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3795" windowWidth="15570" windowHeight="3840" tabRatio="548" activeTab="4"/>
  </bookViews>
  <sheets>
    <sheet name="DEX" sheetId="35" r:id="rId1"/>
    <sheet name="modificado depto" sheetId="37" r:id="rId2"/>
    <sheet name="Atualizada" sheetId="36" r:id="rId3"/>
    <sheet name="27.4.11" sheetId="38" r:id="rId4"/>
    <sheet name="27.4.11 distribuição" sheetId="40" r:id="rId5"/>
  </sheets>
  <definedNames>
    <definedName name="_xlnm.Print_Area" localSheetId="3">'27.4.11'!$A$1:$Q$290</definedName>
    <definedName name="_xlnm.Print_Area" localSheetId="4">'27.4.11 distribuição'!$A$1:$H$258</definedName>
    <definedName name="_xlnm.Print_Area" localSheetId="2">Atualizada!$A$1:$Q$286</definedName>
    <definedName name="_xlnm.Print_Area" localSheetId="0">DEX!$A$1:$Q$231</definedName>
    <definedName name="_xlnm.Print_Area" localSheetId="1">'modificado depto'!$A$1:$Q$265</definedName>
    <definedName name="_xlnm.Print_Titles" localSheetId="3">'27.4.11'!$1:$2</definedName>
    <definedName name="_xlnm.Print_Titles" localSheetId="4">'27.4.11 distribuição'!$1:$1</definedName>
    <definedName name="_xlnm.Print_Titles" localSheetId="2">Atualizada!$1:$2</definedName>
    <definedName name="_xlnm.Print_Titles" localSheetId="0">DEX!$1:$2</definedName>
    <definedName name="_xlnm.Print_Titles" localSheetId="1">'modificado depto'!$1:$2</definedName>
  </definedNames>
  <calcPr calcId="145621"/>
</workbook>
</file>

<file path=xl/calcChain.xml><?xml version="1.0" encoding="utf-8"?>
<calcChain xmlns="http://schemas.openxmlformats.org/spreadsheetml/2006/main">
  <c r="D256" i="40" l="1"/>
  <c r="D254" i="40"/>
  <c r="D253" i="40"/>
  <c r="D252" i="40"/>
  <c r="D251" i="40"/>
  <c r="D250" i="40"/>
  <c r="D249" i="40"/>
  <c r="D248" i="40"/>
  <c r="D247" i="40"/>
  <c r="D246" i="40"/>
  <c r="K88" i="38"/>
  <c r="I288" i="38"/>
  <c r="F286" i="38"/>
  <c r="E286" i="38"/>
  <c r="H285" i="38"/>
  <c r="K285" i="38" s="1"/>
  <c r="H284" i="38"/>
  <c r="K284" i="38" s="1"/>
  <c r="G283" i="38"/>
  <c r="H283" i="38" s="1"/>
  <c r="K283" i="38" s="1"/>
  <c r="H282" i="38"/>
  <c r="K282" i="38"/>
  <c r="G281" i="38"/>
  <c r="H281" i="38" s="1"/>
  <c r="K281" i="38" s="1"/>
  <c r="G280" i="38"/>
  <c r="H280" i="38" s="1"/>
  <c r="K280" i="38" s="1"/>
  <c r="G279" i="38"/>
  <c r="H279" i="38" s="1"/>
  <c r="K279" i="38" s="1"/>
  <c r="G278" i="38"/>
  <c r="H278" i="38" s="1"/>
  <c r="K278" i="38" s="1"/>
  <c r="G277" i="38"/>
  <c r="H277" i="38" s="1"/>
  <c r="K277" i="38" s="1"/>
  <c r="G276" i="38"/>
  <c r="H276" i="38" s="1"/>
  <c r="K276" i="38" s="1"/>
  <c r="G275" i="38"/>
  <c r="H275" i="38" s="1"/>
  <c r="K275" i="38" s="1"/>
  <c r="G274" i="38"/>
  <c r="H274" i="38" s="1"/>
  <c r="G273" i="38"/>
  <c r="H273" i="38" s="1"/>
  <c r="K273" i="38" s="1"/>
  <c r="G272" i="38"/>
  <c r="F272" i="38"/>
  <c r="E272" i="38"/>
  <c r="K271" i="38"/>
  <c r="H270" i="38"/>
  <c r="K270" i="38" s="1"/>
  <c r="K269" i="38"/>
  <c r="H269" i="38"/>
  <c r="K268" i="38"/>
  <c r="H268" i="38"/>
  <c r="K267" i="38"/>
  <c r="K266" i="38"/>
  <c r="H266" i="38"/>
  <c r="K265" i="38"/>
  <c r="H265" i="38"/>
  <c r="K264" i="38"/>
  <c r="H264" i="38"/>
  <c r="K263" i="38"/>
  <c r="H263" i="38"/>
  <c r="H262" i="38"/>
  <c r="K262" i="38" s="1"/>
  <c r="K261" i="38"/>
  <c r="K260" i="38"/>
  <c r="H259" i="38"/>
  <c r="K259" i="38" s="1"/>
  <c r="H258" i="38"/>
  <c r="K258" i="38" s="1"/>
  <c r="K257" i="38"/>
  <c r="H256" i="38"/>
  <c r="K256" i="38" s="1"/>
  <c r="H255" i="38"/>
  <c r="K255" i="38" s="1"/>
  <c r="K254" i="38"/>
  <c r="H253" i="38"/>
  <c r="K253" i="38" s="1"/>
  <c r="H252" i="38"/>
  <c r="K252" i="38" s="1"/>
  <c r="H251" i="38"/>
  <c r="K251" i="38" s="1"/>
  <c r="H250" i="38"/>
  <c r="K250" i="38" s="1"/>
  <c r="H248" i="38"/>
  <c r="K248" i="38" s="1"/>
  <c r="H246" i="38"/>
  <c r="K246" i="38" s="1"/>
  <c r="H244" i="38"/>
  <c r="K244" i="38" s="1"/>
  <c r="H242" i="38"/>
  <c r="K242" i="38" s="1"/>
  <c r="H241" i="38"/>
  <c r="K241" i="38" s="1"/>
  <c r="H240" i="38"/>
  <c r="K240" i="38" s="1"/>
  <c r="H239" i="38"/>
  <c r="K239" i="38" s="1"/>
  <c r="H238" i="38"/>
  <c r="K238" i="38" s="1"/>
  <c r="H237" i="38"/>
  <c r="K237" i="38" s="1"/>
  <c r="H236" i="38"/>
  <c r="K236" i="38" s="1"/>
  <c r="H234" i="38"/>
  <c r="K234" i="38" s="1"/>
  <c r="H233" i="38"/>
  <c r="K233" i="38" s="1"/>
  <c r="H232" i="38"/>
  <c r="K232" i="38" s="1"/>
  <c r="H231" i="38"/>
  <c r="K231" i="38" s="1"/>
  <c r="H230" i="38"/>
  <c r="K230" i="38" s="1"/>
  <c r="H229" i="38"/>
  <c r="K229" i="38" s="1"/>
  <c r="H228" i="38"/>
  <c r="K228" i="38" s="1"/>
  <c r="H227" i="38"/>
  <c r="K227" i="38" s="1"/>
  <c r="H225" i="38"/>
  <c r="K225" i="38" s="1"/>
  <c r="H224" i="38"/>
  <c r="K224" i="38" s="1"/>
  <c r="H223" i="38"/>
  <c r="K223" i="38" s="1"/>
  <c r="H222" i="38"/>
  <c r="K222" i="38" s="1"/>
  <c r="K221" i="38"/>
  <c r="K220" i="38"/>
  <c r="H220" i="38"/>
  <c r="K219" i="38"/>
  <c r="H219" i="38"/>
  <c r="H218" i="38"/>
  <c r="K218" i="38" s="1"/>
  <c r="H216" i="38"/>
  <c r="K216" i="38" s="1"/>
  <c r="H214" i="38"/>
  <c r="K214" i="38" s="1"/>
  <c r="H212" i="38"/>
  <c r="K212" i="38" s="1"/>
  <c r="H211" i="38"/>
  <c r="K211" i="38" s="1"/>
  <c r="H210" i="38"/>
  <c r="K210" i="38" s="1"/>
  <c r="H209" i="38"/>
  <c r="K209" i="38" s="1"/>
  <c r="H208" i="38"/>
  <c r="K208" i="38" s="1"/>
  <c r="H207" i="38"/>
  <c r="K207" i="38" s="1"/>
  <c r="H206" i="38"/>
  <c r="K206" i="38" s="1"/>
  <c r="H205" i="38"/>
  <c r="K205" i="38" s="1"/>
  <c r="H204" i="38"/>
  <c r="K204" i="38" s="1"/>
  <c r="H203" i="38"/>
  <c r="K203" i="38" s="1"/>
  <c r="H202" i="38"/>
  <c r="K202" i="38" s="1"/>
  <c r="H201" i="38"/>
  <c r="K201" i="38" s="1"/>
  <c r="H200" i="38"/>
  <c r="K200" i="38" s="1"/>
  <c r="H199" i="38"/>
  <c r="K199" i="38" s="1"/>
  <c r="H198" i="38"/>
  <c r="K198" i="38" s="1"/>
  <c r="H196" i="38"/>
  <c r="K196" i="38" s="1"/>
  <c r="K195" i="38"/>
  <c r="K194" i="38"/>
  <c r="K192" i="38"/>
  <c r="H192" i="38"/>
  <c r="K190" i="38"/>
  <c r="H190" i="38"/>
  <c r="K189" i="38"/>
  <c r="K188" i="38"/>
  <c r="H187" i="38"/>
  <c r="K187" i="38" s="1"/>
  <c r="H186" i="38"/>
  <c r="K186" i="38" s="1"/>
  <c r="H185" i="38"/>
  <c r="K185" i="38" s="1"/>
  <c r="H183" i="38"/>
  <c r="K183" i="38" s="1"/>
  <c r="H181" i="38"/>
  <c r="K181" i="38" s="1"/>
  <c r="H180" i="38"/>
  <c r="K180" i="38" s="1"/>
  <c r="H179" i="38"/>
  <c r="K179" i="38" s="1"/>
  <c r="H178" i="38"/>
  <c r="K178" i="38" s="1"/>
  <c r="H177" i="38"/>
  <c r="K177" i="38" s="1"/>
  <c r="H176" i="38"/>
  <c r="K176" i="38" s="1"/>
  <c r="H175" i="38"/>
  <c r="K175" i="38" s="1"/>
  <c r="H173" i="38"/>
  <c r="K173" i="38" s="1"/>
  <c r="H171" i="38"/>
  <c r="K171" i="38" s="1"/>
  <c r="H170" i="38"/>
  <c r="K170" i="38" s="1"/>
  <c r="H169" i="38"/>
  <c r="K169" i="38" s="1"/>
  <c r="H168" i="38"/>
  <c r="K168" i="38" s="1"/>
  <c r="H167" i="38"/>
  <c r="K167" i="38" s="1"/>
  <c r="H166" i="38"/>
  <c r="K166" i="38" s="1"/>
  <c r="H165" i="38"/>
  <c r="K165" i="38" s="1"/>
  <c r="H164" i="38"/>
  <c r="K164" i="38" s="1"/>
  <c r="G163" i="38"/>
  <c r="F163" i="38"/>
  <c r="E163" i="38"/>
  <c r="K162" i="38"/>
  <c r="K161" i="38"/>
  <c r="H161" i="38"/>
  <c r="K160" i="38"/>
  <c r="H160" i="38"/>
  <c r="K159" i="38"/>
  <c r="H159" i="38"/>
  <c r="K158" i="38"/>
  <c r="H158" i="38"/>
  <c r="K157" i="38"/>
  <c r="H157" i="38"/>
  <c r="K156" i="38"/>
  <c r="H156" i="38"/>
  <c r="K155" i="38"/>
  <c r="H155" i="38"/>
  <c r="K154" i="38"/>
  <c r="H154" i="38"/>
  <c r="K153" i="38"/>
  <c r="H153" i="38"/>
  <c r="K152" i="38"/>
  <c r="H152" i="38"/>
  <c r="K151" i="38"/>
  <c r="H151" i="38"/>
  <c r="K150" i="38"/>
  <c r="H150" i="38"/>
  <c r="K149" i="38"/>
  <c r="H149" i="38"/>
  <c r="K148" i="38"/>
  <c r="H148" i="38"/>
  <c r="K147" i="38"/>
  <c r="H147" i="38"/>
  <c r="K146" i="38"/>
  <c r="H146" i="38"/>
  <c r="K145" i="38"/>
  <c r="H145" i="38"/>
  <c r="K144" i="38"/>
  <c r="H144" i="38"/>
  <c r="K143" i="38"/>
  <c r="H143" i="38"/>
  <c r="K142" i="38"/>
  <c r="H142" i="38"/>
  <c r="K141" i="38"/>
  <c r="H141" i="38"/>
  <c r="K140" i="38"/>
  <c r="H140" i="38"/>
  <c r="K139" i="38"/>
  <c r="H139" i="38"/>
  <c r="K138" i="38"/>
  <c r="H138" i="38"/>
  <c r="K137" i="38"/>
  <c r="H137" i="38"/>
  <c r="K136" i="38"/>
  <c r="H136" i="38"/>
  <c r="K135" i="38"/>
  <c r="H135" i="38"/>
  <c r="K134" i="38"/>
  <c r="H134" i="38"/>
  <c r="K133" i="38"/>
  <c r="H133" i="38"/>
  <c r="K132" i="38"/>
  <c r="H132" i="38"/>
  <c r="K131" i="38"/>
  <c r="K130" i="38"/>
  <c r="K129" i="38"/>
  <c r="K128" i="38"/>
  <c r="H128" i="38"/>
  <c r="K127" i="38"/>
  <c r="H127" i="38"/>
  <c r="K126" i="38"/>
  <c r="H126" i="38"/>
  <c r="K125" i="38"/>
  <c r="H125" i="38"/>
  <c r="K124" i="38"/>
  <c r="H124" i="38"/>
  <c r="K123" i="38"/>
  <c r="H123" i="38"/>
  <c r="K122" i="38"/>
  <c r="H122" i="38"/>
  <c r="K121" i="38"/>
  <c r="H121" i="38"/>
  <c r="K120" i="38"/>
  <c r="H120" i="38"/>
  <c r="K119" i="38"/>
  <c r="H119" i="38"/>
  <c r="K118" i="38"/>
  <c r="H118" i="38"/>
  <c r="K117" i="38"/>
  <c r="H117" i="38"/>
  <c r="K116" i="38"/>
  <c r="H116" i="38"/>
  <c r="K115" i="38"/>
  <c r="H115" i="38"/>
  <c r="K114" i="38"/>
  <c r="H114" i="38"/>
  <c r="K113" i="38"/>
  <c r="H113" i="38"/>
  <c r="K112" i="38"/>
  <c r="H112" i="38"/>
  <c r="K111" i="38"/>
  <c r="H111" i="38"/>
  <c r="K110" i="38"/>
  <c r="H110" i="38"/>
  <c r="K109" i="38"/>
  <c r="H109" i="38"/>
  <c r="K108" i="38"/>
  <c r="H108" i="38"/>
  <c r="K107" i="38"/>
  <c r="H107" i="38"/>
  <c r="K106" i="38"/>
  <c r="H106" i="38"/>
  <c r="K105" i="38"/>
  <c r="H105" i="38"/>
  <c r="K104" i="38"/>
  <c r="H104" i="38"/>
  <c r="K103" i="38"/>
  <c r="H103" i="38"/>
  <c r="K102" i="38"/>
  <c r="H102" i="38"/>
  <c r="K101" i="38"/>
  <c r="H101" i="38"/>
  <c r="K100" i="38"/>
  <c r="H100" i="38"/>
  <c r="K99" i="38"/>
  <c r="H99" i="38"/>
  <c r="K98" i="38"/>
  <c r="H98" i="38"/>
  <c r="K97" i="38"/>
  <c r="K163" i="38"/>
  <c r="J163" i="38" s="1"/>
  <c r="H97" i="38"/>
  <c r="G96" i="38"/>
  <c r="F96" i="38"/>
  <c r="F288" i="38" s="1"/>
  <c r="E96" i="38"/>
  <c r="E288" i="38" s="1"/>
  <c r="H95" i="38"/>
  <c r="K95" i="38" s="1"/>
  <c r="H94" i="38"/>
  <c r="K94" i="38" s="1"/>
  <c r="K93" i="38"/>
  <c r="K92" i="38"/>
  <c r="H91" i="38"/>
  <c r="K91" i="38" s="1"/>
  <c r="H90" i="38"/>
  <c r="K90" i="38" s="1"/>
  <c r="H89" i="38"/>
  <c r="K89" i="38" s="1"/>
  <c r="K87" i="38"/>
  <c r="H86" i="38"/>
  <c r="K86" i="38"/>
  <c r="H85" i="38"/>
  <c r="K85" i="38"/>
  <c r="H84" i="38"/>
  <c r="K84" i="38"/>
  <c r="H83" i="38"/>
  <c r="K83" i="38"/>
  <c r="H82" i="38"/>
  <c r="K82" i="38"/>
  <c r="H81" i="38"/>
  <c r="K81" i="38"/>
  <c r="H80" i="38"/>
  <c r="K80" i="38"/>
  <c r="K79" i="38"/>
  <c r="H78" i="38"/>
  <c r="K78" i="38" s="1"/>
  <c r="H77" i="38"/>
  <c r="K77" i="38"/>
  <c r="K76" i="38"/>
  <c r="K75" i="38"/>
  <c r="H74" i="38"/>
  <c r="K74" i="38"/>
  <c r="H73" i="38"/>
  <c r="K73" i="38"/>
  <c r="K72" i="38"/>
  <c r="H71" i="38"/>
  <c r="K71" i="38" s="1"/>
  <c r="H70" i="38"/>
  <c r="K70" i="38" s="1"/>
  <c r="H69" i="38"/>
  <c r="K69" i="38" s="1"/>
  <c r="K68" i="38"/>
  <c r="H68" i="38"/>
  <c r="K66" i="38"/>
  <c r="H66" i="38"/>
  <c r="K65" i="38"/>
  <c r="H65" i="38"/>
  <c r="K64" i="38"/>
  <c r="H64" i="38"/>
  <c r="K63" i="38"/>
  <c r="H63" i="38"/>
  <c r="K62" i="38"/>
  <c r="H62" i="38"/>
  <c r="K61" i="38"/>
  <c r="H61" i="38"/>
  <c r="K60" i="38"/>
  <c r="H60" i="38"/>
  <c r="K59" i="38"/>
  <c r="H59" i="38"/>
  <c r="K58" i="38"/>
  <c r="K57" i="38"/>
  <c r="K56" i="38"/>
  <c r="K54" i="38"/>
  <c r="H54" i="38"/>
  <c r="K52" i="38"/>
  <c r="H52" i="38"/>
  <c r="K51" i="38"/>
  <c r="H51" i="38"/>
  <c r="K50" i="38"/>
  <c r="K49" i="38"/>
  <c r="K48" i="38"/>
  <c r="K47" i="38"/>
  <c r="K46" i="38"/>
  <c r="K45" i="38"/>
  <c r="K44" i="38"/>
  <c r="K43" i="38"/>
  <c r="K41" i="38"/>
  <c r="H41" i="38"/>
  <c r="K40" i="38"/>
  <c r="H40" i="38"/>
  <c r="K39" i="38"/>
  <c r="H39" i="38"/>
  <c r="K38" i="38"/>
  <c r="H38" i="38"/>
  <c r="K36" i="38"/>
  <c r="H36" i="38"/>
  <c r="K34" i="38"/>
  <c r="H34" i="38"/>
  <c r="K32" i="38"/>
  <c r="H32" i="38"/>
  <c r="K31" i="38"/>
  <c r="H31" i="38"/>
  <c r="K30" i="38"/>
  <c r="H30" i="38"/>
  <c r="K29" i="38"/>
  <c r="H29" i="38"/>
  <c r="K28" i="38"/>
  <c r="H28" i="38"/>
  <c r="K27" i="38"/>
  <c r="H27" i="38"/>
  <c r="K26" i="38"/>
  <c r="H26" i="38"/>
  <c r="K25" i="38"/>
  <c r="H25" i="38"/>
  <c r="K24" i="38"/>
  <c r="H24" i="38"/>
  <c r="K23" i="38"/>
  <c r="H23" i="38"/>
  <c r="K22" i="38"/>
  <c r="H22" i="38"/>
  <c r="K20" i="38"/>
  <c r="H20" i="38"/>
  <c r="K19" i="38"/>
  <c r="H19" i="38"/>
  <c r="K18" i="38"/>
  <c r="H18" i="38"/>
  <c r="K17" i="38"/>
  <c r="H17" i="38"/>
  <c r="K16" i="38"/>
  <c r="H16" i="38"/>
  <c r="K15" i="38"/>
  <c r="H15" i="38"/>
  <c r="K14" i="38"/>
  <c r="H14" i="38"/>
  <c r="K13" i="38"/>
  <c r="H13" i="38"/>
  <c r="K12" i="38"/>
  <c r="H12" i="38"/>
  <c r="K11" i="38"/>
  <c r="H11" i="38"/>
  <c r="K10" i="38"/>
  <c r="H10" i="38"/>
  <c r="K9" i="38"/>
  <c r="H9" i="38"/>
  <c r="K8" i="38"/>
  <c r="H8" i="38"/>
  <c r="K7" i="38"/>
  <c r="H7" i="38"/>
  <c r="K6" i="38"/>
  <c r="H6" i="38"/>
  <c r="K5" i="38"/>
  <c r="H5" i="38"/>
  <c r="K4" i="38"/>
  <c r="H4" i="38"/>
  <c r="K3" i="38"/>
  <c r="H3" i="38"/>
  <c r="H96" i="38" s="1"/>
  <c r="H282" i="36"/>
  <c r="K282" i="36"/>
  <c r="G281" i="36"/>
  <c r="H281" i="36"/>
  <c r="K281" i="36" s="1"/>
  <c r="G272" i="36"/>
  <c r="H272" i="36" s="1"/>
  <c r="K272" i="36" s="1"/>
  <c r="G273" i="36"/>
  <c r="G274" i="36"/>
  <c r="H274" i="36" s="1"/>
  <c r="K274" i="36" s="1"/>
  <c r="G275" i="36"/>
  <c r="G276" i="36"/>
  <c r="H276" i="36" s="1"/>
  <c r="K276" i="36" s="1"/>
  <c r="G277" i="36"/>
  <c r="G278" i="36"/>
  <c r="H278" i="36" s="1"/>
  <c r="K278" i="36" s="1"/>
  <c r="G279" i="36"/>
  <c r="H283" i="36"/>
  <c r="K283" i="36" s="1"/>
  <c r="G271" i="36"/>
  <c r="H271" i="36" s="1"/>
  <c r="H279" i="36"/>
  <c r="K279" i="36" s="1"/>
  <c r="H280" i="36"/>
  <c r="K280" i="36" s="1"/>
  <c r="H273" i="36"/>
  <c r="K273" i="36" s="1"/>
  <c r="H275" i="36"/>
  <c r="K275" i="36" s="1"/>
  <c r="H277" i="36"/>
  <c r="K277" i="36" s="1"/>
  <c r="F284" i="36"/>
  <c r="E284" i="36"/>
  <c r="K75" i="36"/>
  <c r="K252" i="36"/>
  <c r="K130" i="36"/>
  <c r="K129" i="36"/>
  <c r="K128" i="36"/>
  <c r="K161" i="36"/>
  <c r="G162" i="36"/>
  <c r="F162" i="36"/>
  <c r="E162" i="36"/>
  <c r="K87" i="36"/>
  <c r="H3" i="37"/>
  <c r="K3" i="37"/>
  <c r="H4" i="37"/>
  <c r="K4" i="37"/>
  <c r="H5" i="37"/>
  <c r="K5" i="37"/>
  <c r="H6" i="37"/>
  <c r="K6" i="37"/>
  <c r="H7" i="37"/>
  <c r="K7" i="37"/>
  <c r="H8" i="37"/>
  <c r="K8" i="37"/>
  <c r="H9" i="37"/>
  <c r="K9" i="37"/>
  <c r="H10" i="37"/>
  <c r="K10" i="37"/>
  <c r="H11" i="37"/>
  <c r="K11" i="37"/>
  <c r="H12" i="37"/>
  <c r="K12" i="37"/>
  <c r="H13" i="37"/>
  <c r="K13" i="37"/>
  <c r="H14" i="37"/>
  <c r="K14" i="37"/>
  <c r="H15" i="37"/>
  <c r="K15" i="37"/>
  <c r="H16" i="37"/>
  <c r="K16" i="37"/>
  <c r="H17" i="37"/>
  <c r="K17" i="37"/>
  <c r="H18" i="37"/>
  <c r="K18" i="37"/>
  <c r="H19" i="37"/>
  <c r="K19" i="37"/>
  <c r="H20" i="37"/>
  <c r="K20" i="37"/>
  <c r="H22" i="37"/>
  <c r="K22" i="37"/>
  <c r="H23" i="37"/>
  <c r="K23" i="37"/>
  <c r="H24" i="37"/>
  <c r="K24" i="37"/>
  <c r="H25" i="37"/>
  <c r="K25" i="37"/>
  <c r="H26" i="37"/>
  <c r="K26" i="37"/>
  <c r="H27" i="37"/>
  <c r="K27" i="37"/>
  <c r="H28" i="37"/>
  <c r="K28" i="37"/>
  <c r="H29" i="37"/>
  <c r="K29" i="37"/>
  <c r="H30" i="37"/>
  <c r="K30" i="37"/>
  <c r="H31" i="37"/>
  <c r="K31" i="37"/>
  <c r="H32" i="37"/>
  <c r="K32" i="37"/>
  <c r="H34" i="37"/>
  <c r="K34" i="37"/>
  <c r="H36" i="37"/>
  <c r="K36" i="37"/>
  <c r="H38" i="37"/>
  <c r="K38" i="37"/>
  <c r="H39" i="37"/>
  <c r="K39" i="37"/>
  <c r="H40" i="37"/>
  <c r="K40" i="37"/>
  <c r="H41" i="37"/>
  <c r="K41" i="37"/>
  <c r="K43" i="37"/>
  <c r="K44" i="37"/>
  <c r="K45" i="37"/>
  <c r="K46" i="37"/>
  <c r="K47" i="37"/>
  <c r="K48" i="37"/>
  <c r="K49" i="37"/>
  <c r="K50" i="37"/>
  <c r="H51" i="37"/>
  <c r="K51" i="37"/>
  <c r="H52" i="37"/>
  <c r="K52" i="37"/>
  <c r="H54" i="37"/>
  <c r="K54" i="37"/>
  <c r="K56" i="37"/>
  <c r="K57" i="37"/>
  <c r="K58" i="37"/>
  <c r="H59" i="37"/>
  <c r="K59" i="37"/>
  <c r="H60" i="37"/>
  <c r="K60" i="37"/>
  <c r="H61" i="37"/>
  <c r="K61" i="37"/>
  <c r="H62" i="37"/>
  <c r="K62" i="37"/>
  <c r="H63" i="37"/>
  <c r="K63" i="37"/>
  <c r="H64" i="37"/>
  <c r="K64" i="37"/>
  <c r="H65" i="37"/>
  <c r="K65" i="37"/>
  <c r="H66" i="37"/>
  <c r="K66" i="37"/>
  <c r="H68" i="37"/>
  <c r="K68" i="37"/>
  <c r="H69" i="37"/>
  <c r="K69" i="37" s="1"/>
  <c r="H70" i="37"/>
  <c r="K70" i="37" s="1"/>
  <c r="H71" i="37"/>
  <c r="K71" i="37" s="1"/>
  <c r="K72" i="37"/>
  <c r="H73" i="37"/>
  <c r="K73" i="37" s="1"/>
  <c r="H74" i="37"/>
  <c r="K74" i="37" s="1"/>
  <c r="K75" i="37"/>
  <c r="H76" i="37"/>
  <c r="K76" i="37" s="1"/>
  <c r="H77" i="37"/>
  <c r="K77" i="37" s="1"/>
  <c r="K78" i="37"/>
  <c r="H79" i="37"/>
  <c r="K79" i="37" s="1"/>
  <c r="H80" i="37"/>
  <c r="K80" i="37" s="1"/>
  <c r="H81" i="37"/>
  <c r="K81" i="37" s="1"/>
  <c r="H82" i="37"/>
  <c r="K82" i="37"/>
  <c r="H83" i="37"/>
  <c r="K83" i="37"/>
  <c r="H84" i="37"/>
  <c r="K84" i="37" s="1"/>
  <c r="H85" i="37"/>
  <c r="K85" i="37" s="1"/>
  <c r="H86" i="37"/>
  <c r="K86" i="37" s="1"/>
  <c r="H87" i="37"/>
  <c r="K87" i="37" s="1"/>
  <c r="H88" i="37"/>
  <c r="K88" i="37" s="1"/>
  <c r="K89" i="37"/>
  <c r="K90" i="37"/>
  <c r="H91" i="37"/>
  <c r="K91" i="37" s="1"/>
  <c r="H92" i="37"/>
  <c r="K92" i="37" s="1"/>
  <c r="E93" i="37"/>
  <c r="F93" i="37"/>
  <c r="G93" i="37"/>
  <c r="H94" i="37"/>
  <c r="K94" i="37"/>
  <c r="H95" i="37"/>
  <c r="K95" i="37"/>
  <c r="H96" i="37"/>
  <c r="K96" i="37"/>
  <c r="H97" i="37"/>
  <c r="K97" i="37"/>
  <c r="H98" i="37"/>
  <c r="K98" i="37"/>
  <c r="H99" i="37"/>
  <c r="K99" i="37"/>
  <c r="H100" i="37"/>
  <c r="K100" i="37"/>
  <c r="H101" i="37"/>
  <c r="K101" i="37"/>
  <c r="H102" i="37"/>
  <c r="K102" i="37"/>
  <c r="H103" i="37"/>
  <c r="K103" i="37"/>
  <c r="H104" i="37"/>
  <c r="K104" i="37"/>
  <c r="H105" i="37"/>
  <c r="K105" i="37"/>
  <c r="H106" i="37"/>
  <c r="K106" i="37"/>
  <c r="H107" i="37"/>
  <c r="K107" i="37"/>
  <c r="H108" i="37"/>
  <c r="K108" i="37"/>
  <c r="H109" i="37"/>
  <c r="K109" i="37"/>
  <c r="H110" i="37"/>
  <c r="K110" i="37"/>
  <c r="H111" i="37"/>
  <c r="K111" i="37"/>
  <c r="H112" i="37"/>
  <c r="K112" i="37"/>
  <c r="H113" i="37"/>
  <c r="K113" i="37"/>
  <c r="H114" i="37"/>
  <c r="K114" i="37"/>
  <c r="H115" i="37"/>
  <c r="K115" i="37"/>
  <c r="H116" i="37"/>
  <c r="K116" i="37"/>
  <c r="H117" i="37"/>
  <c r="K117" i="37"/>
  <c r="H118" i="37"/>
  <c r="K118" i="37"/>
  <c r="H119" i="37"/>
  <c r="K119" i="37"/>
  <c r="H120" i="37"/>
  <c r="K120" i="37"/>
  <c r="H121" i="37"/>
  <c r="K121" i="37"/>
  <c r="H122" i="37"/>
  <c r="K122" i="37"/>
  <c r="H123" i="37"/>
  <c r="K123" i="37"/>
  <c r="H124" i="37"/>
  <c r="K124" i="37"/>
  <c r="H125" i="37"/>
  <c r="K125" i="37"/>
  <c r="H126" i="37"/>
  <c r="K126" i="37"/>
  <c r="H127" i="37"/>
  <c r="K127" i="37"/>
  <c r="H128" i="37"/>
  <c r="K128" i="37"/>
  <c r="H129" i="37"/>
  <c r="K129" i="37"/>
  <c r="H130" i="37"/>
  <c r="K130" i="37"/>
  <c r="H131" i="37"/>
  <c r="K131" i="37"/>
  <c r="H132" i="37"/>
  <c r="K132" i="37"/>
  <c r="H133" i="37"/>
  <c r="K133" i="37"/>
  <c r="H134" i="37"/>
  <c r="K134" i="37"/>
  <c r="H135" i="37"/>
  <c r="K135" i="37"/>
  <c r="H136" i="37"/>
  <c r="K136" i="37"/>
  <c r="H137" i="37"/>
  <c r="K137" i="37"/>
  <c r="H138" i="37"/>
  <c r="K138" i="37"/>
  <c r="H139" i="37"/>
  <c r="K139" i="37"/>
  <c r="H140" i="37"/>
  <c r="K140" i="37"/>
  <c r="H141" i="37"/>
  <c r="K141" i="37"/>
  <c r="H142" i="37"/>
  <c r="K142" i="37"/>
  <c r="H143" i="37"/>
  <c r="K143" i="37"/>
  <c r="H144" i="37"/>
  <c r="K144" i="37"/>
  <c r="H145" i="37"/>
  <c r="K145" i="37"/>
  <c r="H146" i="37"/>
  <c r="K146" i="37"/>
  <c r="H147" i="37"/>
  <c r="K147" i="37"/>
  <c r="H148" i="37"/>
  <c r="K148" i="37"/>
  <c r="H149" i="37"/>
  <c r="K149" i="37"/>
  <c r="H150" i="37"/>
  <c r="K150" i="37"/>
  <c r="H151" i="37"/>
  <c r="K151" i="37"/>
  <c r="H152" i="37"/>
  <c r="K152" i="37"/>
  <c r="H153" i="37"/>
  <c r="K153" i="37"/>
  <c r="H154" i="37"/>
  <c r="K154" i="37"/>
  <c r="H155" i="37"/>
  <c r="K155" i="37"/>
  <c r="E156" i="37"/>
  <c r="F156" i="37"/>
  <c r="G156" i="37"/>
  <c r="H157" i="37"/>
  <c r="K157" i="37"/>
  <c r="H158" i="37"/>
  <c r="K158" i="37"/>
  <c r="H159" i="37"/>
  <c r="K159" i="37"/>
  <c r="H160" i="37"/>
  <c r="K160" i="37"/>
  <c r="H161" i="37"/>
  <c r="K161" i="37"/>
  <c r="H162" i="37"/>
  <c r="K162" i="37"/>
  <c r="H163" i="37"/>
  <c r="K163" i="37"/>
  <c r="H164" i="37"/>
  <c r="K164" i="37"/>
  <c r="H166" i="37"/>
  <c r="K166" i="37"/>
  <c r="H168" i="37"/>
  <c r="K168" i="37"/>
  <c r="H169" i="37"/>
  <c r="K169" i="37" s="1"/>
  <c r="H170" i="37"/>
  <c r="K170" i="37" s="1"/>
  <c r="H171" i="37"/>
  <c r="K171" i="37" s="1"/>
  <c r="H172" i="37"/>
  <c r="K172" i="37" s="1"/>
  <c r="H173" i="37"/>
  <c r="K173" i="37" s="1"/>
  <c r="H174" i="37"/>
  <c r="K174" i="37" s="1"/>
  <c r="H176" i="37"/>
  <c r="K176" i="37" s="1"/>
  <c r="H178" i="37"/>
  <c r="K178" i="37" s="1"/>
  <c r="H179" i="37"/>
  <c r="K179" i="37" s="1"/>
  <c r="H180" i="37"/>
  <c r="K180" i="37" s="1"/>
  <c r="K181" i="37"/>
  <c r="K182" i="37"/>
  <c r="H183" i="37"/>
  <c r="K183" i="37"/>
  <c r="H185" i="37"/>
  <c r="K185" i="37"/>
  <c r="K187" i="37"/>
  <c r="K188" i="37"/>
  <c r="H189" i="37"/>
  <c r="K189" i="37" s="1"/>
  <c r="H191" i="37"/>
  <c r="K191" i="37" s="1"/>
  <c r="H192" i="37"/>
  <c r="K192" i="37" s="1"/>
  <c r="H193" i="37"/>
  <c r="K193" i="37" s="1"/>
  <c r="H194" i="37"/>
  <c r="K194" i="37" s="1"/>
  <c r="H195" i="37"/>
  <c r="K195" i="37" s="1"/>
  <c r="H196" i="37"/>
  <c r="K196" i="37" s="1"/>
  <c r="H197" i="37"/>
  <c r="K197" i="37" s="1"/>
  <c r="H198" i="37"/>
  <c r="K198" i="37" s="1"/>
  <c r="H199" i="37"/>
  <c r="K199" i="37" s="1"/>
  <c r="H200" i="37"/>
  <c r="K200" i="37"/>
  <c r="H201" i="37"/>
  <c r="K201" i="37" s="1"/>
  <c r="H202" i="37"/>
  <c r="K202" i="37" s="1"/>
  <c r="H203" i="37"/>
  <c r="K203" i="37" s="1"/>
  <c r="H204" i="37"/>
  <c r="K204" i="37" s="1"/>
  <c r="H205" i="37"/>
  <c r="K205" i="37" s="1"/>
  <c r="H206" i="37"/>
  <c r="K206" i="37" s="1"/>
  <c r="H208" i="37"/>
  <c r="K208" i="37" s="1"/>
  <c r="H210" i="37"/>
  <c r="K210" i="37" s="1"/>
  <c r="H211" i="37"/>
  <c r="K211" i="37"/>
  <c r="H212" i="37"/>
  <c r="K212" i="37"/>
  <c r="K213" i="37"/>
  <c r="H214" i="37"/>
  <c r="K214" i="37" s="1"/>
  <c r="H215" i="37"/>
  <c r="K215" i="37" s="1"/>
  <c r="H216" i="37"/>
  <c r="K216" i="37" s="1"/>
  <c r="H217" i="37"/>
  <c r="K217" i="37" s="1"/>
  <c r="H219" i="37"/>
  <c r="K219" i="37" s="1"/>
  <c r="H220" i="37"/>
  <c r="K220" i="37" s="1"/>
  <c r="H221" i="37"/>
  <c r="K221" i="37" s="1"/>
  <c r="H222" i="37"/>
  <c r="K222" i="37" s="1"/>
  <c r="H223" i="37"/>
  <c r="K223" i="37" s="1"/>
  <c r="H224" i="37"/>
  <c r="K224" i="37" s="1"/>
  <c r="H225" i="37"/>
  <c r="K225" i="37" s="1"/>
  <c r="H226" i="37"/>
  <c r="K226" i="37" s="1"/>
  <c r="H228" i="37"/>
  <c r="K228" i="37" s="1"/>
  <c r="H229" i="37"/>
  <c r="K229" i="37" s="1"/>
  <c r="H230" i="37"/>
  <c r="K230" i="37" s="1"/>
  <c r="H231" i="37"/>
  <c r="K231" i="37" s="1"/>
  <c r="H232" i="37"/>
  <c r="K232" i="37" s="1"/>
  <c r="H233" i="37"/>
  <c r="K233" i="37" s="1"/>
  <c r="H234" i="37"/>
  <c r="K234" i="37" s="1"/>
  <c r="H236" i="37"/>
  <c r="K236" i="37" s="1"/>
  <c r="H238" i="37"/>
  <c r="K238" i="37" s="1"/>
  <c r="H240" i="37"/>
  <c r="K240" i="37" s="1"/>
  <c r="H242" i="37"/>
  <c r="K242" i="37" s="1"/>
  <c r="H243" i="37"/>
  <c r="K243" i="37" s="1"/>
  <c r="H244" i="37"/>
  <c r="K244" i="37" s="1"/>
  <c r="H245" i="37"/>
  <c r="K245" i="37" s="1"/>
  <c r="H246" i="37"/>
  <c r="K246" i="37" s="1"/>
  <c r="H247" i="37"/>
  <c r="K247" i="37" s="1"/>
  <c r="K248" i="37"/>
  <c r="H249" i="37"/>
  <c r="H250" i="37"/>
  <c r="K250" i="37"/>
  <c r="K251" i="37"/>
  <c r="K252" i="37"/>
  <c r="H253" i="37"/>
  <c r="K253" i="37" s="1"/>
  <c r="H254" i="37"/>
  <c r="K254" i="37"/>
  <c r="H255" i="37"/>
  <c r="K255" i="37"/>
  <c r="H256" i="37"/>
  <c r="K256" i="37"/>
  <c r="H257" i="37"/>
  <c r="K257" i="37"/>
  <c r="K258" i="37"/>
  <c r="H259" i="37"/>
  <c r="K259" i="37"/>
  <c r="H260" i="37"/>
  <c r="K260" i="37"/>
  <c r="H261" i="37"/>
  <c r="K261" i="37" s="1"/>
  <c r="K262" i="37"/>
  <c r="E263" i="37"/>
  <c r="E265" i="37" s="1"/>
  <c r="F263" i="37"/>
  <c r="G263" i="37"/>
  <c r="G265" i="37" s="1"/>
  <c r="F265" i="37"/>
  <c r="I265" i="37"/>
  <c r="H163" i="36"/>
  <c r="K163" i="36"/>
  <c r="H164" i="36"/>
  <c r="K164" i="36"/>
  <c r="H165" i="36"/>
  <c r="K165" i="36"/>
  <c r="H166" i="36"/>
  <c r="K166" i="36"/>
  <c r="H167" i="36"/>
  <c r="K167" i="36"/>
  <c r="H168" i="36"/>
  <c r="K168" i="36"/>
  <c r="H169" i="36"/>
  <c r="K169" i="36"/>
  <c r="H170" i="36"/>
  <c r="K170" i="36" s="1"/>
  <c r="H172" i="36"/>
  <c r="K172" i="36" s="1"/>
  <c r="H174" i="36"/>
  <c r="K174" i="36" s="1"/>
  <c r="H175" i="36"/>
  <c r="K175" i="36" s="1"/>
  <c r="H176" i="36"/>
  <c r="K176" i="36" s="1"/>
  <c r="H177" i="36"/>
  <c r="K177" i="36" s="1"/>
  <c r="H178" i="36"/>
  <c r="K178" i="36" s="1"/>
  <c r="H179" i="36"/>
  <c r="K179" i="36" s="1"/>
  <c r="H180" i="36"/>
  <c r="K180" i="36"/>
  <c r="H182" i="36"/>
  <c r="K182" i="36"/>
  <c r="H184" i="36"/>
  <c r="K184" i="36"/>
  <c r="H185" i="36"/>
  <c r="K185" i="36"/>
  <c r="H186" i="36"/>
  <c r="K186" i="36"/>
  <c r="K187" i="36"/>
  <c r="K188" i="36"/>
  <c r="K189" i="36"/>
  <c r="K191" i="36"/>
  <c r="K193" i="36"/>
  <c r="K194" i="36"/>
  <c r="H195" i="36"/>
  <c r="K195" i="36"/>
  <c r="H197" i="36"/>
  <c r="K197" i="36"/>
  <c r="H198" i="36"/>
  <c r="K198" i="36"/>
  <c r="H199" i="36"/>
  <c r="K199" i="36"/>
  <c r="H200" i="36"/>
  <c r="K200" i="36"/>
  <c r="H201" i="36"/>
  <c r="K201" i="36"/>
  <c r="H202" i="36"/>
  <c r="K202" i="36"/>
  <c r="H203" i="36"/>
  <c r="K203" i="36"/>
  <c r="H204" i="36"/>
  <c r="K204" i="36"/>
  <c r="H205" i="36"/>
  <c r="K205" i="36"/>
  <c r="H206" i="36"/>
  <c r="K206" i="36"/>
  <c r="H207" i="36"/>
  <c r="K207" i="36"/>
  <c r="H208" i="36"/>
  <c r="K208" i="36"/>
  <c r="H209" i="36"/>
  <c r="K209" i="36"/>
  <c r="H210" i="36"/>
  <c r="K210" i="36"/>
  <c r="H211" i="36"/>
  <c r="K211" i="36" s="1"/>
  <c r="H212" i="36"/>
  <c r="K212" i="36" s="1"/>
  <c r="H214" i="36"/>
  <c r="K214" i="36" s="1"/>
  <c r="H216" i="36"/>
  <c r="K216" i="36" s="1"/>
  <c r="K217" i="36"/>
  <c r="K218" i="36"/>
  <c r="K219" i="36"/>
  <c r="H220" i="36"/>
  <c r="K220" i="36" s="1"/>
  <c r="H221" i="36"/>
  <c r="K221" i="36" s="1"/>
  <c r="H222" i="36"/>
  <c r="K222" i="36" s="1"/>
  <c r="H223" i="36"/>
  <c r="K223" i="36" s="1"/>
  <c r="H225" i="36"/>
  <c r="K225" i="36" s="1"/>
  <c r="H226" i="36"/>
  <c r="K226" i="36" s="1"/>
  <c r="H227" i="36"/>
  <c r="K227" i="36" s="1"/>
  <c r="H228" i="36"/>
  <c r="K228" i="36" s="1"/>
  <c r="H229" i="36"/>
  <c r="K229" i="36" s="1"/>
  <c r="H230" i="36"/>
  <c r="K230" i="36" s="1"/>
  <c r="H231" i="36"/>
  <c r="K231" i="36" s="1"/>
  <c r="H232" i="36"/>
  <c r="K232" i="36" s="1"/>
  <c r="H234" i="36"/>
  <c r="K234" i="36" s="1"/>
  <c r="H235" i="36"/>
  <c r="K235" i="36" s="1"/>
  <c r="H236" i="36"/>
  <c r="K236" i="36" s="1"/>
  <c r="H237" i="36"/>
  <c r="K237" i="36" s="1"/>
  <c r="H238" i="36"/>
  <c r="K238" i="36" s="1"/>
  <c r="H239" i="36"/>
  <c r="K239" i="36" s="1"/>
  <c r="H240" i="36"/>
  <c r="K240" i="36" s="1"/>
  <c r="H242" i="36"/>
  <c r="K242" i="36" s="1"/>
  <c r="H244" i="36"/>
  <c r="K244" i="36" s="1"/>
  <c r="H246" i="36"/>
  <c r="K246" i="36" s="1"/>
  <c r="H248" i="36"/>
  <c r="K248" i="36" s="1"/>
  <c r="H249" i="36"/>
  <c r="K249" i="36" s="1"/>
  <c r="H250" i="36"/>
  <c r="K250" i="36" s="1"/>
  <c r="H251" i="36"/>
  <c r="K251" i="36" s="1"/>
  <c r="H253" i="36"/>
  <c r="K253" i="36" s="1"/>
  <c r="H254" i="36"/>
  <c r="K254" i="36" s="1"/>
  <c r="K255" i="36"/>
  <c r="H256" i="36"/>
  <c r="K256" i="36"/>
  <c r="H257" i="36"/>
  <c r="K257" i="36"/>
  <c r="K258" i="36"/>
  <c r="K259" i="36"/>
  <c r="H260" i="36"/>
  <c r="K260" i="36"/>
  <c r="K261" i="36"/>
  <c r="K262" i="36"/>
  <c r="K263" i="36"/>
  <c r="K264" i="36"/>
  <c r="K265" i="36"/>
  <c r="K266" i="36"/>
  <c r="K267" i="36"/>
  <c r="H268" i="36"/>
  <c r="K268" i="36" s="1"/>
  <c r="K269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K131" i="36"/>
  <c r="K132" i="36"/>
  <c r="K133" i="36"/>
  <c r="K134" i="36"/>
  <c r="K135" i="36"/>
  <c r="K136" i="36"/>
  <c r="K137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2" i="36"/>
  <c r="K23" i="36"/>
  <c r="K24" i="36"/>
  <c r="K25" i="36"/>
  <c r="K26" i="36"/>
  <c r="K27" i="36"/>
  <c r="K28" i="36"/>
  <c r="K29" i="36"/>
  <c r="K30" i="36"/>
  <c r="K31" i="36"/>
  <c r="K32" i="36"/>
  <c r="K34" i="36"/>
  <c r="K36" i="36"/>
  <c r="K38" i="36"/>
  <c r="K39" i="36"/>
  <c r="K40" i="36"/>
  <c r="K41" i="36"/>
  <c r="K43" i="36"/>
  <c r="K44" i="36"/>
  <c r="K45" i="36"/>
  <c r="K46" i="36"/>
  <c r="K47" i="36"/>
  <c r="K48" i="36"/>
  <c r="K49" i="36"/>
  <c r="K50" i="36"/>
  <c r="K51" i="36"/>
  <c r="K52" i="36"/>
  <c r="K54" i="36"/>
  <c r="K56" i="36"/>
  <c r="K57" i="36"/>
  <c r="K58" i="36"/>
  <c r="K59" i="36"/>
  <c r="K60" i="36"/>
  <c r="K61" i="36"/>
  <c r="K62" i="36"/>
  <c r="K63" i="36"/>
  <c r="K64" i="36"/>
  <c r="K65" i="36"/>
  <c r="K66" i="36"/>
  <c r="K68" i="36"/>
  <c r="H69" i="36"/>
  <c r="K69" i="36" s="1"/>
  <c r="H70" i="36"/>
  <c r="K70" i="36" s="1"/>
  <c r="H71" i="36"/>
  <c r="K71" i="36" s="1"/>
  <c r="K72" i="36"/>
  <c r="H73" i="36"/>
  <c r="K73" i="36" s="1"/>
  <c r="H74" i="36"/>
  <c r="K74" i="36" s="1"/>
  <c r="K76" i="36"/>
  <c r="H77" i="36"/>
  <c r="K77" i="36"/>
  <c r="H78" i="36"/>
  <c r="K78" i="36"/>
  <c r="K79" i="36"/>
  <c r="H80" i="36"/>
  <c r="K80" i="36" s="1"/>
  <c r="H81" i="36"/>
  <c r="K81" i="36" s="1"/>
  <c r="H82" i="36"/>
  <c r="K82" i="36" s="1"/>
  <c r="H83" i="36"/>
  <c r="K83" i="36" s="1"/>
  <c r="H84" i="36"/>
  <c r="K84" i="36" s="1"/>
  <c r="H85" i="36"/>
  <c r="K85" i="36" s="1"/>
  <c r="H86" i="36"/>
  <c r="K86" i="36" s="1"/>
  <c r="H88" i="36"/>
  <c r="K88" i="36" s="1"/>
  <c r="H89" i="36"/>
  <c r="K89" i="36" s="1"/>
  <c r="H90" i="36"/>
  <c r="K90" i="36" s="1"/>
  <c r="K91" i="36"/>
  <c r="K92" i="36"/>
  <c r="H93" i="36"/>
  <c r="K93" i="36" s="1"/>
  <c r="H94" i="36"/>
  <c r="K94" i="36" s="1"/>
  <c r="I286" i="36"/>
  <c r="F270" i="36"/>
  <c r="F286" i="36" s="1"/>
  <c r="F95" i="36"/>
  <c r="G270" i="36"/>
  <c r="G95" i="36"/>
  <c r="H189" i="36"/>
  <c r="H191" i="36"/>
  <c r="H217" i="36"/>
  <c r="H218" i="36"/>
  <c r="H261" i="36"/>
  <c r="H262" i="36"/>
  <c r="H263" i="36"/>
  <c r="H264" i="36"/>
  <c r="H266" i="36"/>
  <c r="H267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2" i="36"/>
  <c r="H23" i="36"/>
  <c r="H24" i="36"/>
  <c r="H25" i="36"/>
  <c r="H26" i="36"/>
  <c r="H27" i="36"/>
  <c r="H28" i="36"/>
  <c r="H29" i="36"/>
  <c r="H30" i="36"/>
  <c r="H31" i="36"/>
  <c r="H32" i="36"/>
  <c r="H34" i="36"/>
  <c r="H36" i="36"/>
  <c r="H38" i="36"/>
  <c r="H39" i="36"/>
  <c r="H40" i="36"/>
  <c r="H41" i="36"/>
  <c r="H51" i="36"/>
  <c r="H52" i="36"/>
  <c r="H54" i="36"/>
  <c r="H59" i="36"/>
  <c r="H60" i="36"/>
  <c r="H61" i="36"/>
  <c r="H62" i="36"/>
  <c r="H63" i="36"/>
  <c r="H64" i="36"/>
  <c r="H65" i="36"/>
  <c r="H66" i="36"/>
  <c r="H68" i="36"/>
  <c r="E270" i="36"/>
  <c r="E95" i="36"/>
  <c r="H139" i="35"/>
  <c r="K139" i="35" s="1"/>
  <c r="H140" i="35"/>
  <c r="K140" i="35" s="1"/>
  <c r="H141" i="35"/>
  <c r="K141" i="35" s="1"/>
  <c r="H142" i="35"/>
  <c r="K142" i="35" s="1"/>
  <c r="H143" i="35"/>
  <c r="K143" i="35" s="1"/>
  <c r="H144" i="35"/>
  <c r="K144" i="35" s="1"/>
  <c r="H145" i="35"/>
  <c r="K145" i="35" s="1"/>
  <c r="H146" i="35"/>
  <c r="K146" i="35" s="1"/>
  <c r="H147" i="35"/>
  <c r="K147" i="35" s="1"/>
  <c r="H148" i="35"/>
  <c r="K148" i="35" s="1"/>
  <c r="H149" i="35"/>
  <c r="K149" i="35" s="1"/>
  <c r="H150" i="35"/>
  <c r="K150" i="35" s="1"/>
  <c r="H151" i="35"/>
  <c r="K151" i="35" s="1"/>
  <c r="H152" i="35"/>
  <c r="K152" i="35" s="1"/>
  <c r="H153" i="35"/>
  <c r="K153" i="35" s="1"/>
  <c r="H154" i="35"/>
  <c r="K154" i="35" s="1"/>
  <c r="H155" i="35"/>
  <c r="K155" i="35" s="1"/>
  <c r="H156" i="35"/>
  <c r="K156" i="35" s="1"/>
  <c r="H157" i="35"/>
  <c r="K157" i="35" s="1"/>
  <c r="H158" i="35"/>
  <c r="K158" i="35" s="1"/>
  <c r="K159" i="35"/>
  <c r="K160" i="35"/>
  <c r="K161" i="35"/>
  <c r="K162" i="35"/>
  <c r="K163" i="35"/>
  <c r="H164" i="35"/>
  <c r="K164" i="35"/>
  <c r="H165" i="35"/>
  <c r="K165" i="35"/>
  <c r="H166" i="35"/>
  <c r="K166" i="35" s="1"/>
  <c r="H167" i="35"/>
  <c r="K167" i="35" s="1"/>
  <c r="H168" i="35"/>
  <c r="K168" i="35" s="1"/>
  <c r="H169" i="35"/>
  <c r="K169" i="35" s="1"/>
  <c r="H170" i="35"/>
  <c r="K170" i="35" s="1"/>
  <c r="H171" i="35"/>
  <c r="K171" i="35" s="1"/>
  <c r="H172" i="35"/>
  <c r="K172" i="35" s="1"/>
  <c r="H173" i="35"/>
  <c r="K173" i="35" s="1"/>
  <c r="H174" i="35"/>
  <c r="K174" i="35" s="1"/>
  <c r="H175" i="35"/>
  <c r="K175" i="35" s="1"/>
  <c r="H176" i="35"/>
  <c r="K176" i="35" s="1"/>
  <c r="H177" i="35"/>
  <c r="K177" i="35" s="1"/>
  <c r="H178" i="35"/>
  <c r="K178" i="35" s="1"/>
  <c r="H179" i="35"/>
  <c r="K179" i="35" s="1"/>
  <c r="H180" i="35"/>
  <c r="K180" i="35" s="1"/>
  <c r="K181" i="35"/>
  <c r="H182" i="35"/>
  <c r="K182" i="35" s="1"/>
  <c r="K183" i="35"/>
  <c r="K184" i="35"/>
  <c r="K185" i="35"/>
  <c r="H186" i="35"/>
  <c r="K186" i="35"/>
  <c r="H187" i="35"/>
  <c r="K187" i="35"/>
  <c r="H188" i="35"/>
  <c r="K188" i="35"/>
  <c r="H189" i="35"/>
  <c r="K189" i="35" s="1"/>
  <c r="H190" i="35"/>
  <c r="K190" i="35"/>
  <c r="H191" i="35"/>
  <c r="K191" i="35"/>
  <c r="H192" i="35"/>
  <c r="K192" i="35"/>
  <c r="H193" i="35"/>
  <c r="K193" i="35" s="1"/>
  <c r="H194" i="35"/>
  <c r="K194" i="35" s="1"/>
  <c r="H195" i="35"/>
  <c r="K195" i="35" s="1"/>
  <c r="H196" i="35"/>
  <c r="K196" i="35" s="1"/>
  <c r="H197" i="35"/>
  <c r="K197" i="35" s="1"/>
  <c r="H198" i="35"/>
  <c r="K198" i="35" s="1"/>
  <c r="H199" i="35"/>
  <c r="K199" i="35" s="1"/>
  <c r="H200" i="35"/>
  <c r="K200" i="35" s="1"/>
  <c r="H201" i="35"/>
  <c r="K201" i="35" s="1"/>
  <c r="H202" i="35"/>
  <c r="K202" i="35" s="1"/>
  <c r="H203" i="35"/>
  <c r="K203" i="35" s="1"/>
  <c r="H204" i="35"/>
  <c r="K204" i="35" s="1"/>
  <c r="H205" i="35"/>
  <c r="K205" i="35" s="1"/>
  <c r="H206" i="35"/>
  <c r="K206" i="35" s="1"/>
  <c r="H207" i="35"/>
  <c r="K207" i="35" s="1"/>
  <c r="H208" i="35"/>
  <c r="K208" i="35" s="1"/>
  <c r="H209" i="35"/>
  <c r="K209" i="35" s="1"/>
  <c r="H210" i="35"/>
  <c r="K210" i="35" s="1"/>
  <c r="H211" i="35"/>
  <c r="K211" i="35" s="1"/>
  <c r="H212" i="35"/>
  <c r="K212" i="35" s="1"/>
  <c r="H213" i="35"/>
  <c r="K213" i="35" s="1"/>
  <c r="K214" i="35"/>
  <c r="H215" i="35"/>
  <c r="K215" i="35" s="1"/>
  <c r="H216" i="35"/>
  <c r="K216" i="35" s="1"/>
  <c r="K217" i="35"/>
  <c r="K218" i="35"/>
  <c r="H219" i="35"/>
  <c r="K219" i="35" s="1"/>
  <c r="K220" i="35"/>
  <c r="K221" i="35"/>
  <c r="K222" i="35"/>
  <c r="K223" i="35"/>
  <c r="K224" i="35"/>
  <c r="K225" i="35"/>
  <c r="K226" i="35"/>
  <c r="H227" i="35"/>
  <c r="K227" i="35" s="1"/>
  <c r="K228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K133" i="35"/>
  <c r="K134" i="35"/>
  <c r="K135" i="35"/>
  <c r="K136" i="35"/>
  <c r="K137" i="35"/>
  <c r="K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H53" i="35"/>
  <c r="K53" i="35" s="1"/>
  <c r="K54" i="35"/>
  <c r="H55" i="35"/>
  <c r="K55" i="35" s="1"/>
  <c r="H56" i="35"/>
  <c r="K56" i="35" s="1"/>
  <c r="K57" i="35"/>
  <c r="H58" i="35"/>
  <c r="K58" i="35" s="1"/>
  <c r="H59" i="35"/>
  <c r="K59" i="35" s="1"/>
  <c r="K60" i="35"/>
  <c r="H61" i="35"/>
  <c r="K61" i="35" s="1"/>
  <c r="H62" i="35"/>
  <c r="K62" i="35" s="1"/>
  <c r="H63" i="35"/>
  <c r="K63" i="35" s="1"/>
  <c r="H64" i="35"/>
  <c r="K64" i="35" s="1"/>
  <c r="H65" i="35"/>
  <c r="K65" i="35" s="1"/>
  <c r="H66" i="35"/>
  <c r="K66" i="35" s="1"/>
  <c r="H67" i="35"/>
  <c r="K67" i="35" s="1"/>
  <c r="H68" i="35"/>
  <c r="K68" i="35" s="1"/>
  <c r="H69" i="35"/>
  <c r="K69" i="35" s="1"/>
  <c r="H70" i="35"/>
  <c r="K70" i="35" s="1"/>
  <c r="K71" i="35"/>
  <c r="K72" i="35"/>
  <c r="H73" i="35"/>
  <c r="K73" i="35" s="1"/>
  <c r="H74" i="35"/>
  <c r="K74" i="35" s="1"/>
  <c r="I231" i="35"/>
  <c r="H107" i="35"/>
  <c r="H106" i="35"/>
  <c r="H103" i="35"/>
  <c r="H104" i="35"/>
  <c r="H132" i="35"/>
  <c r="H131" i="35"/>
  <c r="H130" i="35"/>
  <c r="H126" i="35"/>
  <c r="H127" i="35"/>
  <c r="H128" i="35"/>
  <c r="H124" i="35"/>
  <c r="H123" i="35"/>
  <c r="H122" i="35"/>
  <c r="H120" i="35"/>
  <c r="H119" i="35"/>
  <c r="H118" i="35"/>
  <c r="F229" i="35"/>
  <c r="F138" i="35"/>
  <c r="F75" i="35"/>
  <c r="G229" i="35"/>
  <c r="G138" i="35"/>
  <c r="G231" i="35" s="1"/>
  <c r="G75" i="35"/>
  <c r="H160" i="35"/>
  <c r="H161" i="35"/>
  <c r="H183" i="35"/>
  <c r="H184" i="35"/>
  <c r="H220" i="35"/>
  <c r="H221" i="35"/>
  <c r="H222" i="35"/>
  <c r="H223" i="35"/>
  <c r="H225" i="35"/>
  <c r="H226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5" i="35"/>
  <c r="H108" i="35"/>
  <c r="H109" i="35"/>
  <c r="H110" i="35"/>
  <c r="H111" i="35"/>
  <c r="H112" i="35"/>
  <c r="H113" i="35"/>
  <c r="H114" i="35"/>
  <c r="H115" i="35"/>
  <c r="H116" i="35"/>
  <c r="H117" i="35"/>
  <c r="H121" i="35"/>
  <c r="H125" i="35"/>
  <c r="H129" i="35"/>
  <c r="H133" i="35"/>
  <c r="H134" i="35"/>
  <c r="H135" i="35"/>
  <c r="H136" i="35"/>
  <c r="H137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6" i="35"/>
  <c r="H37" i="35"/>
  <c r="H39" i="35"/>
  <c r="H42" i="35"/>
  <c r="H43" i="35"/>
  <c r="H44" i="35"/>
  <c r="H45" i="35"/>
  <c r="H46" i="35"/>
  <c r="H47" i="35"/>
  <c r="H48" i="35"/>
  <c r="H49" i="35"/>
  <c r="H50" i="35"/>
  <c r="H51" i="35"/>
  <c r="H52" i="35"/>
  <c r="H75" i="35"/>
  <c r="E229" i="35"/>
  <c r="E138" i="35"/>
  <c r="E231" i="35" s="1"/>
  <c r="E75" i="35"/>
  <c r="G286" i="36"/>
  <c r="K162" i="36"/>
  <c r="J162" i="36" s="1"/>
  <c r="H229" i="35"/>
  <c r="K249" i="37"/>
  <c r="H93" i="37"/>
  <c r="H286" i="38"/>
  <c r="K274" i="38"/>
  <c r="G284" i="36"/>
  <c r="H162" i="36"/>
  <c r="K272" i="38"/>
  <c r="H272" i="38"/>
  <c r="J272" i="38"/>
  <c r="E286" i="36" l="1"/>
  <c r="H270" i="36"/>
  <c r="K156" i="37"/>
  <c r="J156" i="37" s="1"/>
  <c r="H163" i="38"/>
  <c r="H288" i="38" s="1"/>
  <c r="K286" i="38"/>
  <c r="H231" i="35"/>
  <c r="H138" i="35"/>
  <c r="F231" i="35"/>
  <c r="K138" i="35"/>
  <c r="J138" i="35" s="1"/>
  <c r="H95" i="36"/>
  <c r="H263" i="37"/>
  <c r="H156" i="37"/>
  <c r="K75" i="35"/>
  <c r="J75" i="35" s="1"/>
  <c r="K229" i="35"/>
  <c r="K96" i="38"/>
  <c r="J96" i="38" s="1"/>
  <c r="K95" i="36"/>
  <c r="J95" i="36" s="1"/>
  <c r="K270" i="36"/>
  <c r="K263" i="37"/>
  <c r="K93" i="37"/>
  <c r="J93" i="37" s="1"/>
  <c r="H284" i="36"/>
  <c r="K271" i="36"/>
  <c r="K284" i="36" s="1"/>
  <c r="G286" i="38"/>
  <c r="G288" i="38" s="1"/>
  <c r="K288" i="38" l="1"/>
  <c r="J288" i="38" s="1"/>
  <c r="H265" i="37"/>
  <c r="H286" i="36"/>
  <c r="J263" i="37"/>
  <c r="K265" i="37"/>
  <c r="J265" i="37" s="1"/>
  <c r="K231" i="35"/>
  <c r="J231" i="35" s="1"/>
  <c r="J229" i="35"/>
  <c r="J270" i="36"/>
  <c r="K286" i="36"/>
  <c r="J286" i="36" s="1"/>
</calcChain>
</file>

<file path=xl/sharedStrings.xml><?xml version="1.0" encoding="utf-8"?>
<sst xmlns="http://schemas.openxmlformats.org/spreadsheetml/2006/main" count="9477" uniqueCount="458">
  <si>
    <t>Curso</t>
  </si>
  <si>
    <t>Agronomia</t>
  </si>
  <si>
    <t>Zootecnia</t>
  </si>
  <si>
    <t>Eng Agrícola</t>
  </si>
  <si>
    <t>Eng Florestal</t>
  </si>
  <si>
    <t>Med Veterinária</t>
  </si>
  <si>
    <t>Administração</t>
  </si>
  <si>
    <t>Eng Alimentos</t>
  </si>
  <si>
    <t>Ed Fís Bac + Lic</t>
  </si>
  <si>
    <t>Eng Cont Aut</t>
  </si>
  <si>
    <t>Física Lic</t>
  </si>
  <si>
    <t>Nutrição</t>
  </si>
  <si>
    <t>Qui Bac + Lic</t>
  </si>
  <si>
    <t>Qui Bac</t>
  </si>
  <si>
    <t>Noturno</t>
  </si>
  <si>
    <t>Turno</t>
  </si>
  <si>
    <t>Diurno</t>
  </si>
  <si>
    <t>Sist Informação</t>
  </si>
  <si>
    <t>Matemática Lic</t>
  </si>
  <si>
    <t>Cien Bio Bac + Lic</t>
  </si>
  <si>
    <t>Cien Computação</t>
  </si>
  <si>
    <t>Cien Bio Lic</t>
  </si>
  <si>
    <t>Cien Bio Bac</t>
  </si>
  <si>
    <t>Eng Ambiental</t>
  </si>
  <si>
    <t>Natureza</t>
  </si>
  <si>
    <t>Zootecnia
Med Veterinária</t>
  </si>
  <si>
    <t>Eng Ambiental
Eng Cont Aut</t>
  </si>
  <si>
    <t>01A+01B+01C+01D</t>
  </si>
  <si>
    <t>03A+05A</t>
  </si>
  <si>
    <t>ÁREA</t>
  </si>
  <si>
    <t>Eng Agrícola
Eng Florestal</t>
  </si>
  <si>
    <t>02A</t>
  </si>
  <si>
    <t>05A</t>
  </si>
  <si>
    <t>07A</t>
  </si>
  <si>
    <t>11A</t>
  </si>
  <si>
    <t>01A+01B</t>
  </si>
  <si>
    <t>01C+01D</t>
  </si>
  <si>
    <t>01A+01B+01C</t>
  </si>
  <si>
    <t>Agronomia
Zootecnia</t>
  </si>
  <si>
    <t>01A</t>
  </si>
  <si>
    <t>01B</t>
  </si>
  <si>
    <t>01C</t>
  </si>
  <si>
    <t>01D</t>
  </si>
  <si>
    <t>12A+20A</t>
  </si>
  <si>
    <t>12A</t>
  </si>
  <si>
    <t>20A</t>
  </si>
  <si>
    <t>19A</t>
  </si>
  <si>
    <t>19B</t>
  </si>
  <si>
    <t>22A</t>
  </si>
  <si>
    <t>22B</t>
  </si>
  <si>
    <t>05B</t>
  </si>
  <si>
    <t>11B</t>
  </si>
  <si>
    <t>02B</t>
  </si>
  <si>
    <t>Eng Florestal
Eng Alimentos</t>
  </si>
  <si>
    <t>07B</t>
  </si>
  <si>
    <t>03A</t>
  </si>
  <si>
    <t>23A</t>
  </si>
  <si>
    <t>23B</t>
  </si>
  <si>
    <t>Sist Informação
Matemática Lic</t>
  </si>
  <si>
    <t>14A+15A</t>
  </si>
  <si>
    <t>14A</t>
  </si>
  <si>
    <t>15A</t>
  </si>
  <si>
    <t>10A</t>
  </si>
  <si>
    <t>10B</t>
  </si>
  <si>
    <t>09A</t>
  </si>
  <si>
    <t>16A</t>
  </si>
  <si>
    <t>Ed Fís Lic</t>
  </si>
  <si>
    <t>Ed Fís Bac</t>
  </si>
  <si>
    <t>17A</t>
  </si>
  <si>
    <t>Cien Bio Bac + Lic
Quim Bac + Lic</t>
  </si>
  <si>
    <t>12A+20A+13A+21A</t>
  </si>
  <si>
    <t>Ed Fís Bac + Lic
Física Lic</t>
  </si>
  <si>
    <t>16A+17A+18A</t>
  </si>
  <si>
    <t>Eng Agrícola
Nutrição</t>
  </si>
  <si>
    <t>Cien Computação
Administração</t>
  </si>
  <si>
    <t>09A+10A</t>
  </si>
  <si>
    <t>Eng Agrícola
Eng Cont Aut</t>
  </si>
  <si>
    <t>13A+21A</t>
  </si>
  <si>
    <t>Matemática Lic
Física Lic</t>
  </si>
  <si>
    <t>15A+18A</t>
  </si>
  <si>
    <t>16A+17A</t>
  </si>
  <si>
    <t>Eng Agrícola
Qui Bac + Lic</t>
  </si>
  <si>
    <t>03A+13A+21A</t>
  </si>
  <si>
    <t>13A</t>
  </si>
  <si>
    <t>21A</t>
  </si>
  <si>
    <t>Qui Lic</t>
  </si>
  <si>
    <t>Cien Computação
Qui Bac + Lic</t>
  </si>
  <si>
    <t>13A+10A+21A</t>
  </si>
  <si>
    <t>Matemática Lic
Física Lic
Sist de Informação</t>
  </si>
  <si>
    <t>14A+15A+18A</t>
  </si>
  <si>
    <t>Eng Agrícola
Eng Florestal
Cien Computação</t>
  </si>
  <si>
    <t>Eng Alimentos
Quim Bac+Lic</t>
  </si>
  <si>
    <t>Cien Computação
Eng Alimentos</t>
  </si>
  <si>
    <t>Eng Agrícola
Administração</t>
  </si>
  <si>
    <t>03A+09A</t>
  </si>
  <si>
    <t>Eng Agrícola
Eng Alimentos</t>
  </si>
  <si>
    <t>18A</t>
  </si>
  <si>
    <t>Administração
Cien Bio Bac + Lic</t>
  </si>
  <si>
    <t>09A+12A+20A</t>
  </si>
  <si>
    <t>Eng Alimentos
Cien Bio Bac</t>
  </si>
  <si>
    <t>03
04</t>
  </si>
  <si>
    <t>04
03</t>
  </si>
  <si>
    <t>AGOSTINHO</t>
  </si>
  <si>
    <t>AUGUSTO</t>
  </si>
  <si>
    <t>JOÃO DOMINGOS</t>
  </si>
  <si>
    <t xml:space="preserve">MARCELO CIRILO </t>
  </si>
  <si>
    <t>MARCELO OLIVEIRA</t>
  </si>
  <si>
    <t>MÁRIO JAVIER</t>
  </si>
  <si>
    <t>RUBEN DELLY</t>
  </si>
  <si>
    <t>GEX166</t>
  </si>
  <si>
    <t>COMPLEMENTOS DE ÁLGEBRA LINEAR I</t>
  </si>
  <si>
    <t>GEX167</t>
  </si>
  <si>
    <t>COMPLEMENTOS DE ÁLGEBRA LINEAR II</t>
  </si>
  <si>
    <t>GEX168</t>
  </si>
  <si>
    <t>CONCEITOS FUNDAMENTAIS DA MATEMÁTICA</t>
  </si>
  <si>
    <t>Eletiva</t>
  </si>
  <si>
    <t>GEX169</t>
  </si>
  <si>
    <t>DEMONSTRAÇÕES NO ENSINO DA MATEMÁTICA: ASPECTOS HISTÓRICOS, FILOSÓFICOS, DIDÁTICOS E TÉCNICOS</t>
  </si>
  <si>
    <t>GEX170</t>
  </si>
  <si>
    <t>DIDÁTICA DA EDUCAÇÃO MATEMÁTICA</t>
  </si>
  <si>
    <t>RENATO</t>
  </si>
  <si>
    <t>GEX172</t>
  </si>
  <si>
    <t>ESPAÇOS MÉTRICOS</t>
  </si>
  <si>
    <t>GEX173</t>
  </si>
  <si>
    <t>FILOSOFIA DA EDUCAÇÃO MATEMÁTICA</t>
  </si>
  <si>
    <t>GEX125</t>
  </si>
  <si>
    <t>FÍSICA DE PARTÍCULAS</t>
  </si>
  <si>
    <t>GEX151</t>
  </si>
  <si>
    <t>FÍSICA EXPERIMENTAL AVANÇADA</t>
  </si>
  <si>
    <t>GEX149</t>
  </si>
  <si>
    <t>FÍSICA MATEMÁTICA II</t>
  </si>
  <si>
    <t>GEX161</t>
  </si>
  <si>
    <t>INTRODUÇÃO À ASTRONOMIA</t>
  </si>
  <si>
    <t>GEX174</t>
  </si>
  <si>
    <t>INTRODUÇÃO À GEOMETRIA DIFERENCIAL</t>
  </si>
  <si>
    <t>GEX175</t>
  </si>
  <si>
    <t>INTRODUÇÃO ÀS VARIÁVEIS COMPLEXAS</t>
  </si>
  <si>
    <t>DEPARTAMENTO DE CIÊNCIAS EXATAS</t>
  </si>
  <si>
    <t>Teórica/
Prática</t>
  </si>
  <si>
    <t>Cod
Disc</t>
  </si>
  <si>
    <t>Docentes/
Área</t>
  </si>
  <si>
    <t>TOTAL DO DEPARTAMENTO</t>
  </si>
  <si>
    <t>PRG,
06/10/2009</t>
  </si>
  <si>
    <t>Nº
Créd</t>
  </si>
  <si>
    <t>CH
Teo</t>
  </si>
  <si>
    <t>CH
Prát</t>
  </si>
  <si>
    <t>CH
Total</t>
  </si>
  <si>
    <t>Nº de
docentes</t>
  </si>
  <si>
    <t>CH
considerada</t>
  </si>
  <si>
    <t>Composições 
de
 turmas</t>
  </si>
  <si>
    <t>Teórica</t>
  </si>
  <si>
    <t>Prática</t>
  </si>
  <si>
    <t>11A+11B+13A+21A</t>
  </si>
  <si>
    <t>19A+19B+22A+22B</t>
  </si>
  <si>
    <t>03A+05A+05B+10A</t>
  </si>
  <si>
    <t>10A+11A+11B</t>
  </si>
  <si>
    <t>03A+11A+11B</t>
  </si>
  <si>
    <t>11A+11B</t>
  </si>
  <si>
    <t>03A+22A+22B</t>
  </si>
  <si>
    <t>19A+19B</t>
  </si>
  <si>
    <t>01D+02A+02B</t>
  </si>
  <si>
    <t>03A+05A+05B</t>
  </si>
  <si>
    <t>02A+02B+07A+07B</t>
  </si>
  <si>
    <t>05A+05B+11A+11B</t>
  </si>
  <si>
    <t>03A+23A+23B</t>
  </si>
  <si>
    <t>04
04</t>
  </si>
  <si>
    <t>11A+11B+12A</t>
  </si>
  <si>
    <t>INT. À PROBABILIDADE ESTATÍSTICA</t>
  </si>
  <si>
    <t>07A+07B</t>
  </si>
  <si>
    <t>02A+02B</t>
  </si>
  <si>
    <t>05A+05B</t>
  </si>
  <si>
    <t>23A+23B</t>
  </si>
  <si>
    <t>ASP.DID.PEDAG. FÍSICA NO ENS.MÉDIO I</t>
  </si>
  <si>
    <t>ASP.DID.PEDAG.FÍSICA NO ENS.MÉDIO II</t>
  </si>
  <si>
    <t>Total
de estudantes
por semestre</t>
  </si>
  <si>
    <t>CH
 semanal/
docente</t>
  </si>
  <si>
    <t>GEX176</t>
  </si>
  <si>
    <t>MATEMÁTICA FINITA</t>
  </si>
  <si>
    <t>GEX162</t>
  </si>
  <si>
    <t>MECÂNICA QUÂNTICA II</t>
  </si>
  <si>
    <t>GEX163</t>
  </si>
  <si>
    <t>MODELAGEM DE SISTEMAS DINÂMICOS</t>
  </si>
  <si>
    <t xml:space="preserve">FÍSICA </t>
  </si>
  <si>
    <t>ALINE</t>
  </si>
  <si>
    <t>FORTUNATO</t>
  </si>
  <si>
    <t>GILBERTO LAGE</t>
  </si>
  <si>
    <t>GILSON</t>
  </si>
  <si>
    <t>ONOFRE</t>
  </si>
  <si>
    <t>SÉRGIO</t>
  </si>
  <si>
    <t>ANTONIO</t>
  </si>
  <si>
    <t>HELENA</t>
  </si>
  <si>
    <t>JOSÉ ALBERTO</t>
  </si>
  <si>
    <t>LUIZ CLEBER</t>
  </si>
  <si>
    <t>ULISSES</t>
  </si>
  <si>
    <t>AMANDA</t>
  </si>
  <si>
    <t>ANA CLAUDIA</t>
  </si>
  <si>
    <t>ANDREIA</t>
  </si>
  <si>
    <t>MÁRIO HENRIQUE</t>
  </si>
  <si>
    <t>16 DOCENTES</t>
  </si>
  <si>
    <t>GEX164</t>
  </si>
  <si>
    <t>RELATIVIDADE</t>
  </si>
  <si>
    <t>GEX177</t>
  </si>
  <si>
    <t>TEORIA DE ANÉIS</t>
  </si>
  <si>
    <t>GEX178</t>
  </si>
  <si>
    <t>GEX165</t>
  </si>
  <si>
    <t>TÓPICOS AVANÇADOS DE FÍSICA</t>
  </si>
  <si>
    <t>GEX183</t>
  </si>
  <si>
    <t>ELETRICIDADE BÁSICA CORRENTE ALTERNADA - CA</t>
  </si>
  <si>
    <t>Período</t>
  </si>
  <si>
    <t>Disciplina</t>
  </si>
  <si>
    <t>01</t>
  </si>
  <si>
    <t>02</t>
  </si>
  <si>
    <t>03</t>
  </si>
  <si>
    <t>04</t>
  </si>
  <si>
    <t>05</t>
  </si>
  <si>
    <t>06</t>
  </si>
  <si>
    <t>07</t>
  </si>
  <si>
    <t>MATEMÁTICA FUNDAMENTAL</t>
  </si>
  <si>
    <t>FUNDAMENTOS DE CÁLCULO</t>
  </si>
  <si>
    <t>ESTATÍSTICA</t>
  </si>
  <si>
    <t>GEX101</t>
  </si>
  <si>
    <t>GEX156</t>
  </si>
  <si>
    <t>GEX112</t>
  </si>
  <si>
    <t>Obrigatória</t>
  </si>
  <si>
    <t xml:space="preserve">MATEMÁTICA </t>
  </si>
  <si>
    <t>IRAZIET</t>
  </si>
  <si>
    <t>JOSÉ ANTÔNIO</t>
  </si>
  <si>
    <t>JÚLIO</t>
  </si>
  <si>
    <t>MARIA DO CARMO</t>
  </si>
  <si>
    <t>OSNEL</t>
  </si>
  <si>
    <t>RITA DE CÁSSIA</t>
  </si>
  <si>
    <t>SOLANGE</t>
  </si>
  <si>
    <t>THELMA</t>
  </si>
  <si>
    <t>1 vaga já distribuída</t>
  </si>
  <si>
    <t>1 vaga a ser distribuída (redistribuição Profª Anliy)</t>
  </si>
  <si>
    <t>1 vaga a ser distribuída
 (Prof Kenedy)</t>
  </si>
  <si>
    <t>12 DOCENTES</t>
  </si>
  <si>
    <t>GEX160</t>
  </si>
  <si>
    <t>MECÂNICA BÁSICA</t>
  </si>
  <si>
    <t>GEX157</t>
  </si>
  <si>
    <t>ESTATÍSTICA EXPERIMENTAL</t>
  </si>
  <si>
    <t>08</t>
  </si>
  <si>
    <t>GEX102</t>
  </si>
  <si>
    <t>GEOMETRIA ANALÍTICA E ÁLGEBRA LINEAR</t>
  </si>
  <si>
    <t>GEX103</t>
  </si>
  <si>
    <t>INTRODUÇÃO A LÓGICA</t>
  </si>
  <si>
    <t>GEX104</t>
  </si>
  <si>
    <t>CÁLCULO I</t>
  </si>
  <si>
    <t>GEX133</t>
  </si>
  <si>
    <t>CONCEITOS DE FÍSICA B</t>
  </si>
  <si>
    <t>GEX106</t>
  </si>
  <si>
    <t>CÁLCULO II</t>
  </si>
  <si>
    <t>GEX108</t>
  </si>
  <si>
    <t>CÁLCULO III</t>
  </si>
  <si>
    <t>GEX129</t>
  </si>
  <si>
    <t>CONCEITOS DE FÍSICA A</t>
  </si>
  <si>
    <t>TEORIA DE GRUPOS</t>
  </si>
  <si>
    <t>Física Lic
Matemática Lic</t>
  </si>
  <si>
    <t>PAULO CÉSAR</t>
  </si>
  <si>
    <t>LUCAS</t>
  </si>
  <si>
    <t>JOAQUIM</t>
  </si>
  <si>
    <t>09</t>
  </si>
  <si>
    <t>GEX132</t>
  </si>
  <si>
    <t>LABORATÓRIO DE FÍSICA I</t>
  </si>
  <si>
    <t>GEX113</t>
  </si>
  <si>
    <t>FÍSICA I</t>
  </si>
  <si>
    <t>GEX134</t>
  </si>
  <si>
    <t>FÍSICA II</t>
  </si>
  <si>
    <t>GEX135</t>
  </si>
  <si>
    <t>LABORATÓRIO DE FÍSICA II</t>
  </si>
  <si>
    <t>GEX158</t>
  </si>
  <si>
    <t>EQUAÇÕES DIFERENCIAIS PARCIAIS</t>
  </si>
  <si>
    <t>GEX118</t>
  </si>
  <si>
    <t>FÍSICA III</t>
  </si>
  <si>
    <t>GEX159</t>
  </si>
  <si>
    <t>MECÂNICA DOS FLUÍDOS</t>
  </si>
  <si>
    <t>GEX114</t>
  </si>
  <si>
    <t>CÁLCULO NUMÉRICO</t>
  </si>
  <si>
    <t>GEX139</t>
  </si>
  <si>
    <t>FÍSICA IV</t>
  </si>
  <si>
    <t>variável</t>
  </si>
  <si>
    <t>não se aplica</t>
  </si>
  <si>
    <t>JOEL</t>
  </si>
  <si>
    <t>DANIEL</t>
  </si>
  <si>
    <t xml:space="preserve">FÍSICA I </t>
  </si>
  <si>
    <t xml:space="preserve">FÍSICA II </t>
  </si>
  <si>
    <t xml:space="preserve">FÍSICA III </t>
  </si>
  <si>
    <t>LABORATÓRIO DE FÍSICA  I</t>
  </si>
  <si>
    <t>FISICA II</t>
  </si>
  <si>
    <t>LABORATÓRIO DE FÍSICA  II</t>
  </si>
  <si>
    <t>GEX131</t>
  </si>
  <si>
    <t>GEX138</t>
  </si>
  <si>
    <t>LABORATÓRIO DE FÍSICA III</t>
  </si>
  <si>
    <t>LABORATÓRIO DE FÍSICA IV</t>
  </si>
  <si>
    <t>GEX130</t>
  </si>
  <si>
    <t>INTRODUÇÃO À INFORMÁTICA - DEX</t>
  </si>
  <si>
    <t>GEX120</t>
  </si>
  <si>
    <t>EQUAÇÕES DIFERENCIAIS ORDINÁRIAS</t>
  </si>
  <si>
    <t>GEX136</t>
  </si>
  <si>
    <t>METODOLOGIA DO ENSINO DE FÍSICA</t>
  </si>
  <si>
    <t>GEX137</t>
  </si>
  <si>
    <t>FÍSICA COMPUTACIONAL</t>
  </si>
  <si>
    <t>GEX109</t>
  </si>
  <si>
    <t>ÁLGEBRA LINEAR</t>
  </si>
  <si>
    <t>GEX140</t>
  </si>
  <si>
    <t>GEX141</t>
  </si>
  <si>
    <t>MECÂNICA TEÓRICA</t>
  </si>
  <si>
    <t>GEX142</t>
  </si>
  <si>
    <t>PRODUÇÃO DE MATERIAL DIDÁTICO A</t>
  </si>
  <si>
    <t>GEX143</t>
  </si>
  <si>
    <t xml:space="preserve">TEORIA ELETROMAGNÉTICA </t>
  </si>
  <si>
    <t>GEX144</t>
  </si>
  <si>
    <t>FÍSICA MATEMÁTICA I</t>
  </si>
  <si>
    <t>GEX145</t>
  </si>
  <si>
    <t xml:space="preserve">HISTÓRIA DA FÍSICA </t>
  </si>
  <si>
    <t>GEX146</t>
  </si>
  <si>
    <t>PRODUÇÃO DE MATERIAL DIDÁTICO B</t>
  </si>
  <si>
    <t>GEX147</t>
  </si>
  <si>
    <t>MECÂNICA QUÂNTICA I</t>
  </si>
  <si>
    <t>GEX148</t>
  </si>
  <si>
    <t>ÓPTICA</t>
  </si>
  <si>
    <t>GEX150</t>
  </si>
  <si>
    <t>INFORMÁTICA APLICADA À EDUCAÇÃO</t>
  </si>
  <si>
    <t>GEX153</t>
  </si>
  <si>
    <t>GEX152</t>
  </si>
  <si>
    <t>MECÂNICA ESTATÍSTICA</t>
  </si>
  <si>
    <t>GEX154</t>
  </si>
  <si>
    <t>GEX155</t>
  </si>
  <si>
    <t>TEMÁTICAS ATUAIS DE ENSINO DE FÍSICA</t>
  </si>
  <si>
    <t>GEX105</t>
  </si>
  <si>
    <t>TEORIA DOS CONJUNTOS</t>
  </si>
  <si>
    <t>GEX107</t>
  </si>
  <si>
    <t>ANÁLISE COMBINATÓRIA</t>
  </si>
  <si>
    <t>GEX110</t>
  </si>
  <si>
    <t>LABORATÓRIO DE MATEMÁTICA</t>
  </si>
  <si>
    <t>GEX111</t>
  </si>
  <si>
    <t>METODOLOGIA DO ENSINO DE MATEMÁTICA</t>
  </si>
  <si>
    <t>GEX115</t>
  </si>
  <si>
    <t>GEOMETRIA PLANA E DESENHO GEOMÉTRICO COM PRÁTICA DE ENSINO</t>
  </si>
  <si>
    <t>GEX116</t>
  </si>
  <si>
    <t>TEORIA DOS NÚMEROS</t>
  </si>
  <si>
    <t>GEX117</t>
  </si>
  <si>
    <t>ASPECTOS DIDÁTICOS-PEDAGÓGICOS DA MATEMÁTICA NO ENSINO FUNDAMENTAL I</t>
  </si>
  <si>
    <t>GEX119</t>
  </si>
  <si>
    <t>ÁLGEBRA</t>
  </si>
  <si>
    <t>GEX121</t>
  </si>
  <si>
    <t>GEOMETRIA ESPACIAL COM PRÁTICA DE ENSINO</t>
  </si>
  <si>
    <t>GEX122</t>
  </si>
  <si>
    <t>ASPECTOS DIDÁTICOS-PEDAGÓGICOS DA MATEMÁTICA NO ENSINO FUNDAMENTAL II</t>
  </si>
  <si>
    <t>GEX123</t>
  </si>
  <si>
    <t>ANÁLISE MATEMÁTICA</t>
  </si>
  <si>
    <t>GEX124</t>
  </si>
  <si>
    <t>HISTÓRIA DA MATEMÁTICA COM PRÁTICA DE ENSINO</t>
  </si>
  <si>
    <t>GEX126</t>
  </si>
  <si>
    <t>ASPECTOS DIDÁTICOS-PEDAGÓGICOS DA MATEMÁTICA NO ENSINO MÉDIO I</t>
  </si>
  <si>
    <t>GEX127</t>
  </si>
  <si>
    <t>ASPECTOS DIDÁTICOS-PEDAGÓGICOS DA MATEMÁTICA NO ENSINO MÉDIO II</t>
  </si>
  <si>
    <t>GEX128</t>
  </si>
  <si>
    <t>LABORATÓRIO PARA O ENSINO DE MATEMÁTICA</t>
  </si>
  <si>
    <t>ESTATISTICA</t>
  </si>
  <si>
    <t xml:space="preserve">ESTATÍSTICA </t>
  </si>
  <si>
    <t>INTRODUÇÃO À LÓGICA</t>
  </si>
  <si>
    <t>reprovações</t>
  </si>
  <si>
    <t>Sist Informação
Física Lic
Matemática Lic</t>
  </si>
  <si>
    <t>Sist de Informação</t>
  </si>
  <si>
    <t>15A+18A+14A</t>
  </si>
  <si>
    <t>+10A</t>
  </si>
  <si>
    <t>22B+10A</t>
  </si>
  <si>
    <t>03A+22A+22B+15A</t>
  </si>
  <si>
    <t>Química</t>
  </si>
  <si>
    <t>19A+19B+18A</t>
  </si>
  <si>
    <t>12A+11A</t>
  </si>
  <si>
    <t>18A+15A</t>
  </si>
  <si>
    <t>20A+13A+21A</t>
  </si>
  <si>
    <t>22A+11A</t>
  </si>
  <si>
    <t>22B+13A+21A</t>
  </si>
  <si>
    <t>13 DOCENTES</t>
  </si>
  <si>
    <t>14 DOCENTES</t>
  </si>
  <si>
    <t>PRG,
03/12/2009</t>
  </si>
  <si>
    <t>RITA</t>
  </si>
  <si>
    <t>JOÃO</t>
  </si>
  <si>
    <t>PAULO</t>
  </si>
  <si>
    <t>GILBERTO</t>
  </si>
  <si>
    <t>GEX186</t>
  </si>
  <si>
    <t>BIOESTATÍSTICA APLICADA À NUTRIÇÃO</t>
  </si>
  <si>
    <t>EM ANÁLISE</t>
  </si>
  <si>
    <t>VARIÁVEL</t>
  </si>
  <si>
    <r>
      <t xml:space="preserve">Ed Fís Bac + Lic
</t>
    </r>
    <r>
      <rPr>
        <sz val="9"/>
        <color indexed="10"/>
        <rFont val="Arial"/>
        <family val="2"/>
      </rPr>
      <t>Letras</t>
    </r>
  </si>
  <si>
    <r>
      <t>16A+17A</t>
    </r>
    <r>
      <rPr>
        <sz val="9"/>
        <color indexed="10"/>
        <rFont val="Arial"/>
        <family val="2"/>
      </rPr>
      <t>+25A+25B</t>
    </r>
  </si>
  <si>
    <t>Adm. Pública
Filosofia</t>
  </si>
  <si>
    <t>24A+24B+26A+26B</t>
  </si>
  <si>
    <r>
      <t xml:space="preserve">Eng Agrícola
</t>
    </r>
    <r>
      <rPr>
        <sz val="9"/>
        <color indexed="10"/>
        <rFont val="Arial"/>
        <family val="2"/>
      </rPr>
      <t>Eng Cont Aut</t>
    </r>
  </si>
  <si>
    <r>
      <t>03A</t>
    </r>
    <r>
      <rPr>
        <sz val="9"/>
        <color indexed="10"/>
        <rFont val="Arial"/>
        <family val="2"/>
      </rPr>
      <t>+22A+22B</t>
    </r>
  </si>
  <si>
    <t>Adm Pública</t>
  </si>
  <si>
    <t>26A+26B</t>
  </si>
  <si>
    <t>26B</t>
  </si>
  <si>
    <t>26A</t>
  </si>
  <si>
    <t>FABIANO</t>
  </si>
  <si>
    <t>KAREM</t>
  </si>
  <si>
    <t>PRG,
29/11/2010</t>
  </si>
  <si>
    <t>1 vaga Edital79/2010</t>
  </si>
  <si>
    <t>17 DOCENTES</t>
  </si>
  <si>
    <t>4 vagas Edital 79/2010</t>
  </si>
  <si>
    <t>Filosofia</t>
  </si>
  <si>
    <t>24A+24B</t>
  </si>
  <si>
    <t>ESTÁGIO SUPERVISIONADO I</t>
  </si>
  <si>
    <t>ESTÁGIO SUPERVISIONADO II</t>
  </si>
  <si>
    <t>ESTÁGIO SUPERVISIONADO III</t>
  </si>
  <si>
    <t>ESTÁGIO SUPERVISIONADO IV</t>
  </si>
  <si>
    <t>ESTÁGIOS E AFINS</t>
  </si>
  <si>
    <t>PRG115</t>
  </si>
  <si>
    <t>Matemática</t>
  </si>
  <si>
    <t>PRG215</t>
  </si>
  <si>
    <t>PRG315</t>
  </si>
  <si>
    <t>PRG615</t>
  </si>
  <si>
    <t xml:space="preserve">PROJETO ORIENTADO I </t>
  </si>
  <si>
    <t>PRG415</t>
  </si>
  <si>
    <t>PRG515</t>
  </si>
  <si>
    <t>PROJETO ORIENTADO II</t>
  </si>
  <si>
    <t>PRG118</t>
  </si>
  <si>
    <t>ESTÁGIO SUPERVISIONADO DE FÍSICA I</t>
  </si>
  <si>
    <t>PRG218</t>
  </si>
  <si>
    <t>ESTÁGIO SUPERVISIONADO DE FÍSICA II</t>
  </si>
  <si>
    <t>PRG318</t>
  </si>
  <si>
    <t>ESTÁGIO SUPERVISIONADO DE FÍSICA III</t>
  </si>
  <si>
    <t>PRG518</t>
  </si>
  <si>
    <t>PROJETO ORIENTADO I</t>
  </si>
  <si>
    <t>PRG418</t>
  </si>
  <si>
    <t>ESTÁGIO SUPERVISIONADO DE FÍSICA IV</t>
  </si>
  <si>
    <t>PRG618</t>
  </si>
  <si>
    <t>APRESENTAÇÃO DE MONOGRAFIA</t>
  </si>
  <si>
    <t>PRG818</t>
  </si>
  <si>
    <t>PROJETO ORIENTADO DE FÍSICA</t>
  </si>
  <si>
    <t>AGNALDO</t>
  </si>
  <si>
    <t>FÁBIO</t>
  </si>
  <si>
    <t>IVANA</t>
  </si>
  <si>
    <t>RICARDO</t>
  </si>
  <si>
    <t>ROSANA</t>
  </si>
  <si>
    <t>SÍLVIA</t>
  </si>
  <si>
    <t>UMA VAGA 
EDITAL 31/2011</t>
  </si>
  <si>
    <t>KAREN</t>
  </si>
  <si>
    <t>ANTÔNIO MACIEL</t>
  </si>
  <si>
    <t>ANTÔNIO SILVA</t>
  </si>
  <si>
    <t>PABLO</t>
  </si>
  <si>
    <t>18 DOCENTES</t>
  </si>
  <si>
    <t>PRG,
27/4/2011</t>
  </si>
  <si>
    <t>Física Lic
Ed Física Bac+Lic</t>
  </si>
  <si>
    <t>Letras
Adm Pública</t>
  </si>
  <si>
    <t>25A+25B+26A+26B</t>
  </si>
  <si>
    <t>Filosofia
Direito</t>
  </si>
  <si>
    <t>24A+24B+27A+27B</t>
  </si>
  <si>
    <t>19A+19B+22A+22B+10A</t>
  </si>
  <si>
    <t>Turmas</t>
  </si>
  <si>
    <t>Teórica-Prática</t>
  </si>
  <si>
    <t>Vagas</t>
  </si>
  <si>
    <t>CH Teo</t>
  </si>
  <si>
    <t>CH Prát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</si>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</sst>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b/>
      <i/>
      <sz val="9"/>
      <color indexed="12"/>
      <name val="Arial"/>
      <family val="2"/>
    </font>
    <font>
      <sz val="9"/>
      <color indexed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justify" vertical="center" wrapText="1"/>
    </xf>
    <xf numFmtId="0" fontId="4" fillId="0" borderId="2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justify" vertical="center" wrapText="1"/>
    </xf>
    <xf numFmtId="0" fontId="3" fillId="0" borderId="11" xfId="0" applyFont="1" applyFill="1" applyBorder="1" applyAlignment="1">
      <alignment horizontal="justify" vertical="center" wrapText="1"/>
    </xf>
    <xf numFmtId="0" fontId="4" fillId="3" borderId="11" xfId="0" applyFont="1" applyFill="1" applyBorder="1" applyAlignment="1">
      <alignment horizontal="justify" vertical="center" wrapText="1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justify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/>
    <xf numFmtId="0" fontId="3" fillId="0" borderId="1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justify" vertical="center" wrapText="1"/>
    </xf>
    <xf numFmtId="164" fontId="5" fillId="0" borderId="0" xfId="0" applyNumberFormat="1" applyFont="1" applyFill="1" applyBorder="1" applyAlignment="1">
      <alignment horizont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1" xfId="0" applyNumberFormat="1" applyFont="1" applyBorder="1" applyAlignment="1">
      <alignment horizontal="justify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justify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 wrapText="1"/>
    </xf>
    <xf numFmtId="164" fontId="5" fillId="4" borderId="24" xfId="0" applyNumberFormat="1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justify" vertical="center" wrapText="1"/>
    </xf>
    <xf numFmtId="0" fontId="3" fillId="0" borderId="15" xfId="0" applyNumberFormat="1" applyFont="1" applyFill="1" applyBorder="1" applyAlignment="1">
      <alignment horizontal="center" vertical="center"/>
    </xf>
    <xf numFmtId="1" fontId="5" fillId="4" borderId="28" xfId="0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justify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" fillId="0" borderId="21" xfId="0" applyNumberFormat="1" applyFont="1" applyFill="1" applyBorder="1" applyAlignment="1">
      <alignment horizontal="justify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justify" vertical="center" wrapText="1"/>
    </xf>
    <xf numFmtId="0" fontId="4" fillId="0" borderId="13" xfId="0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21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16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wrapText="1"/>
    </xf>
    <xf numFmtId="0" fontId="4" fillId="0" borderId="14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14" xfId="0" applyFont="1" applyBorder="1" applyAlignment="1">
      <alignment horizontal="justify" wrapText="1"/>
    </xf>
    <xf numFmtId="0" fontId="4" fillId="0" borderId="42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9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justify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2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justify" vertical="center" wrapText="1"/>
    </xf>
    <xf numFmtId="0" fontId="3" fillId="0" borderId="14" xfId="0" applyNumberFormat="1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justify" wrapText="1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justify" wrapText="1"/>
    </xf>
    <xf numFmtId="0" fontId="3" fillId="0" borderId="14" xfId="0" applyFont="1" applyFill="1" applyBorder="1" applyAlignment="1">
      <alignment horizontal="justify" wrapText="1"/>
    </xf>
    <xf numFmtId="0" fontId="3" fillId="0" borderId="13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43" xfId="0" applyFont="1" applyBorder="1" applyAlignment="1">
      <alignment horizontal="justify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 wrapText="1"/>
    </xf>
    <xf numFmtId="0" fontId="4" fillId="0" borderId="13" xfId="0" applyNumberFormat="1" applyFont="1" applyBorder="1" applyAlignment="1">
      <alignment horizontal="justify" wrapText="1"/>
    </xf>
    <xf numFmtId="0" fontId="4" fillId="0" borderId="0" xfId="0" applyNumberFormat="1" applyFont="1" applyBorder="1" applyAlignment="1">
      <alignment horizontal="center" wrapText="1"/>
    </xf>
    <xf numFmtId="0" fontId="4" fillId="0" borderId="4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3" borderId="10" xfId="0" applyFont="1" applyFill="1" applyBorder="1" applyAlignment="1">
      <alignment horizontal="justify" wrapText="1"/>
    </xf>
    <xf numFmtId="0" fontId="3" fillId="0" borderId="10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justify" vertical="center" wrapText="1"/>
    </xf>
    <xf numFmtId="0" fontId="3" fillId="0" borderId="14" xfId="0" applyFont="1" applyFill="1" applyBorder="1" applyAlignment="1">
      <alignment horizontal="justify" vertical="center" wrapText="1"/>
    </xf>
    <xf numFmtId="49" fontId="3" fillId="0" borderId="20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justify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13" xfId="0" applyNumberFormat="1" applyFont="1" applyFill="1" applyBorder="1" applyAlignment="1">
      <alignment horizontal="justify" vertical="center" wrapText="1"/>
    </xf>
    <xf numFmtId="0" fontId="3" fillId="0" borderId="14" xfId="0" applyNumberFormat="1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justify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justify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2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justify" vertical="center" wrapText="1"/>
    </xf>
    <xf numFmtId="49" fontId="3" fillId="2" borderId="29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3" fillId="2" borderId="14" xfId="0" applyFont="1" applyFill="1" applyBorder="1" applyAlignment="1">
      <alignment horizontal="justify" vertical="center" wrapText="1"/>
    </xf>
    <xf numFmtId="0" fontId="3" fillId="2" borderId="10" xfId="0" applyFont="1" applyFill="1" applyBorder="1" applyAlignment="1">
      <alignment horizontal="justify" vertical="center" wrapText="1"/>
    </xf>
    <xf numFmtId="0" fontId="4" fillId="0" borderId="2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49" fontId="4" fillId="0" borderId="20" xfId="0" applyNumberFormat="1" applyFont="1" applyFill="1" applyBorder="1" applyAlignment="1">
      <alignment horizontal="center"/>
    </xf>
    <xf numFmtId="0" fontId="4" fillId="0" borderId="37" xfId="0" applyFont="1" applyBorder="1" applyAlignment="1">
      <alignment horizontal="center" wrapText="1"/>
    </xf>
    <xf numFmtId="49" fontId="4" fillId="0" borderId="29" xfId="0" applyNumberFormat="1" applyFont="1" applyFill="1" applyBorder="1" applyAlignment="1">
      <alignment horizontal="center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3" fillId="0" borderId="48" xfId="0" applyNumberFormat="1" applyFont="1" applyFill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 wrapText="1"/>
    </xf>
    <xf numFmtId="49" fontId="3" fillId="2" borderId="48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justify" vertical="center" wrapText="1"/>
    </xf>
    <xf numFmtId="0" fontId="4" fillId="0" borderId="48" xfId="0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 wrapText="1"/>
    </xf>
    <xf numFmtId="0" fontId="8" fillId="0" borderId="4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0" borderId="38" xfId="0" applyNumberFormat="1" applyFont="1" applyFill="1" applyBorder="1" applyAlignment="1">
      <alignment horizontal="justify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40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justify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1" xfId="0" applyFont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justify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justify" vertical="center" wrapText="1"/>
    </xf>
    <xf numFmtId="49" fontId="11" fillId="0" borderId="29" xfId="0" applyNumberFormat="1" applyFont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center" vertical="center" wrapText="1"/>
    </xf>
    <xf numFmtId="3" fontId="8" fillId="0" borderId="15" xfId="0" applyNumberFormat="1" applyFont="1" applyFill="1" applyBorder="1" applyAlignment="1">
      <alignment horizontal="center"/>
    </xf>
    <xf numFmtId="3" fontId="8" fillId="0" borderId="14" xfId="0" applyNumberFormat="1" applyFont="1" applyFill="1" applyBorder="1" applyAlignment="1">
      <alignment horizontal="center"/>
    </xf>
    <xf numFmtId="3" fontId="8" fillId="0" borderId="16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11" fillId="0" borderId="20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justify" vertical="center" wrapText="1"/>
    </xf>
    <xf numFmtId="3" fontId="5" fillId="4" borderId="24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 vertical="center"/>
    </xf>
    <xf numFmtId="3" fontId="8" fillId="0" borderId="15" xfId="0" applyNumberFormat="1" applyFont="1" applyFill="1" applyBorder="1" applyAlignment="1">
      <alignment horizontal="center" vertical="center"/>
    </xf>
    <xf numFmtId="3" fontId="8" fillId="0" borderId="14" xfId="0" applyNumberFormat="1" applyFont="1" applyFill="1" applyBorder="1" applyAlignment="1">
      <alignment horizontal="center" vertical="center"/>
    </xf>
    <xf numFmtId="3" fontId="8" fillId="0" borderId="16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1" fillId="0" borderId="42" xfId="0" applyFont="1" applyFill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0" xfId="0" applyNumberFormat="1" applyFont="1" applyFill="1" applyBorder="1" applyAlignment="1">
      <alignment horizontal="justify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0" fontId="3" fillId="0" borderId="32" xfId="0" applyNumberFormat="1" applyFont="1" applyFill="1" applyBorder="1" applyAlignment="1">
      <alignment horizontal="center" vertical="center"/>
    </xf>
    <xf numFmtId="0" fontId="11" fillId="0" borderId="20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justify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justify" wrapText="1"/>
    </xf>
    <xf numFmtId="0" fontId="4" fillId="0" borderId="16" xfId="0" applyFont="1" applyFill="1" applyBorder="1" applyAlignment="1">
      <alignment horizontal="justify" vertical="center" wrapText="1"/>
    </xf>
    <xf numFmtId="0" fontId="4" fillId="0" borderId="21" xfId="0" applyFont="1" applyFill="1" applyBorder="1" applyAlignment="1">
      <alignment horizontal="justify" vertical="center" wrapText="1"/>
    </xf>
    <xf numFmtId="0" fontId="4" fillId="0" borderId="13" xfId="0" applyNumberFormat="1" applyFont="1" applyBorder="1" applyAlignment="1">
      <alignment horizontal="justify" vertical="center" wrapText="1"/>
    </xf>
    <xf numFmtId="0" fontId="4" fillId="0" borderId="13" xfId="0" applyFont="1" applyFill="1" applyBorder="1" applyAlignment="1">
      <alignment horizontal="justify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justify" vertical="center" wrapText="1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justify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0" xfId="0" applyNumberFormat="1" applyFont="1" applyFill="1" applyBorder="1" applyAlignment="1">
      <alignment horizontal="justify" vertical="center" wrapText="1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justify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justify" vertical="center" wrapText="1"/>
    </xf>
    <xf numFmtId="0" fontId="4" fillId="0" borderId="13" xfId="0" applyNumberFormat="1" applyFont="1" applyFill="1" applyBorder="1" applyAlignment="1">
      <alignment horizontal="justify" vertical="center" wrapText="1"/>
    </xf>
    <xf numFmtId="0" fontId="4" fillId="0" borderId="10" xfId="0" applyNumberFormat="1" applyFont="1" applyFill="1" applyBorder="1" applyAlignment="1">
      <alignment horizontal="justify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justify" vertical="center" wrapText="1"/>
    </xf>
    <xf numFmtId="0" fontId="4" fillId="2" borderId="14" xfId="0" applyFont="1" applyFill="1" applyBorder="1" applyAlignment="1">
      <alignment horizontal="justify" vertical="center" wrapText="1"/>
    </xf>
    <xf numFmtId="0" fontId="4" fillId="2" borderId="11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justify" vertical="center" wrapText="1"/>
    </xf>
    <xf numFmtId="0" fontId="4" fillId="0" borderId="16" xfId="0" applyFont="1" applyFill="1" applyBorder="1" applyAlignment="1">
      <alignment horizontal="left"/>
    </xf>
    <xf numFmtId="3" fontId="4" fillId="0" borderId="14" xfId="0" applyNumberFormat="1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 vertical="center"/>
    </xf>
    <xf numFmtId="3" fontId="4" fillId="0" borderId="14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358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3588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5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8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51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38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4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408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6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461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504825</xdr:colOff>
      <xdr:row>0</xdr:row>
      <xdr:rowOff>0</xdr:rowOff>
    </xdr:to>
    <xdr:pic>
      <xdr:nvPicPr>
        <xdr:cNvPr id="48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504825</xdr:colOff>
      <xdr:row>0</xdr:row>
      <xdr:rowOff>0</xdr:rowOff>
    </xdr:to>
    <xdr:pic>
      <xdr:nvPicPr>
        <xdr:cNvPr id="48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zoomScale="75" zoomScaleNormal="50" workbookViewId="0">
      <pane ySplit="2" topLeftCell="A63" activePane="bottomLeft" state="frozen"/>
      <selection pane="bottomLeft" activeCell="K75" sqref="K75"/>
    </sheetView>
  </sheetViews>
  <sheetFormatPr defaultRowHeight="12" x14ac:dyDescent="0.2"/>
  <cols>
    <col min="1" max="1" width="10.28515625" style="16" bestFit="1" customWidth="1"/>
    <col min="2" max="2" width="8.5703125" style="16" bestFit="1" customWidth="1"/>
    <col min="3" max="3" width="35" style="33" customWidth="1"/>
    <col min="4" max="4" width="19.28515625" style="67" customWidth="1"/>
    <col min="5" max="5" width="6.7109375" style="16" bestFit="1" customWidth="1"/>
    <col min="6" max="7" width="7.28515625" style="16" customWidth="1"/>
    <col min="8" max="8" width="8.5703125" style="16" customWidth="1"/>
    <col min="9" max="10" width="11.85546875" style="16" bestFit="1" customWidth="1"/>
    <col min="11" max="11" width="12.7109375" style="16" bestFit="1" customWidth="1"/>
    <col min="12" max="12" width="11.7109375" style="55" bestFit="1" customWidth="1"/>
    <col min="13" max="13" width="17.7109375" style="16" bestFit="1" customWidth="1"/>
    <col min="14" max="14" width="8.5703125" style="16" bestFit="1" customWidth="1"/>
    <col min="15" max="15" width="17.42578125" style="16" bestFit="1" customWidth="1"/>
    <col min="16" max="16" width="10.5703125" style="16" bestFit="1" customWidth="1"/>
    <col min="17" max="17" width="19.28515625" style="16" customWidth="1"/>
    <col min="18" max="16384" width="9.140625" style="66"/>
  </cols>
  <sheetData>
    <row r="1" spans="1:17" ht="12.75" thickBot="1" x14ac:dyDescent="0.25">
      <c r="A1" s="423" t="s">
        <v>137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5"/>
    </row>
    <row r="2" spans="1:17" s="65" customFormat="1" ht="37.9" customHeight="1" thickBot="1" x14ac:dyDescent="0.25">
      <c r="A2" s="73" t="s">
        <v>208</v>
      </c>
      <c r="B2" s="73" t="s">
        <v>139</v>
      </c>
      <c r="C2" s="73" t="s">
        <v>209</v>
      </c>
      <c r="D2" s="73" t="s">
        <v>140</v>
      </c>
      <c r="E2" s="73" t="s">
        <v>143</v>
      </c>
      <c r="F2" s="94" t="s">
        <v>144</v>
      </c>
      <c r="G2" s="73" t="s">
        <v>145</v>
      </c>
      <c r="H2" s="73" t="s">
        <v>146</v>
      </c>
      <c r="I2" s="75" t="s">
        <v>147</v>
      </c>
      <c r="J2" s="75" t="s">
        <v>175</v>
      </c>
      <c r="K2" s="75" t="s">
        <v>148</v>
      </c>
      <c r="L2" s="74" t="s">
        <v>24</v>
      </c>
      <c r="M2" s="72" t="s">
        <v>0</v>
      </c>
      <c r="N2" s="73" t="s">
        <v>15</v>
      </c>
      <c r="O2" s="75" t="s">
        <v>174</v>
      </c>
      <c r="P2" s="75" t="s">
        <v>138</v>
      </c>
      <c r="Q2" s="73" t="s">
        <v>149</v>
      </c>
    </row>
    <row r="3" spans="1:17" x14ac:dyDescent="0.2">
      <c r="A3" s="32" t="s">
        <v>215</v>
      </c>
      <c r="B3" s="3" t="s">
        <v>343</v>
      </c>
      <c r="C3" s="122" t="s">
        <v>344</v>
      </c>
      <c r="D3" s="123"/>
      <c r="E3" s="124">
        <v>4</v>
      </c>
      <c r="F3" s="3">
        <v>68</v>
      </c>
      <c r="G3" s="3">
        <v>0</v>
      </c>
      <c r="H3" s="125">
        <f t="shared" ref="H3:H30" si="0">+G3+F3</f>
        <v>68</v>
      </c>
      <c r="I3" s="126"/>
      <c r="J3" s="126"/>
      <c r="K3" s="124">
        <f>F3</f>
        <v>68</v>
      </c>
      <c r="L3" s="34" t="s">
        <v>223</v>
      </c>
      <c r="M3" s="127" t="s">
        <v>18</v>
      </c>
      <c r="N3" s="3" t="s">
        <v>14</v>
      </c>
      <c r="O3" s="3">
        <v>30</v>
      </c>
      <c r="P3" s="125" t="s">
        <v>150</v>
      </c>
      <c r="Q3" s="17" t="s">
        <v>61</v>
      </c>
    </row>
    <row r="4" spans="1:17" ht="24" x14ac:dyDescent="0.2">
      <c r="A4" s="21"/>
      <c r="B4" s="4" t="s">
        <v>302</v>
      </c>
      <c r="C4" s="36" t="s">
        <v>303</v>
      </c>
      <c r="D4" s="51"/>
      <c r="E4" s="39">
        <v>4</v>
      </c>
      <c r="F4" s="4">
        <v>68</v>
      </c>
      <c r="G4" s="4">
        <v>0</v>
      </c>
      <c r="H4" s="64">
        <f t="shared" si="0"/>
        <v>68</v>
      </c>
      <c r="I4" s="43"/>
      <c r="J4" s="43"/>
      <c r="K4" s="39">
        <f>F4</f>
        <v>68</v>
      </c>
      <c r="L4" s="7" t="s">
        <v>223</v>
      </c>
      <c r="M4" s="2" t="s">
        <v>78</v>
      </c>
      <c r="N4" s="4" t="s">
        <v>14</v>
      </c>
      <c r="O4" s="4">
        <v>60</v>
      </c>
      <c r="P4" s="71" t="s">
        <v>150</v>
      </c>
      <c r="Q4" s="18" t="s">
        <v>79</v>
      </c>
    </row>
    <row r="5" spans="1:17" x14ac:dyDescent="0.2">
      <c r="A5" s="21" t="s">
        <v>212</v>
      </c>
      <c r="B5" s="4" t="s">
        <v>331</v>
      </c>
      <c r="C5" s="36" t="s">
        <v>332</v>
      </c>
      <c r="D5" s="51"/>
      <c r="E5" s="39">
        <v>2</v>
      </c>
      <c r="F5" s="4">
        <v>34</v>
      </c>
      <c r="G5" s="4">
        <v>0</v>
      </c>
      <c r="H5" s="64">
        <f t="shared" si="0"/>
        <v>34</v>
      </c>
      <c r="I5" s="43"/>
      <c r="J5" s="43"/>
      <c r="K5" s="39">
        <f>F5</f>
        <v>34</v>
      </c>
      <c r="L5" s="7" t="s">
        <v>223</v>
      </c>
      <c r="M5" s="2" t="s">
        <v>18</v>
      </c>
      <c r="N5" s="4" t="s">
        <v>14</v>
      </c>
      <c r="O5" s="4">
        <v>30</v>
      </c>
      <c r="P5" s="71" t="s">
        <v>150</v>
      </c>
      <c r="Q5" s="18" t="s">
        <v>61</v>
      </c>
    </row>
    <row r="6" spans="1:17" x14ac:dyDescent="0.2">
      <c r="A6" s="21" t="s">
        <v>216</v>
      </c>
      <c r="B6" s="4" t="s">
        <v>349</v>
      </c>
      <c r="C6" s="36" t="s">
        <v>350</v>
      </c>
      <c r="D6" s="51"/>
      <c r="E6" s="39">
        <v>4</v>
      </c>
      <c r="F6" s="4">
        <v>68</v>
      </c>
      <c r="G6" s="4">
        <v>0</v>
      </c>
      <c r="H6" s="64">
        <f t="shared" si="0"/>
        <v>68</v>
      </c>
      <c r="I6" s="43"/>
      <c r="J6" s="43"/>
      <c r="K6" s="39">
        <f>F6</f>
        <v>68</v>
      </c>
      <c r="L6" s="7" t="s">
        <v>223</v>
      </c>
      <c r="M6" s="2" t="s">
        <v>18</v>
      </c>
      <c r="N6" s="4" t="s">
        <v>14</v>
      </c>
      <c r="O6" s="4">
        <v>30</v>
      </c>
      <c r="P6" s="71" t="s">
        <v>150</v>
      </c>
      <c r="Q6" s="18" t="s">
        <v>61</v>
      </c>
    </row>
    <row r="7" spans="1:17" ht="36" x14ac:dyDescent="0.2">
      <c r="A7" s="21" t="s">
        <v>214</v>
      </c>
      <c r="B7" s="4" t="s">
        <v>341</v>
      </c>
      <c r="C7" s="36" t="s">
        <v>342</v>
      </c>
      <c r="D7" s="51"/>
      <c r="E7" s="39">
        <v>2</v>
      </c>
      <c r="F7" s="4">
        <v>0</v>
      </c>
      <c r="G7" s="4">
        <v>34</v>
      </c>
      <c r="H7" s="64">
        <f t="shared" si="0"/>
        <v>34</v>
      </c>
      <c r="I7" s="43"/>
      <c r="J7" s="43"/>
      <c r="K7" s="39">
        <f>G7</f>
        <v>34</v>
      </c>
      <c r="L7" s="7" t="s">
        <v>223</v>
      </c>
      <c r="M7" s="2" t="s">
        <v>18</v>
      </c>
      <c r="N7" s="4" t="s">
        <v>14</v>
      </c>
      <c r="O7" s="4">
        <v>30</v>
      </c>
      <c r="P7" s="64" t="s">
        <v>151</v>
      </c>
      <c r="Q7" s="18" t="s">
        <v>61</v>
      </c>
    </row>
    <row r="8" spans="1:17" ht="36" x14ac:dyDescent="0.2">
      <c r="A8" s="21" t="s">
        <v>215</v>
      </c>
      <c r="B8" s="4" t="s">
        <v>347</v>
      </c>
      <c r="C8" s="36" t="s">
        <v>348</v>
      </c>
      <c r="D8" s="51"/>
      <c r="E8" s="39">
        <v>2</v>
      </c>
      <c r="F8" s="4">
        <v>0</v>
      </c>
      <c r="G8" s="4">
        <v>34</v>
      </c>
      <c r="H8" s="64">
        <f t="shared" si="0"/>
        <v>34</v>
      </c>
      <c r="I8" s="43"/>
      <c r="J8" s="43"/>
      <c r="K8" s="39">
        <f>G8</f>
        <v>34</v>
      </c>
      <c r="L8" s="7" t="s">
        <v>223</v>
      </c>
      <c r="M8" s="2" t="s">
        <v>18</v>
      </c>
      <c r="N8" s="4" t="s">
        <v>14</v>
      </c>
      <c r="O8" s="4">
        <v>30</v>
      </c>
      <c r="P8" s="64" t="s">
        <v>151</v>
      </c>
      <c r="Q8" s="18" t="s">
        <v>61</v>
      </c>
    </row>
    <row r="9" spans="1:17" ht="24" x14ac:dyDescent="0.2">
      <c r="A9" s="21" t="s">
        <v>216</v>
      </c>
      <c r="B9" s="4" t="s">
        <v>353</v>
      </c>
      <c r="C9" s="36" t="s">
        <v>354</v>
      </c>
      <c r="D9" s="51"/>
      <c r="E9" s="39">
        <v>2</v>
      </c>
      <c r="F9" s="4">
        <v>0</v>
      </c>
      <c r="G9" s="4">
        <v>34</v>
      </c>
      <c r="H9" s="64">
        <f t="shared" si="0"/>
        <v>34</v>
      </c>
      <c r="I9" s="43"/>
      <c r="J9" s="43"/>
      <c r="K9" s="39">
        <f>G9</f>
        <v>34</v>
      </c>
      <c r="L9" s="7" t="s">
        <v>223</v>
      </c>
      <c r="M9" s="2" t="s">
        <v>18</v>
      </c>
      <c r="N9" s="4" t="s">
        <v>14</v>
      </c>
      <c r="O9" s="4">
        <v>30</v>
      </c>
      <c r="P9" s="64" t="s">
        <v>151</v>
      </c>
      <c r="Q9" s="18" t="s">
        <v>61</v>
      </c>
    </row>
    <row r="10" spans="1:17" ht="24" x14ac:dyDescent="0.2">
      <c r="A10" s="21" t="s">
        <v>241</v>
      </c>
      <c r="B10" s="4" t="s">
        <v>355</v>
      </c>
      <c r="C10" s="36" t="s">
        <v>356</v>
      </c>
      <c r="D10" s="51"/>
      <c r="E10" s="39">
        <v>2</v>
      </c>
      <c r="F10" s="4">
        <v>0</v>
      </c>
      <c r="G10" s="4">
        <v>34</v>
      </c>
      <c r="H10" s="64">
        <f t="shared" si="0"/>
        <v>34</v>
      </c>
      <c r="I10" s="43"/>
      <c r="J10" s="43"/>
      <c r="K10" s="39">
        <f>G10</f>
        <v>34</v>
      </c>
      <c r="L10" s="7" t="s">
        <v>223</v>
      </c>
      <c r="M10" s="2" t="s">
        <v>18</v>
      </c>
      <c r="N10" s="4" t="s">
        <v>14</v>
      </c>
      <c r="O10" s="4">
        <v>30</v>
      </c>
      <c r="P10" s="64" t="s">
        <v>151</v>
      </c>
      <c r="Q10" s="18" t="s">
        <v>61</v>
      </c>
    </row>
    <row r="11" spans="1:17" ht="36" x14ac:dyDescent="0.2">
      <c r="A11" s="21"/>
      <c r="B11" s="4" t="s">
        <v>246</v>
      </c>
      <c r="C11" s="36" t="s">
        <v>247</v>
      </c>
      <c r="D11" s="51"/>
      <c r="E11" s="39">
        <v>6</v>
      </c>
      <c r="F11" s="4">
        <v>102</v>
      </c>
      <c r="G11" s="4">
        <v>0</v>
      </c>
      <c r="H11" s="64">
        <f t="shared" si="0"/>
        <v>102</v>
      </c>
      <c r="I11" s="43"/>
      <c r="J11" s="43"/>
      <c r="K11" s="39">
        <f t="shared" ref="K11:K23" si="1">F11</f>
        <v>102</v>
      </c>
      <c r="L11" s="7" t="s">
        <v>223</v>
      </c>
      <c r="M11" s="2" t="s">
        <v>90</v>
      </c>
      <c r="N11" s="4" t="s">
        <v>16</v>
      </c>
      <c r="O11" s="4">
        <v>115</v>
      </c>
      <c r="P11" s="64" t="s">
        <v>150</v>
      </c>
      <c r="Q11" s="128" t="s">
        <v>154</v>
      </c>
    </row>
    <row r="12" spans="1:17" ht="48" x14ac:dyDescent="0.2">
      <c r="A12" s="26"/>
      <c r="B12" s="4" t="s">
        <v>246</v>
      </c>
      <c r="C12" s="36" t="s">
        <v>247</v>
      </c>
      <c r="D12" s="51" t="s">
        <v>234</v>
      </c>
      <c r="E12" s="39">
        <v>6</v>
      </c>
      <c r="F12" s="4">
        <v>102</v>
      </c>
      <c r="G12" s="4">
        <v>0</v>
      </c>
      <c r="H12" s="64">
        <f t="shared" si="0"/>
        <v>102</v>
      </c>
      <c r="I12" s="43"/>
      <c r="J12" s="43"/>
      <c r="K12" s="39">
        <f t="shared" si="1"/>
        <v>102</v>
      </c>
      <c r="L12" s="7" t="s">
        <v>223</v>
      </c>
      <c r="M12" s="2" t="s">
        <v>91</v>
      </c>
      <c r="N12" s="4" t="s">
        <v>16</v>
      </c>
      <c r="O12" s="4">
        <v>100</v>
      </c>
      <c r="P12" s="64" t="s">
        <v>150</v>
      </c>
      <c r="Q12" s="18" t="s">
        <v>152</v>
      </c>
    </row>
    <row r="13" spans="1:17" ht="36" x14ac:dyDescent="0.2">
      <c r="A13" s="21"/>
      <c r="B13" s="4" t="s">
        <v>246</v>
      </c>
      <c r="C13" s="36" t="s">
        <v>247</v>
      </c>
      <c r="D13" s="62" t="s">
        <v>235</v>
      </c>
      <c r="E13" s="39">
        <v>6</v>
      </c>
      <c r="F13" s="4">
        <v>102</v>
      </c>
      <c r="G13" s="4">
        <v>0</v>
      </c>
      <c r="H13" s="64">
        <f t="shared" si="0"/>
        <v>102</v>
      </c>
      <c r="I13" s="43"/>
      <c r="J13" s="43"/>
      <c r="K13" s="39">
        <f t="shared" si="1"/>
        <v>102</v>
      </c>
      <c r="L13" s="7" t="s">
        <v>223</v>
      </c>
      <c r="M13" s="2" t="s">
        <v>88</v>
      </c>
      <c r="N13" s="4" t="s">
        <v>14</v>
      </c>
      <c r="O13" s="4">
        <v>90</v>
      </c>
      <c r="P13" s="64" t="s">
        <v>150</v>
      </c>
      <c r="Q13" s="18" t="s">
        <v>89</v>
      </c>
    </row>
    <row r="14" spans="1:17" ht="24" x14ac:dyDescent="0.2">
      <c r="A14" s="27"/>
      <c r="B14" s="7" t="s">
        <v>246</v>
      </c>
      <c r="C14" s="37" t="s">
        <v>247</v>
      </c>
      <c r="D14" s="51" t="s">
        <v>233</v>
      </c>
      <c r="E14" s="45">
        <v>6</v>
      </c>
      <c r="F14" s="5">
        <v>102</v>
      </c>
      <c r="G14" s="5">
        <v>0</v>
      </c>
      <c r="H14" s="64">
        <f t="shared" si="0"/>
        <v>102</v>
      </c>
      <c r="I14" s="43"/>
      <c r="J14" s="43"/>
      <c r="K14" s="39">
        <f t="shared" si="1"/>
        <v>102</v>
      </c>
      <c r="L14" s="7" t="s">
        <v>223</v>
      </c>
      <c r="M14" s="2" t="s">
        <v>26</v>
      </c>
      <c r="N14" s="4" t="s">
        <v>16</v>
      </c>
      <c r="O14" s="4">
        <v>100</v>
      </c>
      <c r="P14" s="64" t="s">
        <v>150</v>
      </c>
      <c r="Q14" s="18" t="s">
        <v>153</v>
      </c>
    </row>
    <row r="15" spans="1:17" ht="36" x14ac:dyDescent="0.2">
      <c r="A15" s="21"/>
      <c r="B15" s="4" t="s">
        <v>250</v>
      </c>
      <c r="C15" s="36" t="s">
        <v>251</v>
      </c>
      <c r="D15" s="51" t="s">
        <v>194</v>
      </c>
      <c r="E15" s="39">
        <v>4</v>
      </c>
      <c r="F15" s="4">
        <v>68</v>
      </c>
      <c r="G15" s="4">
        <v>0</v>
      </c>
      <c r="H15" s="64">
        <f t="shared" si="0"/>
        <v>68</v>
      </c>
      <c r="I15" s="43"/>
      <c r="J15" s="43"/>
      <c r="K15" s="39">
        <f t="shared" si="1"/>
        <v>68</v>
      </c>
      <c r="L15" s="7" t="s">
        <v>223</v>
      </c>
      <c r="M15" s="2" t="s">
        <v>90</v>
      </c>
      <c r="N15" s="4" t="s">
        <v>16</v>
      </c>
      <c r="O15" s="4">
        <v>115</v>
      </c>
      <c r="P15" s="64" t="s">
        <v>150</v>
      </c>
      <c r="Q15" s="128" t="s">
        <v>154</v>
      </c>
    </row>
    <row r="16" spans="1:17" ht="24" x14ac:dyDescent="0.2">
      <c r="A16" s="21"/>
      <c r="B16" s="4" t="s">
        <v>250</v>
      </c>
      <c r="C16" s="36" t="s">
        <v>251</v>
      </c>
      <c r="D16" s="51" t="s">
        <v>195</v>
      </c>
      <c r="E16" s="39">
        <v>4</v>
      </c>
      <c r="F16" s="4">
        <v>68</v>
      </c>
      <c r="G16" s="4">
        <v>0</v>
      </c>
      <c r="H16" s="64">
        <f t="shared" si="0"/>
        <v>68</v>
      </c>
      <c r="I16" s="43"/>
      <c r="J16" s="43"/>
      <c r="K16" s="39">
        <f t="shared" si="1"/>
        <v>68</v>
      </c>
      <c r="L16" s="7" t="s">
        <v>223</v>
      </c>
      <c r="M16" s="2" t="s">
        <v>91</v>
      </c>
      <c r="N16" s="4" t="s">
        <v>16</v>
      </c>
      <c r="O16" s="4">
        <v>100</v>
      </c>
      <c r="P16" s="64" t="s">
        <v>150</v>
      </c>
      <c r="Q16" s="18" t="s">
        <v>152</v>
      </c>
    </row>
    <row r="17" spans="1:17" ht="36" x14ac:dyDescent="0.2">
      <c r="A17" s="21"/>
      <c r="B17" s="4" t="s">
        <v>250</v>
      </c>
      <c r="C17" s="36" t="s">
        <v>251</v>
      </c>
      <c r="D17" s="51" t="s">
        <v>196</v>
      </c>
      <c r="E17" s="39">
        <v>4</v>
      </c>
      <c r="F17" s="4">
        <v>68</v>
      </c>
      <c r="G17" s="4">
        <v>0</v>
      </c>
      <c r="H17" s="64">
        <f t="shared" si="0"/>
        <v>68</v>
      </c>
      <c r="I17" s="43"/>
      <c r="J17" s="43"/>
      <c r="K17" s="39">
        <f t="shared" si="1"/>
        <v>68</v>
      </c>
      <c r="L17" s="7" t="s">
        <v>223</v>
      </c>
      <c r="M17" s="2" t="s">
        <v>88</v>
      </c>
      <c r="N17" s="4" t="s">
        <v>14</v>
      </c>
      <c r="O17" s="4">
        <v>90</v>
      </c>
      <c r="P17" s="64" t="s">
        <v>150</v>
      </c>
      <c r="Q17" s="18" t="s">
        <v>89</v>
      </c>
    </row>
    <row r="18" spans="1:17" ht="24" x14ac:dyDescent="0.2">
      <c r="A18" s="21"/>
      <c r="B18" s="4" t="s">
        <v>250</v>
      </c>
      <c r="C18" s="36" t="s">
        <v>251</v>
      </c>
      <c r="D18" s="51"/>
      <c r="E18" s="39">
        <v>4</v>
      </c>
      <c r="F18" s="4">
        <v>68</v>
      </c>
      <c r="G18" s="4">
        <v>0</v>
      </c>
      <c r="H18" s="64">
        <f t="shared" si="0"/>
        <v>68</v>
      </c>
      <c r="I18" s="43"/>
      <c r="J18" s="43"/>
      <c r="K18" s="39">
        <f t="shared" si="1"/>
        <v>68</v>
      </c>
      <c r="L18" s="7" t="s">
        <v>223</v>
      </c>
      <c r="M18" s="2" t="s">
        <v>26</v>
      </c>
      <c r="N18" s="4" t="s">
        <v>16</v>
      </c>
      <c r="O18" s="4">
        <v>100</v>
      </c>
      <c r="P18" s="64" t="s">
        <v>150</v>
      </c>
      <c r="Q18" s="18" t="s">
        <v>153</v>
      </c>
    </row>
    <row r="19" spans="1:17" ht="24" x14ac:dyDescent="0.2">
      <c r="A19" s="21"/>
      <c r="B19" s="4" t="s">
        <v>252</v>
      </c>
      <c r="C19" s="36" t="s">
        <v>253</v>
      </c>
      <c r="D19" s="51"/>
      <c r="E19" s="39">
        <v>4</v>
      </c>
      <c r="F19" s="4">
        <v>68</v>
      </c>
      <c r="G19" s="4">
        <v>0</v>
      </c>
      <c r="H19" s="64">
        <f t="shared" si="0"/>
        <v>68</v>
      </c>
      <c r="I19" s="43"/>
      <c r="J19" s="43"/>
      <c r="K19" s="39">
        <f t="shared" si="1"/>
        <v>68</v>
      </c>
      <c r="L19" s="7" t="s">
        <v>223</v>
      </c>
      <c r="M19" s="2" t="s">
        <v>81</v>
      </c>
      <c r="N19" s="4" t="s">
        <v>16</v>
      </c>
      <c r="O19" s="4">
        <v>75</v>
      </c>
      <c r="P19" s="64" t="s">
        <v>150</v>
      </c>
      <c r="Q19" s="18" t="s">
        <v>82</v>
      </c>
    </row>
    <row r="20" spans="1:17" ht="24" x14ac:dyDescent="0.2">
      <c r="A20" s="25"/>
      <c r="B20" s="2" t="s">
        <v>252</v>
      </c>
      <c r="C20" s="36" t="s">
        <v>253</v>
      </c>
      <c r="D20" s="51"/>
      <c r="E20" s="46">
        <v>4</v>
      </c>
      <c r="F20" s="2">
        <v>68</v>
      </c>
      <c r="G20" s="2">
        <v>0</v>
      </c>
      <c r="H20" s="64">
        <f t="shared" si="0"/>
        <v>68</v>
      </c>
      <c r="I20" s="43"/>
      <c r="J20" s="43"/>
      <c r="K20" s="39">
        <f t="shared" si="1"/>
        <v>68</v>
      </c>
      <c r="L20" s="7" t="s">
        <v>223</v>
      </c>
      <c r="M20" s="2" t="s">
        <v>92</v>
      </c>
      <c r="N20" s="4" t="s">
        <v>16</v>
      </c>
      <c r="O20" s="4">
        <v>90</v>
      </c>
      <c r="P20" s="64" t="s">
        <v>150</v>
      </c>
      <c r="Q20" s="18" t="s">
        <v>155</v>
      </c>
    </row>
    <row r="21" spans="1:17" ht="24" x14ac:dyDescent="0.2">
      <c r="A21" s="21"/>
      <c r="B21" s="4" t="s">
        <v>252</v>
      </c>
      <c r="C21" s="36" t="s">
        <v>253</v>
      </c>
      <c r="D21" s="51"/>
      <c r="E21" s="39">
        <v>4</v>
      </c>
      <c r="F21" s="4">
        <v>68</v>
      </c>
      <c r="G21" s="4">
        <v>0</v>
      </c>
      <c r="H21" s="64">
        <f t="shared" si="0"/>
        <v>68</v>
      </c>
      <c r="I21" s="43"/>
      <c r="J21" s="43"/>
      <c r="K21" s="39">
        <f t="shared" si="1"/>
        <v>68</v>
      </c>
      <c r="L21" s="7" t="s">
        <v>223</v>
      </c>
      <c r="M21" s="2" t="s">
        <v>78</v>
      </c>
      <c r="N21" s="4" t="s">
        <v>14</v>
      </c>
      <c r="O21" s="4">
        <v>60</v>
      </c>
      <c r="P21" s="64" t="s">
        <v>150</v>
      </c>
      <c r="Q21" s="18" t="s">
        <v>79</v>
      </c>
    </row>
    <row r="22" spans="1:17" ht="24" x14ac:dyDescent="0.2">
      <c r="A22" s="30"/>
      <c r="B22" s="7" t="s">
        <v>252</v>
      </c>
      <c r="C22" s="37" t="s">
        <v>253</v>
      </c>
      <c r="D22" s="76"/>
      <c r="E22" s="45">
        <v>4</v>
      </c>
      <c r="F22" s="5">
        <v>68</v>
      </c>
      <c r="G22" s="5">
        <v>0</v>
      </c>
      <c r="H22" s="64">
        <f t="shared" si="0"/>
        <v>68</v>
      </c>
      <c r="I22" s="43"/>
      <c r="J22" s="43"/>
      <c r="K22" s="39">
        <f t="shared" si="1"/>
        <v>68</v>
      </c>
      <c r="L22" s="7" t="s">
        <v>223</v>
      </c>
      <c r="M22" s="2" t="s">
        <v>26</v>
      </c>
      <c r="N22" s="4" t="s">
        <v>16</v>
      </c>
      <c r="O22" s="4">
        <v>100</v>
      </c>
      <c r="P22" s="64" t="s">
        <v>150</v>
      </c>
      <c r="Q22" s="18" t="s">
        <v>153</v>
      </c>
    </row>
    <row r="23" spans="1:17" ht="24" x14ac:dyDescent="0.2">
      <c r="A23" s="21" t="s">
        <v>214</v>
      </c>
      <c r="B23" s="4" t="s">
        <v>276</v>
      </c>
      <c r="C23" s="36" t="s">
        <v>277</v>
      </c>
      <c r="D23" s="51"/>
      <c r="E23" s="39">
        <v>4</v>
      </c>
      <c r="F23" s="4">
        <v>34</v>
      </c>
      <c r="G23" s="4">
        <v>34</v>
      </c>
      <c r="H23" s="64">
        <f t="shared" si="0"/>
        <v>68</v>
      </c>
      <c r="I23" s="43"/>
      <c r="J23" s="43"/>
      <c r="K23" s="39">
        <f t="shared" si="1"/>
        <v>34</v>
      </c>
      <c r="L23" s="7" t="s">
        <v>223</v>
      </c>
      <c r="M23" s="2" t="s">
        <v>95</v>
      </c>
      <c r="N23" s="4" t="s">
        <v>16</v>
      </c>
      <c r="O23" s="4">
        <v>75</v>
      </c>
      <c r="P23" s="64" t="s">
        <v>150</v>
      </c>
      <c r="Q23" s="18" t="s">
        <v>156</v>
      </c>
    </row>
    <row r="24" spans="1:17" x14ac:dyDescent="0.2">
      <c r="A24" s="21" t="s">
        <v>214</v>
      </c>
      <c r="B24" s="4" t="s">
        <v>276</v>
      </c>
      <c r="C24" s="36" t="s">
        <v>277</v>
      </c>
      <c r="D24" s="51"/>
      <c r="E24" s="39">
        <v>4</v>
      </c>
      <c r="F24" s="4">
        <v>34</v>
      </c>
      <c r="G24" s="4">
        <v>34</v>
      </c>
      <c r="H24" s="64">
        <f t="shared" si="0"/>
        <v>68</v>
      </c>
      <c r="I24" s="43"/>
      <c r="J24" s="43"/>
      <c r="K24" s="39">
        <f>G24</f>
        <v>34</v>
      </c>
      <c r="L24" s="7" t="s">
        <v>223</v>
      </c>
      <c r="M24" s="2" t="s">
        <v>3</v>
      </c>
      <c r="N24" s="4" t="s">
        <v>16</v>
      </c>
      <c r="O24" s="4">
        <v>25</v>
      </c>
      <c r="P24" s="64" t="s">
        <v>151</v>
      </c>
      <c r="Q24" s="18" t="s">
        <v>55</v>
      </c>
    </row>
    <row r="25" spans="1:17" x14ac:dyDescent="0.2">
      <c r="A25" s="27" t="s">
        <v>213</v>
      </c>
      <c r="B25" s="4" t="s">
        <v>276</v>
      </c>
      <c r="C25" s="36" t="s">
        <v>277</v>
      </c>
      <c r="D25" s="51"/>
      <c r="E25" s="39">
        <v>4</v>
      </c>
      <c r="F25" s="4">
        <v>34</v>
      </c>
      <c r="G25" s="4">
        <v>34</v>
      </c>
      <c r="H25" s="64">
        <f t="shared" si="0"/>
        <v>68</v>
      </c>
      <c r="I25" s="43"/>
      <c r="J25" s="43"/>
      <c r="K25" s="39">
        <f>G25</f>
        <v>34</v>
      </c>
      <c r="L25" s="7" t="s">
        <v>223</v>
      </c>
      <c r="M25" s="4" t="s">
        <v>7</v>
      </c>
      <c r="N25" s="4" t="s">
        <v>16</v>
      </c>
      <c r="O25" s="4">
        <v>50</v>
      </c>
      <c r="P25" s="64" t="s">
        <v>151</v>
      </c>
      <c r="Q25" s="18" t="s">
        <v>157</v>
      </c>
    </row>
    <row r="26" spans="1:17" x14ac:dyDescent="0.2">
      <c r="A26" s="21" t="s">
        <v>214</v>
      </c>
      <c r="B26" s="4" t="s">
        <v>276</v>
      </c>
      <c r="C26" s="36" t="s">
        <v>277</v>
      </c>
      <c r="D26" s="51"/>
      <c r="E26" s="39">
        <v>4</v>
      </c>
      <c r="F26" s="4">
        <v>34</v>
      </c>
      <c r="G26" s="4">
        <v>34</v>
      </c>
      <c r="H26" s="64">
        <f t="shared" si="0"/>
        <v>68</v>
      </c>
      <c r="I26" s="43"/>
      <c r="J26" s="43"/>
      <c r="K26" s="39">
        <f>F26</f>
        <v>34</v>
      </c>
      <c r="L26" s="7" t="s">
        <v>223</v>
      </c>
      <c r="M26" s="2" t="s">
        <v>18</v>
      </c>
      <c r="N26" s="4" t="s">
        <v>14</v>
      </c>
      <c r="O26" s="4">
        <v>30</v>
      </c>
      <c r="P26" s="64" t="s">
        <v>150</v>
      </c>
      <c r="Q26" s="18" t="s">
        <v>61</v>
      </c>
    </row>
    <row r="27" spans="1:17" x14ac:dyDescent="0.2">
      <c r="A27" s="21" t="s">
        <v>214</v>
      </c>
      <c r="B27" s="4" t="s">
        <v>276</v>
      </c>
      <c r="C27" s="36" t="s">
        <v>277</v>
      </c>
      <c r="D27" s="51"/>
      <c r="E27" s="39">
        <v>4</v>
      </c>
      <c r="F27" s="4">
        <v>34</v>
      </c>
      <c r="G27" s="4">
        <v>34</v>
      </c>
      <c r="H27" s="64">
        <f t="shared" si="0"/>
        <v>68</v>
      </c>
      <c r="I27" s="43"/>
      <c r="J27" s="43"/>
      <c r="K27" s="39">
        <f>G27</f>
        <v>34</v>
      </c>
      <c r="L27" s="7" t="s">
        <v>223</v>
      </c>
      <c r="M27" s="2" t="s">
        <v>18</v>
      </c>
      <c r="N27" s="4" t="s">
        <v>14</v>
      </c>
      <c r="O27" s="4">
        <v>30</v>
      </c>
      <c r="P27" s="64" t="s">
        <v>151</v>
      </c>
      <c r="Q27" s="18" t="s">
        <v>61</v>
      </c>
    </row>
    <row r="28" spans="1:17" ht="24" x14ac:dyDescent="0.2">
      <c r="A28" s="27" t="s">
        <v>214</v>
      </c>
      <c r="B28" s="7" t="s">
        <v>276</v>
      </c>
      <c r="C28" s="37" t="s">
        <v>277</v>
      </c>
      <c r="D28" s="76"/>
      <c r="E28" s="45">
        <v>4</v>
      </c>
      <c r="F28" s="5">
        <v>34</v>
      </c>
      <c r="G28" s="5">
        <v>34</v>
      </c>
      <c r="H28" s="64">
        <f t="shared" si="0"/>
        <v>68</v>
      </c>
      <c r="I28" s="43"/>
      <c r="J28" s="43"/>
      <c r="K28" s="39">
        <f>F28</f>
        <v>34</v>
      </c>
      <c r="L28" s="7" t="s">
        <v>223</v>
      </c>
      <c r="M28" s="2" t="s">
        <v>26</v>
      </c>
      <c r="N28" s="4" t="s">
        <v>16</v>
      </c>
      <c r="O28" s="4">
        <v>100</v>
      </c>
      <c r="P28" s="64" t="s">
        <v>150</v>
      </c>
      <c r="Q28" s="18" t="s">
        <v>153</v>
      </c>
    </row>
    <row r="29" spans="1:17" x14ac:dyDescent="0.2">
      <c r="A29" s="27" t="s">
        <v>214</v>
      </c>
      <c r="B29" s="7" t="s">
        <v>276</v>
      </c>
      <c r="C29" s="37" t="s">
        <v>277</v>
      </c>
      <c r="D29" s="76"/>
      <c r="E29" s="45">
        <v>4</v>
      </c>
      <c r="F29" s="5">
        <v>34</v>
      </c>
      <c r="G29" s="5">
        <v>34</v>
      </c>
      <c r="H29" s="64">
        <f t="shared" si="0"/>
        <v>68</v>
      </c>
      <c r="I29" s="43"/>
      <c r="J29" s="43"/>
      <c r="K29" s="39">
        <f>G29</f>
        <v>34</v>
      </c>
      <c r="L29" s="7" t="s">
        <v>223</v>
      </c>
      <c r="M29" s="2" t="s">
        <v>23</v>
      </c>
      <c r="N29" s="4" t="s">
        <v>16</v>
      </c>
      <c r="O29" s="4">
        <v>50</v>
      </c>
      <c r="P29" s="64" t="s">
        <v>151</v>
      </c>
      <c r="Q29" s="18" t="s">
        <v>46</v>
      </c>
    </row>
    <row r="30" spans="1:17" x14ac:dyDescent="0.2">
      <c r="A30" s="23" t="s">
        <v>212</v>
      </c>
      <c r="B30" s="11" t="s">
        <v>276</v>
      </c>
      <c r="C30" s="60" t="s">
        <v>277</v>
      </c>
      <c r="D30" s="77"/>
      <c r="E30" s="61">
        <v>4</v>
      </c>
      <c r="F30" s="11">
        <v>34</v>
      </c>
      <c r="G30" s="11">
        <v>34</v>
      </c>
      <c r="H30" s="64">
        <f t="shared" si="0"/>
        <v>68</v>
      </c>
      <c r="I30" s="43"/>
      <c r="J30" s="43"/>
      <c r="K30" s="39">
        <f>G30</f>
        <v>34</v>
      </c>
      <c r="L30" s="7" t="s">
        <v>223</v>
      </c>
      <c r="M30" s="9" t="s">
        <v>9</v>
      </c>
      <c r="N30" s="4" t="s">
        <v>16</v>
      </c>
      <c r="O30" s="4">
        <v>50</v>
      </c>
      <c r="P30" s="64" t="s">
        <v>151</v>
      </c>
      <c r="Q30" s="18" t="s">
        <v>48</v>
      </c>
    </row>
    <row r="31" spans="1:17" x14ac:dyDescent="0.2">
      <c r="A31" s="21" t="s">
        <v>280</v>
      </c>
      <c r="B31" s="6" t="s">
        <v>109</v>
      </c>
      <c r="C31" s="37" t="s">
        <v>110</v>
      </c>
      <c r="D31" s="76"/>
      <c r="E31" s="45">
        <v>2</v>
      </c>
      <c r="F31" s="6">
        <v>34</v>
      </c>
      <c r="G31" s="6">
        <v>0</v>
      </c>
      <c r="H31" s="85">
        <v>34</v>
      </c>
      <c r="I31" s="76"/>
      <c r="J31" s="76"/>
      <c r="K31" s="45">
        <f>+H31/2</f>
        <v>17</v>
      </c>
      <c r="L31" s="4" t="s">
        <v>115</v>
      </c>
      <c r="M31" s="4" t="s">
        <v>18</v>
      </c>
      <c r="N31" s="4" t="s">
        <v>14</v>
      </c>
      <c r="O31" s="4" t="s">
        <v>280</v>
      </c>
      <c r="P31" s="64" t="s">
        <v>150</v>
      </c>
      <c r="Q31" s="18" t="s">
        <v>281</v>
      </c>
    </row>
    <row r="32" spans="1:17" ht="24" x14ac:dyDescent="0.2">
      <c r="A32" s="21" t="s">
        <v>280</v>
      </c>
      <c r="B32" s="6" t="s">
        <v>111</v>
      </c>
      <c r="C32" s="37" t="s">
        <v>112</v>
      </c>
      <c r="D32" s="76"/>
      <c r="E32" s="45">
        <v>2</v>
      </c>
      <c r="F32" s="6">
        <v>34</v>
      </c>
      <c r="G32" s="6">
        <v>0</v>
      </c>
      <c r="H32" s="85">
        <v>34</v>
      </c>
      <c r="I32" s="76"/>
      <c r="J32" s="76"/>
      <c r="K32" s="45">
        <f>+H32/2</f>
        <v>17</v>
      </c>
      <c r="L32" s="4" t="s">
        <v>115</v>
      </c>
      <c r="M32" s="4" t="s">
        <v>18</v>
      </c>
      <c r="N32" s="4" t="s">
        <v>14</v>
      </c>
      <c r="O32" s="4" t="s">
        <v>280</v>
      </c>
      <c r="P32" s="64" t="s">
        <v>150</v>
      </c>
      <c r="Q32" s="18" t="s">
        <v>281</v>
      </c>
    </row>
    <row r="33" spans="1:17" ht="24" x14ac:dyDescent="0.2">
      <c r="A33" s="21" t="s">
        <v>280</v>
      </c>
      <c r="B33" s="6" t="s">
        <v>113</v>
      </c>
      <c r="C33" s="37" t="s">
        <v>114</v>
      </c>
      <c r="D33" s="76"/>
      <c r="E33" s="45">
        <v>4</v>
      </c>
      <c r="F33" s="6">
        <v>34</v>
      </c>
      <c r="G33" s="6">
        <v>34</v>
      </c>
      <c r="H33" s="85">
        <v>68</v>
      </c>
      <c r="I33" s="76"/>
      <c r="J33" s="76"/>
      <c r="K33" s="45">
        <f>+H33/2</f>
        <v>34</v>
      </c>
      <c r="L33" s="4" t="s">
        <v>115</v>
      </c>
      <c r="M33" s="4" t="s">
        <v>18</v>
      </c>
      <c r="N33" s="4" t="s">
        <v>14</v>
      </c>
      <c r="O33" s="4" t="s">
        <v>280</v>
      </c>
      <c r="P33" s="95" t="s">
        <v>138</v>
      </c>
      <c r="Q33" s="18" t="s">
        <v>281</v>
      </c>
    </row>
    <row r="34" spans="1:17" ht="36" x14ac:dyDescent="0.2">
      <c r="A34" s="21" t="s">
        <v>280</v>
      </c>
      <c r="B34" s="6" t="s">
        <v>116</v>
      </c>
      <c r="C34" s="37" t="s">
        <v>117</v>
      </c>
      <c r="D34" s="76"/>
      <c r="E34" s="45">
        <v>4</v>
      </c>
      <c r="F34" s="6">
        <v>34</v>
      </c>
      <c r="G34" s="6">
        <v>34</v>
      </c>
      <c r="H34" s="85">
        <v>68</v>
      </c>
      <c r="I34" s="76"/>
      <c r="J34" s="76"/>
      <c r="K34" s="45">
        <f>+H34/2</f>
        <v>34</v>
      </c>
      <c r="L34" s="4" t="s">
        <v>115</v>
      </c>
      <c r="M34" s="4" t="s">
        <v>18</v>
      </c>
      <c r="N34" s="4" t="s">
        <v>14</v>
      </c>
      <c r="O34" s="4" t="s">
        <v>280</v>
      </c>
      <c r="P34" s="95" t="s">
        <v>138</v>
      </c>
      <c r="Q34" s="18" t="s">
        <v>281</v>
      </c>
    </row>
    <row r="35" spans="1:17" ht="24" x14ac:dyDescent="0.2">
      <c r="A35" s="21" t="s">
        <v>280</v>
      </c>
      <c r="B35" s="6" t="s">
        <v>118</v>
      </c>
      <c r="C35" s="37" t="s">
        <v>119</v>
      </c>
      <c r="D35" s="76"/>
      <c r="E35" s="45">
        <v>4</v>
      </c>
      <c r="F35" s="6">
        <v>34</v>
      </c>
      <c r="G35" s="6">
        <v>34</v>
      </c>
      <c r="H35" s="85">
        <v>68</v>
      </c>
      <c r="I35" s="76"/>
      <c r="J35" s="76"/>
      <c r="K35" s="45">
        <f>+H35/2</f>
        <v>34</v>
      </c>
      <c r="L35" s="4" t="s">
        <v>115</v>
      </c>
      <c r="M35" s="4" t="s">
        <v>18</v>
      </c>
      <c r="N35" s="4" t="s">
        <v>14</v>
      </c>
      <c r="O35" s="4" t="s">
        <v>280</v>
      </c>
      <c r="P35" s="95" t="s">
        <v>138</v>
      </c>
      <c r="Q35" s="18" t="s">
        <v>281</v>
      </c>
    </row>
    <row r="36" spans="1:17" ht="24" x14ac:dyDescent="0.2">
      <c r="A36" s="21" t="s">
        <v>215</v>
      </c>
      <c r="B36" s="4" t="s">
        <v>296</v>
      </c>
      <c r="C36" s="36" t="s">
        <v>297</v>
      </c>
      <c r="D36" s="78"/>
      <c r="E36" s="39">
        <v>4</v>
      </c>
      <c r="F36" s="4">
        <v>68</v>
      </c>
      <c r="G36" s="4">
        <v>0</v>
      </c>
      <c r="H36" s="64">
        <f>+G36+F36</f>
        <v>68</v>
      </c>
      <c r="I36" s="43"/>
      <c r="J36" s="43"/>
      <c r="K36" s="39">
        <f>F36</f>
        <v>68</v>
      </c>
      <c r="L36" s="7" t="s">
        <v>223</v>
      </c>
      <c r="M36" s="2" t="s">
        <v>78</v>
      </c>
      <c r="N36" s="4" t="s">
        <v>14</v>
      </c>
      <c r="O36" s="4">
        <v>60</v>
      </c>
      <c r="P36" s="64" t="s">
        <v>150</v>
      </c>
      <c r="Q36" s="18" t="s">
        <v>79</v>
      </c>
    </row>
    <row r="37" spans="1:17" ht="24" x14ac:dyDescent="0.2">
      <c r="A37" s="23"/>
      <c r="B37" s="9" t="s">
        <v>270</v>
      </c>
      <c r="C37" s="52" t="s">
        <v>271</v>
      </c>
      <c r="D37" s="79"/>
      <c r="E37" s="49">
        <v>4</v>
      </c>
      <c r="F37" s="9">
        <v>68</v>
      </c>
      <c r="G37" s="9">
        <v>0</v>
      </c>
      <c r="H37" s="64">
        <f>+G37+F37</f>
        <v>68</v>
      </c>
      <c r="I37" s="43"/>
      <c r="J37" s="43"/>
      <c r="K37" s="39">
        <f>F37</f>
        <v>68</v>
      </c>
      <c r="L37" s="7" t="s">
        <v>223</v>
      </c>
      <c r="M37" s="9" t="s">
        <v>76</v>
      </c>
      <c r="N37" s="4" t="s">
        <v>16</v>
      </c>
      <c r="O37" s="4">
        <v>75</v>
      </c>
      <c r="P37" s="64" t="s">
        <v>150</v>
      </c>
      <c r="Q37" s="18" t="s">
        <v>158</v>
      </c>
    </row>
    <row r="38" spans="1:17" x14ac:dyDescent="0.2">
      <c r="A38" s="21" t="s">
        <v>280</v>
      </c>
      <c r="B38" s="2" t="s">
        <v>270</v>
      </c>
      <c r="C38" s="38" t="s">
        <v>271</v>
      </c>
      <c r="D38" s="78"/>
      <c r="E38" s="39">
        <v>4</v>
      </c>
      <c r="F38" s="4">
        <v>68</v>
      </c>
      <c r="G38" s="4">
        <v>0</v>
      </c>
      <c r="H38" s="64">
        <v>68</v>
      </c>
      <c r="I38" s="43"/>
      <c r="J38" s="43"/>
      <c r="K38" s="45">
        <f>+H38/2</f>
        <v>34</v>
      </c>
      <c r="L38" s="4" t="s">
        <v>115</v>
      </c>
      <c r="M38" s="4" t="s">
        <v>18</v>
      </c>
      <c r="N38" s="4" t="s">
        <v>14</v>
      </c>
      <c r="O38" s="4" t="s">
        <v>280</v>
      </c>
      <c r="P38" s="64" t="s">
        <v>150</v>
      </c>
      <c r="Q38" s="18" t="s">
        <v>281</v>
      </c>
    </row>
    <row r="39" spans="1:17" x14ac:dyDescent="0.2">
      <c r="A39" s="27" t="s">
        <v>213</v>
      </c>
      <c r="B39" s="7" t="s">
        <v>270</v>
      </c>
      <c r="C39" s="37" t="s">
        <v>271</v>
      </c>
      <c r="D39" s="78"/>
      <c r="E39" s="45">
        <v>4</v>
      </c>
      <c r="F39" s="5">
        <v>68</v>
      </c>
      <c r="G39" s="5">
        <v>0</v>
      </c>
      <c r="H39" s="64">
        <f>+G39+F39</f>
        <v>68</v>
      </c>
      <c r="I39" s="43"/>
      <c r="J39" s="43"/>
      <c r="K39" s="39">
        <f>F39</f>
        <v>68</v>
      </c>
      <c r="L39" s="7" t="s">
        <v>223</v>
      </c>
      <c r="M39" s="4" t="s">
        <v>23</v>
      </c>
      <c r="N39" s="4" t="s">
        <v>16</v>
      </c>
      <c r="O39" s="4">
        <v>50</v>
      </c>
      <c r="P39" s="64" t="s">
        <v>150</v>
      </c>
      <c r="Q39" s="18" t="s">
        <v>159</v>
      </c>
    </row>
    <row r="40" spans="1:17" x14ac:dyDescent="0.2">
      <c r="A40" s="21" t="s">
        <v>280</v>
      </c>
      <c r="B40" s="6" t="s">
        <v>121</v>
      </c>
      <c r="C40" s="37" t="s">
        <v>122</v>
      </c>
      <c r="D40" s="76"/>
      <c r="E40" s="45">
        <v>4</v>
      </c>
      <c r="F40" s="6">
        <v>68</v>
      </c>
      <c r="G40" s="6">
        <v>0</v>
      </c>
      <c r="H40" s="85">
        <v>68</v>
      </c>
      <c r="I40" s="76"/>
      <c r="J40" s="76"/>
      <c r="K40" s="45">
        <f>+H40/2</f>
        <v>34</v>
      </c>
      <c r="L40" s="4" t="s">
        <v>115</v>
      </c>
      <c r="M40" s="4" t="s">
        <v>18</v>
      </c>
      <c r="N40" s="4" t="s">
        <v>14</v>
      </c>
      <c r="O40" s="4" t="s">
        <v>280</v>
      </c>
      <c r="P40" s="64" t="s">
        <v>150</v>
      </c>
      <c r="Q40" s="18" t="s">
        <v>281</v>
      </c>
    </row>
    <row r="41" spans="1:17" ht="24" x14ac:dyDescent="0.2">
      <c r="A41" s="21" t="s">
        <v>280</v>
      </c>
      <c r="B41" s="6" t="s">
        <v>123</v>
      </c>
      <c r="C41" s="37" t="s">
        <v>124</v>
      </c>
      <c r="D41" s="76"/>
      <c r="E41" s="45">
        <v>4</v>
      </c>
      <c r="F41" s="6">
        <v>34</v>
      </c>
      <c r="G41" s="6">
        <v>34</v>
      </c>
      <c r="H41" s="85">
        <v>68</v>
      </c>
      <c r="I41" s="76"/>
      <c r="J41" s="76"/>
      <c r="K41" s="45">
        <f>+H41/2</f>
        <v>34</v>
      </c>
      <c r="L41" s="4" t="s">
        <v>115</v>
      </c>
      <c r="M41" s="4" t="s">
        <v>18</v>
      </c>
      <c r="N41" s="4" t="s">
        <v>14</v>
      </c>
      <c r="O41" s="4" t="s">
        <v>280</v>
      </c>
      <c r="P41" s="95" t="s">
        <v>138</v>
      </c>
      <c r="Q41" s="18" t="s">
        <v>281</v>
      </c>
    </row>
    <row r="42" spans="1:17" x14ac:dyDescent="0.2">
      <c r="A42" s="24" t="s">
        <v>211</v>
      </c>
      <c r="B42" s="1" t="s">
        <v>221</v>
      </c>
      <c r="C42" s="47" t="s">
        <v>218</v>
      </c>
      <c r="D42" s="62"/>
      <c r="E42" s="48">
        <v>4</v>
      </c>
      <c r="F42" s="1">
        <v>68</v>
      </c>
      <c r="G42" s="1">
        <v>0</v>
      </c>
      <c r="H42" s="64">
        <f t="shared" ref="H42:H53" si="2">+G42+F42</f>
        <v>68</v>
      </c>
      <c r="I42" s="43"/>
      <c r="J42" s="43"/>
      <c r="K42" s="39">
        <f t="shared" ref="K42:K51" si="3">F42</f>
        <v>68</v>
      </c>
      <c r="L42" s="7" t="s">
        <v>223</v>
      </c>
      <c r="M42" s="1" t="s">
        <v>1</v>
      </c>
      <c r="N42" s="4" t="s">
        <v>16</v>
      </c>
      <c r="O42" s="4">
        <v>75</v>
      </c>
      <c r="P42" s="64" t="s">
        <v>150</v>
      </c>
      <c r="Q42" s="18" t="s">
        <v>37</v>
      </c>
    </row>
    <row r="43" spans="1:17" ht="24" x14ac:dyDescent="0.2">
      <c r="A43" s="24" t="s">
        <v>211</v>
      </c>
      <c r="B43" s="1" t="s">
        <v>221</v>
      </c>
      <c r="C43" s="47" t="s">
        <v>218</v>
      </c>
      <c r="D43" s="51"/>
      <c r="E43" s="48">
        <v>4</v>
      </c>
      <c r="F43" s="1">
        <v>68</v>
      </c>
      <c r="G43" s="1">
        <v>0</v>
      </c>
      <c r="H43" s="64">
        <f t="shared" si="2"/>
        <v>68</v>
      </c>
      <c r="I43" s="43"/>
      <c r="J43" s="43"/>
      <c r="K43" s="39">
        <f t="shared" si="3"/>
        <v>68</v>
      </c>
      <c r="L43" s="7" t="s">
        <v>223</v>
      </c>
      <c r="M43" s="2" t="s">
        <v>38</v>
      </c>
      <c r="N43" s="4" t="s">
        <v>16</v>
      </c>
      <c r="O43" s="4">
        <v>75</v>
      </c>
      <c r="P43" s="64" t="s">
        <v>150</v>
      </c>
      <c r="Q43" s="18" t="s">
        <v>160</v>
      </c>
    </row>
    <row r="44" spans="1:17" x14ac:dyDescent="0.2">
      <c r="A44" s="23" t="s">
        <v>211</v>
      </c>
      <c r="B44" s="9" t="s">
        <v>221</v>
      </c>
      <c r="C44" s="38" t="s">
        <v>218</v>
      </c>
      <c r="D44" s="62"/>
      <c r="E44" s="41">
        <v>4</v>
      </c>
      <c r="F44" s="15">
        <v>68</v>
      </c>
      <c r="G44" s="15">
        <v>0</v>
      </c>
      <c r="H44" s="64">
        <f t="shared" si="2"/>
        <v>68</v>
      </c>
      <c r="I44" s="43"/>
      <c r="J44" s="43"/>
      <c r="K44" s="39">
        <f t="shared" si="3"/>
        <v>68</v>
      </c>
      <c r="L44" s="7" t="s">
        <v>223</v>
      </c>
      <c r="M44" s="2" t="s">
        <v>17</v>
      </c>
      <c r="N44" s="4" t="s">
        <v>14</v>
      </c>
      <c r="O44" s="4">
        <v>40</v>
      </c>
      <c r="P44" s="64" t="s">
        <v>150</v>
      </c>
      <c r="Q44" s="18" t="s">
        <v>60</v>
      </c>
    </row>
    <row r="45" spans="1:17" ht="24" x14ac:dyDescent="0.2">
      <c r="A45" s="25" t="s">
        <v>211</v>
      </c>
      <c r="B45" s="2" t="s">
        <v>221</v>
      </c>
      <c r="C45" s="36" t="s">
        <v>218</v>
      </c>
      <c r="D45" s="51"/>
      <c r="E45" s="46">
        <v>4</v>
      </c>
      <c r="F45" s="2">
        <v>68</v>
      </c>
      <c r="G45" s="2">
        <v>0</v>
      </c>
      <c r="H45" s="64">
        <f t="shared" si="2"/>
        <v>68</v>
      </c>
      <c r="I45" s="43"/>
      <c r="J45" s="43"/>
      <c r="K45" s="39">
        <f t="shared" si="3"/>
        <v>68</v>
      </c>
      <c r="L45" s="7" t="s">
        <v>223</v>
      </c>
      <c r="M45" s="2" t="s">
        <v>97</v>
      </c>
      <c r="N45" s="4" t="s">
        <v>16</v>
      </c>
      <c r="O45" s="4">
        <v>90</v>
      </c>
      <c r="P45" s="64" t="s">
        <v>150</v>
      </c>
      <c r="Q45" s="18" t="s">
        <v>98</v>
      </c>
    </row>
    <row r="46" spans="1:17" ht="24" x14ac:dyDescent="0.2">
      <c r="A46" s="21"/>
      <c r="B46" s="4" t="s">
        <v>242</v>
      </c>
      <c r="C46" s="36" t="s">
        <v>243</v>
      </c>
      <c r="D46" s="51"/>
      <c r="E46" s="39">
        <v>4</v>
      </c>
      <c r="F46" s="4">
        <v>68</v>
      </c>
      <c r="G46" s="4">
        <v>0</v>
      </c>
      <c r="H46" s="64">
        <f t="shared" si="2"/>
        <v>68</v>
      </c>
      <c r="I46" s="43"/>
      <c r="J46" s="43"/>
      <c r="K46" s="39">
        <f t="shared" si="3"/>
        <v>68</v>
      </c>
      <c r="L46" s="7" t="s">
        <v>223</v>
      </c>
      <c r="M46" s="2" t="s">
        <v>30</v>
      </c>
      <c r="N46" s="4" t="s">
        <v>16</v>
      </c>
      <c r="O46" s="4">
        <v>75</v>
      </c>
      <c r="P46" s="64" t="s">
        <v>150</v>
      </c>
      <c r="Q46" s="18" t="s">
        <v>161</v>
      </c>
    </row>
    <row r="47" spans="1:17" ht="24" x14ac:dyDescent="0.2">
      <c r="A47" s="25"/>
      <c r="B47" s="2" t="s">
        <v>242</v>
      </c>
      <c r="C47" s="36" t="s">
        <v>243</v>
      </c>
      <c r="D47" s="51"/>
      <c r="E47" s="46">
        <v>4</v>
      </c>
      <c r="F47" s="2">
        <v>68</v>
      </c>
      <c r="G47" s="2">
        <v>0</v>
      </c>
      <c r="H47" s="64">
        <f t="shared" si="2"/>
        <v>68</v>
      </c>
      <c r="I47" s="43"/>
      <c r="J47" s="43"/>
      <c r="K47" s="39">
        <f t="shared" si="3"/>
        <v>68</v>
      </c>
      <c r="L47" s="7" t="s">
        <v>223</v>
      </c>
      <c r="M47" s="2" t="s">
        <v>86</v>
      </c>
      <c r="N47" s="4" t="s">
        <v>16</v>
      </c>
      <c r="O47" s="4">
        <v>90</v>
      </c>
      <c r="P47" s="64" t="s">
        <v>150</v>
      </c>
      <c r="Q47" s="18" t="s">
        <v>87</v>
      </c>
    </row>
    <row r="48" spans="1:17" ht="24" x14ac:dyDescent="0.2">
      <c r="A48" s="26" t="s">
        <v>210</v>
      </c>
      <c r="B48" s="4" t="s">
        <v>242</v>
      </c>
      <c r="C48" s="36" t="s">
        <v>243</v>
      </c>
      <c r="D48" s="51"/>
      <c r="E48" s="39">
        <v>4</v>
      </c>
      <c r="F48" s="4">
        <v>68</v>
      </c>
      <c r="G48" s="4">
        <v>0</v>
      </c>
      <c r="H48" s="64">
        <f t="shared" si="2"/>
        <v>68</v>
      </c>
      <c r="I48" s="43"/>
      <c r="J48" s="43"/>
      <c r="K48" s="39">
        <f t="shared" si="3"/>
        <v>68</v>
      </c>
      <c r="L48" s="7" t="s">
        <v>223</v>
      </c>
      <c r="M48" s="4" t="s">
        <v>7</v>
      </c>
      <c r="N48" s="4" t="s">
        <v>16</v>
      </c>
      <c r="O48" s="4">
        <v>50</v>
      </c>
      <c r="P48" s="64" t="s">
        <v>150</v>
      </c>
      <c r="Q48" s="18" t="s">
        <v>157</v>
      </c>
    </row>
    <row r="49" spans="1:17" ht="24" x14ac:dyDescent="0.2">
      <c r="A49" s="21"/>
      <c r="B49" s="4" t="s">
        <v>242</v>
      </c>
      <c r="C49" s="36" t="s">
        <v>243</v>
      </c>
      <c r="D49" s="62" t="s">
        <v>225</v>
      </c>
      <c r="E49" s="39">
        <v>4</v>
      </c>
      <c r="F49" s="4">
        <v>68</v>
      </c>
      <c r="G49" s="4">
        <v>0</v>
      </c>
      <c r="H49" s="64">
        <f t="shared" si="2"/>
        <v>68</v>
      </c>
      <c r="I49" s="43"/>
      <c r="J49" s="43"/>
      <c r="K49" s="39">
        <f t="shared" si="3"/>
        <v>68</v>
      </c>
      <c r="L49" s="7" t="s">
        <v>223</v>
      </c>
      <c r="M49" s="2" t="s">
        <v>78</v>
      </c>
      <c r="N49" s="4" t="s">
        <v>14</v>
      </c>
      <c r="O49" s="4">
        <v>60</v>
      </c>
      <c r="P49" s="64" t="s">
        <v>150</v>
      </c>
      <c r="Q49" s="18" t="s">
        <v>79</v>
      </c>
    </row>
    <row r="50" spans="1:17" ht="24" x14ac:dyDescent="0.2">
      <c r="A50" s="27"/>
      <c r="B50" s="7" t="s">
        <v>242</v>
      </c>
      <c r="C50" s="37" t="s">
        <v>243</v>
      </c>
      <c r="D50" s="62" t="s">
        <v>226</v>
      </c>
      <c r="E50" s="45">
        <v>4</v>
      </c>
      <c r="F50" s="5">
        <v>68</v>
      </c>
      <c r="G50" s="5">
        <v>0</v>
      </c>
      <c r="H50" s="64">
        <f t="shared" si="2"/>
        <v>68</v>
      </c>
      <c r="I50" s="43"/>
      <c r="J50" s="43"/>
      <c r="K50" s="39">
        <f t="shared" si="3"/>
        <v>68</v>
      </c>
      <c r="L50" s="7" t="s">
        <v>223</v>
      </c>
      <c r="M50" s="2" t="s">
        <v>26</v>
      </c>
      <c r="N50" s="4" t="s">
        <v>16</v>
      </c>
      <c r="O50" s="4">
        <v>100</v>
      </c>
      <c r="P50" s="64" t="s">
        <v>150</v>
      </c>
      <c r="Q50" s="18" t="s">
        <v>153</v>
      </c>
    </row>
    <row r="51" spans="1:17" ht="24" x14ac:dyDescent="0.2">
      <c r="A51" s="21" t="s">
        <v>215</v>
      </c>
      <c r="B51" s="4" t="s">
        <v>345</v>
      </c>
      <c r="C51" s="36" t="s">
        <v>346</v>
      </c>
      <c r="D51" s="62" t="s">
        <v>227</v>
      </c>
      <c r="E51" s="39">
        <v>4</v>
      </c>
      <c r="F51" s="4">
        <v>34</v>
      </c>
      <c r="G51" s="4">
        <v>34</v>
      </c>
      <c r="H51" s="64">
        <f t="shared" si="2"/>
        <v>68</v>
      </c>
      <c r="I51" s="43"/>
      <c r="J51" s="43"/>
      <c r="K51" s="39">
        <f t="shared" si="3"/>
        <v>34</v>
      </c>
      <c r="L51" s="7" t="s">
        <v>223</v>
      </c>
      <c r="M51" s="2" t="s">
        <v>18</v>
      </c>
      <c r="N51" s="4" t="s">
        <v>14</v>
      </c>
      <c r="O51" s="4">
        <v>30</v>
      </c>
      <c r="P51" s="64" t="s">
        <v>150</v>
      </c>
      <c r="Q51" s="18" t="s">
        <v>61</v>
      </c>
    </row>
    <row r="52" spans="1:17" ht="36" x14ac:dyDescent="0.2">
      <c r="A52" s="21" t="s">
        <v>214</v>
      </c>
      <c r="B52" s="4" t="s">
        <v>337</v>
      </c>
      <c r="C52" s="36" t="s">
        <v>338</v>
      </c>
      <c r="D52" s="62" t="s">
        <v>259</v>
      </c>
      <c r="E52" s="39">
        <v>4</v>
      </c>
      <c r="F52" s="4">
        <v>34</v>
      </c>
      <c r="G52" s="4">
        <v>34</v>
      </c>
      <c r="H52" s="64">
        <f t="shared" si="2"/>
        <v>68</v>
      </c>
      <c r="I52" s="43"/>
      <c r="J52" s="43"/>
      <c r="K52" s="39">
        <f>G52</f>
        <v>34</v>
      </c>
      <c r="L52" s="7" t="s">
        <v>223</v>
      </c>
      <c r="M52" s="2" t="s">
        <v>18</v>
      </c>
      <c r="N52" s="4" t="s">
        <v>14</v>
      </c>
      <c r="O52" s="4">
        <v>30</v>
      </c>
      <c r="P52" s="64" t="s">
        <v>150</v>
      </c>
      <c r="Q52" s="18" t="s">
        <v>61</v>
      </c>
    </row>
    <row r="53" spans="1:17" ht="24" x14ac:dyDescent="0.2">
      <c r="A53" s="21" t="s">
        <v>216</v>
      </c>
      <c r="B53" s="4" t="s">
        <v>351</v>
      </c>
      <c r="C53" s="36" t="s">
        <v>352</v>
      </c>
      <c r="D53" s="80" t="s">
        <v>228</v>
      </c>
      <c r="E53" s="39">
        <v>4</v>
      </c>
      <c r="F53" s="4">
        <v>34</v>
      </c>
      <c r="G53" s="4">
        <v>34</v>
      </c>
      <c r="H53" s="64">
        <f t="shared" si="2"/>
        <v>68</v>
      </c>
      <c r="I53" s="43"/>
      <c r="J53" s="43"/>
      <c r="K53" s="39">
        <f>H53</f>
        <v>68</v>
      </c>
      <c r="L53" s="7" t="s">
        <v>223</v>
      </c>
      <c r="M53" s="2" t="s">
        <v>18</v>
      </c>
      <c r="N53" s="4" t="s">
        <v>14</v>
      </c>
      <c r="O53" s="4">
        <v>30</v>
      </c>
      <c r="P53" s="95" t="s">
        <v>138</v>
      </c>
      <c r="Q53" s="18" t="s">
        <v>61</v>
      </c>
    </row>
    <row r="54" spans="1:17" ht="24" x14ac:dyDescent="0.2">
      <c r="A54" s="21" t="s">
        <v>280</v>
      </c>
      <c r="B54" s="6" t="s">
        <v>133</v>
      </c>
      <c r="C54" s="37" t="s">
        <v>134</v>
      </c>
      <c r="D54" s="51" t="s">
        <v>197</v>
      </c>
      <c r="E54" s="45">
        <v>4</v>
      </c>
      <c r="F54" s="6">
        <v>68</v>
      </c>
      <c r="G54" s="6">
        <v>0</v>
      </c>
      <c r="H54" s="85">
        <v>68</v>
      </c>
      <c r="I54" s="76"/>
      <c r="J54" s="76"/>
      <c r="K54" s="45">
        <f>+H54/2</f>
        <v>34</v>
      </c>
      <c r="L54" s="4" t="s">
        <v>115</v>
      </c>
      <c r="M54" s="4" t="s">
        <v>18</v>
      </c>
      <c r="N54" s="4" t="s">
        <v>14</v>
      </c>
      <c r="O54" s="4" t="s">
        <v>280</v>
      </c>
      <c r="P54" s="64" t="s">
        <v>150</v>
      </c>
      <c r="Q54" s="18" t="s">
        <v>281</v>
      </c>
    </row>
    <row r="55" spans="1:17" x14ac:dyDescent="0.2">
      <c r="A55" s="25" t="s">
        <v>210</v>
      </c>
      <c r="B55" s="2" t="s">
        <v>244</v>
      </c>
      <c r="C55" s="36" t="s">
        <v>245</v>
      </c>
      <c r="D55" s="62" t="s">
        <v>229</v>
      </c>
      <c r="E55" s="46">
        <v>4</v>
      </c>
      <c r="F55" s="2">
        <v>68</v>
      </c>
      <c r="G55" s="2">
        <v>0</v>
      </c>
      <c r="H55" s="64">
        <f>+G55+F55</f>
        <v>68</v>
      </c>
      <c r="I55" s="43"/>
      <c r="J55" s="43"/>
      <c r="K55" s="39">
        <f>+H55</f>
        <v>68</v>
      </c>
      <c r="L55" s="7" t="s">
        <v>223</v>
      </c>
      <c r="M55" s="2" t="s">
        <v>20</v>
      </c>
      <c r="N55" s="4" t="s">
        <v>16</v>
      </c>
      <c r="O55" s="4">
        <v>40</v>
      </c>
      <c r="P55" s="64" t="s">
        <v>150</v>
      </c>
      <c r="Q55" s="18" t="s">
        <v>62</v>
      </c>
    </row>
    <row r="56" spans="1:17" ht="24" x14ac:dyDescent="0.2">
      <c r="A56" s="23"/>
      <c r="B56" s="9" t="s">
        <v>244</v>
      </c>
      <c r="C56" s="38" t="s">
        <v>361</v>
      </c>
      <c r="D56" s="76" t="s">
        <v>230</v>
      </c>
      <c r="E56" s="41">
        <v>4</v>
      </c>
      <c r="F56" s="15">
        <v>68</v>
      </c>
      <c r="G56" s="15">
        <v>0</v>
      </c>
      <c r="H56" s="64">
        <f>+G56+F56</f>
        <v>68</v>
      </c>
      <c r="I56" s="43"/>
      <c r="J56" s="43"/>
      <c r="K56" s="39">
        <f>+H56</f>
        <v>68</v>
      </c>
      <c r="L56" s="7" t="s">
        <v>223</v>
      </c>
      <c r="M56" s="2" t="s">
        <v>58</v>
      </c>
      <c r="N56" s="4" t="s">
        <v>14</v>
      </c>
      <c r="O56" s="4">
        <v>70</v>
      </c>
      <c r="P56" s="64" t="s">
        <v>150</v>
      </c>
      <c r="Q56" s="18" t="s">
        <v>59</v>
      </c>
    </row>
    <row r="57" spans="1:17" ht="24" x14ac:dyDescent="0.2">
      <c r="A57" s="21" t="s">
        <v>280</v>
      </c>
      <c r="B57" s="6" t="s">
        <v>135</v>
      </c>
      <c r="C57" s="37" t="s">
        <v>136</v>
      </c>
      <c r="D57" s="51" t="s">
        <v>231</v>
      </c>
      <c r="E57" s="45">
        <v>4</v>
      </c>
      <c r="F57" s="6">
        <v>68</v>
      </c>
      <c r="G57" s="6">
        <v>0</v>
      </c>
      <c r="H57" s="85">
        <v>68</v>
      </c>
      <c r="I57" s="76"/>
      <c r="J57" s="76"/>
      <c r="K57" s="45">
        <f>+H57/2</f>
        <v>34</v>
      </c>
      <c r="L57" s="4" t="s">
        <v>115</v>
      </c>
      <c r="M57" s="4" t="s">
        <v>18</v>
      </c>
      <c r="N57" s="4" t="s">
        <v>14</v>
      </c>
      <c r="O57" s="4" t="s">
        <v>280</v>
      </c>
      <c r="P57" s="64" t="s">
        <v>150</v>
      </c>
      <c r="Q57" s="18" t="s">
        <v>281</v>
      </c>
    </row>
    <row r="58" spans="1:17" x14ac:dyDescent="0.2">
      <c r="A58" s="21" t="s">
        <v>213</v>
      </c>
      <c r="B58" s="4" t="s">
        <v>333</v>
      </c>
      <c r="C58" s="36" t="s">
        <v>334</v>
      </c>
      <c r="D58" s="80" t="s">
        <v>232</v>
      </c>
      <c r="E58" s="39">
        <v>2</v>
      </c>
      <c r="F58" s="4">
        <v>0</v>
      </c>
      <c r="G58" s="4">
        <v>34</v>
      </c>
      <c r="H58" s="64">
        <f>+G58+F58</f>
        <v>34</v>
      </c>
      <c r="I58" s="43"/>
      <c r="J58" s="43"/>
      <c r="K58" s="39">
        <f>+H58</f>
        <v>34</v>
      </c>
      <c r="L58" s="7" t="s">
        <v>223</v>
      </c>
      <c r="M58" s="2" t="s">
        <v>18</v>
      </c>
      <c r="N58" s="4" t="s">
        <v>14</v>
      </c>
      <c r="O58" s="4">
        <v>30</v>
      </c>
      <c r="P58" s="64" t="s">
        <v>151</v>
      </c>
      <c r="Q58" s="18" t="s">
        <v>61</v>
      </c>
    </row>
    <row r="59" spans="1:17" ht="24" x14ac:dyDescent="0.2">
      <c r="A59" s="26" t="s">
        <v>241</v>
      </c>
      <c r="B59" s="4" t="s">
        <v>357</v>
      </c>
      <c r="C59" s="36" t="s">
        <v>358</v>
      </c>
      <c r="D59" s="51"/>
      <c r="E59" s="39">
        <v>2</v>
      </c>
      <c r="F59" s="4">
        <v>0</v>
      </c>
      <c r="G59" s="4">
        <v>34</v>
      </c>
      <c r="H59" s="64">
        <f>+G59+F59</f>
        <v>34</v>
      </c>
      <c r="I59" s="43"/>
      <c r="J59" s="43"/>
      <c r="K59" s="39">
        <f>+H59</f>
        <v>34</v>
      </c>
      <c r="L59" s="7" t="s">
        <v>223</v>
      </c>
      <c r="M59" s="2" t="s">
        <v>18</v>
      </c>
      <c r="N59" s="4" t="s">
        <v>14</v>
      </c>
      <c r="O59" s="4">
        <v>30</v>
      </c>
      <c r="P59" s="64" t="s">
        <v>151</v>
      </c>
      <c r="Q59" s="18" t="s">
        <v>61</v>
      </c>
    </row>
    <row r="60" spans="1:17" x14ac:dyDescent="0.2">
      <c r="A60" s="21" t="s">
        <v>280</v>
      </c>
      <c r="B60" s="6" t="s">
        <v>176</v>
      </c>
      <c r="C60" s="37" t="s">
        <v>177</v>
      </c>
      <c r="D60" s="76"/>
      <c r="E60" s="45">
        <v>2</v>
      </c>
      <c r="F60" s="6">
        <v>34</v>
      </c>
      <c r="G60" s="6">
        <v>0</v>
      </c>
      <c r="H60" s="85">
        <v>34</v>
      </c>
      <c r="I60" s="76"/>
      <c r="J60" s="76"/>
      <c r="K60" s="45">
        <f>+H60/2</f>
        <v>17</v>
      </c>
      <c r="L60" s="4" t="s">
        <v>115</v>
      </c>
      <c r="M60" s="4" t="s">
        <v>18</v>
      </c>
      <c r="N60" s="4" t="s">
        <v>14</v>
      </c>
      <c r="O60" s="4" t="s">
        <v>280</v>
      </c>
      <c r="P60" s="64" t="s">
        <v>150</v>
      </c>
      <c r="Q60" s="18" t="s">
        <v>281</v>
      </c>
    </row>
    <row r="61" spans="1:17" x14ac:dyDescent="0.2">
      <c r="A61" s="23"/>
      <c r="B61" s="1" t="s">
        <v>220</v>
      </c>
      <c r="C61" s="36" t="s">
        <v>217</v>
      </c>
      <c r="D61" s="51"/>
      <c r="E61" s="46">
        <v>2</v>
      </c>
      <c r="F61" s="2">
        <v>34</v>
      </c>
      <c r="G61" s="2">
        <v>0</v>
      </c>
      <c r="H61" s="64">
        <f t="shared" ref="H61:H70" si="4">+G61+F61</f>
        <v>34</v>
      </c>
      <c r="I61" s="43"/>
      <c r="J61" s="43"/>
      <c r="K61" s="39">
        <f t="shared" ref="K61:K70" si="5">+H61</f>
        <v>34</v>
      </c>
      <c r="L61" s="7" t="s">
        <v>223</v>
      </c>
      <c r="M61" s="1" t="s">
        <v>1</v>
      </c>
      <c r="N61" s="4" t="s">
        <v>16</v>
      </c>
      <c r="O61" s="4">
        <v>100</v>
      </c>
      <c r="P61" s="64" t="s">
        <v>150</v>
      </c>
      <c r="Q61" s="18" t="s">
        <v>27</v>
      </c>
    </row>
    <row r="62" spans="1:17" ht="24" x14ac:dyDescent="0.2">
      <c r="A62" s="23"/>
      <c r="B62" s="1" t="s">
        <v>220</v>
      </c>
      <c r="C62" s="36" t="s">
        <v>217</v>
      </c>
      <c r="D62" s="51"/>
      <c r="E62" s="46">
        <v>2</v>
      </c>
      <c r="F62" s="2">
        <v>34</v>
      </c>
      <c r="G62" s="2">
        <v>0</v>
      </c>
      <c r="H62" s="64">
        <f t="shared" si="4"/>
        <v>34</v>
      </c>
      <c r="I62" s="43"/>
      <c r="J62" s="43"/>
      <c r="K62" s="39">
        <f t="shared" si="5"/>
        <v>34</v>
      </c>
      <c r="L62" s="7" t="s">
        <v>223</v>
      </c>
      <c r="M62" s="2" t="s">
        <v>25</v>
      </c>
      <c r="N62" s="4" t="s">
        <v>16</v>
      </c>
      <c r="O62" s="4">
        <v>100</v>
      </c>
      <c r="P62" s="64" t="s">
        <v>150</v>
      </c>
      <c r="Q62" s="18" t="s">
        <v>162</v>
      </c>
    </row>
    <row r="63" spans="1:17" ht="24" x14ac:dyDescent="0.2">
      <c r="A63" s="23"/>
      <c r="B63" s="1" t="s">
        <v>220</v>
      </c>
      <c r="C63" s="36" t="s">
        <v>217</v>
      </c>
      <c r="D63" s="51"/>
      <c r="E63" s="46">
        <v>2</v>
      </c>
      <c r="F63" s="2">
        <v>34</v>
      </c>
      <c r="G63" s="2">
        <v>0</v>
      </c>
      <c r="H63" s="64">
        <f t="shared" si="4"/>
        <v>34</v>
      </c>
      <c r="I63" s="43"/>
      <c r="J63" s="43"/>
      <c r="K63" s="39">
        <f t="shared" si="5"/>
        <v>34</v>
      </c>
      <c r="L63" s="7" t="s">
        <v>223</v>
      </c>
      <c r="M63" s="2" t="s">
        <v>74</v>
      </c>
      <c r="N63" s="4" t="s">
        <v>16</v>
      </c>
      <c r="O63" s="4">
        <v>80</v>
      </c>
      <c r="P63" s="64" t="s">
        <v>150</v>
      </c>
      <c r="Q63" s="18" t="s">
        <v>75</v>
      </c>
    </row>
    <row r="64" spans="1:17" ht="24" x14ac:dyDescent="0.2">
      <c r="A64" s="23"/>
      <c r="B64" s="1" t="s">
        <v>220</v>
      </c>
      <c r="C64" s="36" t="s">
        <v>217</v>
      </c>
      <c r="D64" s="51"/>
      <c r="E64" s="46">
        <v>2</v>
      </c>
      <c r="F64" s="2">
        <v>34</v>
      </c>
      <c r="G64" s="2">
        <v>0</v>
      </c>
      <c r="H64" s="64">
        <f t="shared" si="4"/>
        <v>34</v>
      </c>
      <c r="I64" s="43"/>
      <c r="J64" s="43"/>
      <c r="K64" s="39">
        <f t="shared" si="5"/>
        <v>34</v>
      </c>
      <c r="L64" s="7" t="s">
        <v>223</v>
      </c>
      <c r="M64" s="2" t="s">
        <v>53</v>
      </c>
      <c r="N64" s="4" t="s">
        <v>16</v>
      </c>
      <c r="O64" s="4">
        <v>100</v>
      </c>
      <c r="P64" s="64" t="s">
        <v>150</v>
      </c>
      <c r="Q64" s="18" t="s">
        <v>163</v>
      </c>
    </row>
    <row r="65" spans="1:17" ht="24" x14ac:dyDescent="0.2">
      <c r="A65" s="23"/>
      <c r="B65" s="1" t="s">
        <v>220</v>
      </c>
      <c r="C65" s="36" t="s">
        <v>217</v>
      </c>
      <c r="D65" s="51"/>
      <c r="E65" s="46">
        <v>2</v>
      </c>
      <c r="F65" s="2">
        <v>34</v>
      </c>
      <c r="G65" s="2">
        <v>0</v>
      </c>
      <c r="H65" s="64">
        <f t="shared" si="4"/>
        <v>34</v>
      </c>
      <c r="I65" s="43"/>
      <c r="J65" s="43"/>
      <c r="K65" s="39">
        <f t="shared" si="5"/>
        <v>34</v>
      </c>
      <c r="L65" s="7" t="s">
        <v>223</v>
      </c>
      <c r="M65" s="2" t="s">
        <v>69</v>
      </c>
      <c r="N65" s="4" t="s">
        <v>16</v>
      </c>
      <c r="O65" s="4">
        <v>100</v>
      </c>
      <c r="P65" s="64" t="s">
        <v>150</v>
      </c>
      <c r="Q65" s="18" t="s">
        <v>70</v>
      </c>
    </row>
    <row r="66" spans="1:17" ht="24" x14ac:dyDescent="0.2">
      <c r="A66" s="23"/>
      <c r="B66" s="1" t="s">
        <v>220</v>
      </c>
      <c r="C66" s="36" t="s">
        <v>217</v>
      </c>
      <c r="D66" s="51"/>
      <c r="E66" s="46">
        <v>2</v>
      </c>
      <c r="F66" s="2">
        <v>34</v>
      </c>
      <c r="G66" s="2">
        <v>0</v>
      </c>
      <c r="H66" s="64">
        <f t="shared" si="4"/>
        <v>34</v>
      </c>
      <c r="I66" s="43"/>
      <c r="J66" s="43"/>
      <c r="K66" s="39">
        <f t="shared" si="5"/>
        <v>34</v>
      </c>
      <c r="L66" s="7" t="s">
        <v>223</v>
      </c>
      <c r="M66" s="2" t="s">
        <v>58</v>
      </c>
      <c r="N66" s="4" t="s">
        <v>14</v>
      </c>
      <c r="O66" s="4">
        <v>70</v>
      </c>
      <c r="P66" s="64" t="s">
        <v>150</v>
      </c>
      <c r="Q66" s="18" t="s">
        <v>59</v>
      </c>
    </row>
    <row r="67" spans="1:17" ht="24" x14ac:dyDescent="0.2">
      <c r="A67" s="23"/>
      <c r="B67" s="1" t="s">
        <v>220</v>
      </c>
      <c r="C67" s="36" t="s">
        <v>217</v>
      </c>
      <c r="D67" s="51"/>
      <c r="E67" s="46">
        <v>2</v>
      </c>
      <c r="F67" s="2">
        <v>34</v>
      </c>
      <c r="G67" s="2">
        <v>0</v>
      </c>
      <c r="H67" s="64">
        <f t="shared" si="4"/>
        <v>34</v>
      </c>
      <c r="I67" s="43"/>
      <c r="J67" s="43"/>
      <c r="K67" s="39">
        <f t="shared" si="5"/>
        <v>34</v>
      </c>
      <c r="L67" s="7" t="s">
        <v>223</v>
      </c>
      <c r="M67" s="2" t="s">
        <v>71</v>
      </c>
      <c r="N67" s="4" t="s">
        <v>14</v>
      </c>
      <c r="O67" s="4">
        <v>90</v>
      </c>
      <c r="P67" s="64" t="s">
        <v>150</v>
      </c>
      <c r="Q67" s="18" t="s">
        <v>72</v>
      </c>
    </row>
    <row r="68" spans="1:17" ht="24" x14ac:dyDescent="0.2">
      <c r="A68" s="23"/>
      <c r="B68" s="1" t="s">
        <v>220</v>
      </c>
      <c r="C68" s="36" t="s">
        <v>217</v>
      </c>
      <c r="D68" s="51"/>
      <c r="E68" s="46">
        <v>2</v>
      </c>
      <c r="F68" s="2">
        <v>34</v>
      </c>
      <c r="G68" s="2">
        <v>0</v>
      </c>
      <c r="H68" s="64">
        <f t="shared" si="4"/>
        <v>34</v>
      </c>
      <c r="I68" s="43"/>
      <c r="J68" s="43"/>
      <c r="K68" s="39">
        <f t="shared" si="5"/>
        <v>34</v>
      </c>
      <c r="L68" s="7" t="s">
        <v>223</v>
      </c>
      <c r="M68" s="2" t="s">
        <v>26</v>
      </c>
      <c r="N68" s="4" t="s">
        <v>16</v>
      </c>
      <c r="O68" s="4">
        <v>100</v>
      </c>
      <c r="P68" s="64" t="s">
        <v>150</v>
      </c>
      <c r="Q68" s="18" t="s">
        <v>153</v>
      </c>
    </row>
    <row r="69" spans="1:17" ht="24" x14ac:dyDescent="0.2">
      <c r="A69" s="23"/>
      <c r="B69" s="1" t="s">
        <v>220</v>
      </c>
      <c r="C69" s="36" t="s">
        <v>217</v>
      </c>
      <c r="D69" s="51"/>
      <c r="E69" s="46">
        <v>2</v>
      </c>
      <c r="F69" s="2">
        <v>34</v>
      </c>
      <c r="G69" s="2">
        <v>0</v>
      </c>
      <c r="H69" s="64">
        <f t="shared" si="4"/>
        <v>34</v>
      </c>
      <c r="I69" s="43"/>
      <c r="J69" s="43"/>
      <c r="K69" s="39">
        <f t="shared" si="5"/>
        <v>34</v>
      </c>
      <c r="L69" s="7" t="s">
        <v>223</v>
      </c>
      <c r="M69" s="2" t="s">
        <v>73</v>
      </c>
      <c r="N69" s="4" t="s">
        <v>16</v>
      </c>
      <c r="O69" s="4">
        <v>75</v>
      </c>
      <c r="P69" s="64" t="s">
        <v>150</v>
      </c>
      <c r="Q69" s="18" t="s">
        <v>164</v>
      </c>
    </row>
    <row r="70" spans="1:17" ht="24" x14ac:dyDescent="0.2">
      <c r="A70" s="21" t="s">
        <v>213</v>
      </c>
      <c r="B70" s="4" t="s">
        <v>335</v>
      </c>
      <c r="C70" s="36" t="s">
        <v>336</v>
      </c>
      <c r="D70" s="51"/>
      <c r="E70" s="39">
        <v>2</v>
      </c>
      <c r="F70" s="4">
        <v>0</v>
      </c>
      <c r="G70" s="4">
        <v>34</v>
      </c>
      <c r="H70" s="64">
        <f t="shared" si="4"/>
        <v>34</v>
      </c>
      <c r="I70" s="43"/>
      <c r="J70" s="43"/>
      <c r="K70" s="39">
        <f t="shared" si="5"/>
        <v>34</v>
      </c>
      <c r="L70" s="7" t="s">
        <v>223</v>
      </c>
      <c r="M70" s="2" t="s">
        <v>18</v>
      </c>
      <c r="N70" s="4" t="s">
        <v>14</v>
      </c>
      <c r="O70" s="4">
        <v>30</v>
      </c>
      <c r="P70" s="64" t="s">
        <v>151</v>
      </c>
      <c r="Q70" s="18" t="s">
        <v>61</v>
      </c>
    </row>
    <row r="71" spans="1:17" x14ac:dyDescent="0.2">
      <c r="A71" s="21" t="s">
        <v>280</v>
      </c>
      <c r="B71" s="6" t="s">
        <v>201</v>
      </c>
      <c r="C71" s="37" t="s">
        <v>202</v>
      </c>
      <c r="D71" s="76"/>
      <c r="E71" s="45">
        <v>2</v>
      </c>
      <c r="F71" s="6">
        <v>34</v>
      </c>
      <c r="G71" s="6">
        <v>0</v>
      </c>
      <c r="H71" s="85">
        <v>34</v>
      </c>
      <c r="I71" s="76"/>
      <c r="J71" s="76"/>
      <c r="K71" s="45">
        <f>+H71/2</f>
        <v>17</v>
      </c>
      <c r="L71" s="4" t="s">
        <v>115</v>
      </c>
      <c r="M71" s="4" t="s">
        <v>18</v>
      </c>
      <c r="N71" s="4" t="s">
        <v>14</v>
      </c>
      <c r="O71" s="4" t="s">
        <v>280</v>
      </c>
      <c r="P71" s="64" t="s">
        <v>150</v>
      </c>
      <c r="Q71" s="18" t="s">
        <v>281</v>
      </c>
    </row>
    <row r="72" spans="1:17" x14ac:dyDescent="0.2">
      <c r="A72" s="21" t="s">
        <v>280</v>
      </c>
      <c r="B72" s="6" t="s">
        <v>203</v>
      </c>
      <c r="C72" s="37" t="s">
        <v>256</v>
      </c>
      <c r="D72" s="76"/>
      <c r="E72" s="45">
        <v>2</v>
      </c>
      <c r="F72" s="6">
        <v>34</v>
      </c>
      <c r="G72" s="6">
        <v>0</v>
      </c>
      <c r="H72" s="85">
        <v>34</v>
      </c>
      <c r="I72" s="76"/>
      <c r="J72" s="76"/>
      <c r="K72" s="45">
        <f>+H72/2</f>
        <v>17</v>
      </c>
      <c r="L72" s="4" t="s">
        <v>115</v>
      </c>
      <c r="M72" s="4" t="s">
        <v>18</v>
      </c>
      <c r="N72" s="4" t="s">
        <v>14</v>
      </c>
      <c r="O72" s="4" t="s">
        <v>280</v>
      </c>
      <c r="P72" s="64" t="s">
        <v>150</v>
      </c>
      <c r="Q72" s="18" t="s">
        <v>281</v>
      </c>
    </row>
    <row r="73" spans="1:17" x14ac:dyDescent="0.2">
      <c r="A73" s="21" t="s">
        <v>211</v>
      </c>
      <c r="B73" s="4" t="s">
        <v>329</v>
      </c>
      <c r="C73" s="36" t="s">
        <v>330</v>
      </c>
      <c r="D73" s="51"/>
      <c r="E73" s="39">
        <v>4</v>
      </c>
      <c r="F73" s="4">
        <v>68</v>
      </c>
      <c r="G73" s="4">
        <v>0</v>
      </c>
      <c r="H73" s="64">
        <f>+G73+F73</f>
        <v>68</v>
      </c>
      <c r="I73" s="43"/>
      <c r="J73" s="43"/>
      <c r="K73" s="39">
        <f>+H73</f>
        <v>68</v>
      </c>
      <c r="L73" s="7" t="s">
        <v>223</v>
      </c>
      <c r="M73" s="2" t="s">
        <v>18</v>
      </c>
      <c r="N73" s="4" t="s">
        <v>14</v>
      </c>
      <c r="O73" s="4">
        <v>30</v>
      </c>
      <c r="P73" s="64" t="s">
        <v>150</v>
      </c>
      <c r="Q73" s="18" t="s">
        <v>61</v>
      </c>
    </row>
    <row r="74" spans="1:17" ht="12.75" thickBot="1" x14ac:dyDescent="0.25">
      <c r="A74" s="22" t="s">
        <v>214</v>
      </c>
      <c r="B74" s="20" t="s">
        <v>339</v>
      </c>
      <c r="C74" s="129" t="s">
        <v>340</v>
      </c>
      <c r="D74" s="130"/>
      <c r="E74" s="131">
        <v>4</v>
      </c>
      <c r="F74" s="20">
        <v>68</v>
      </c>
      <c r="G74" s="20">
        <v>0</v>
      </c>
      <c r="H74" s="132">
        <f>+G74+F74</f>
        <v>68</v>
      </c>
      <c r="I74" s="133"/>
      <c r="J74" s="133"/>
      <c r="K74" s="131">
        <f>+H74</f>
        <v>68</v>
      </c>
      <c r="L74" s="134" t="s">
        <v>223</v>
      </c>
      <c r="M74" s="19" t="s">
        <v>18</v>
      </c>
      <c r="N74" s="20" t="s">
        <v>14</v>
      </c>
      <c r="O74" s="20">
        <v>30</v>
      </c>
      <c r="P74" s="132" t="s">
        <v>150</v>
      </c>
      <c r="Q74" s="8" t="s">
        <v>61</v>
      </c>
    </row>
    <row r="75" spans="1:17" s="54" customFormat="1" ht="12.75" thickBot="1" x14ac:dyDescent="0.25">
      <c r="A75" s="104" t="s">
        <v>29</v>
      </c>
      <c r="B75" s="105">
        <v>1</v>
      </c>
      <c r="C75" s="105" t="s">
        <v>224</v>
      </c>
      <c r="D75" s="106" t="s">
        <v>198</v>
      </c>
      <c r="E75" s="105">
        <f>SUM(E3:E74)</f>
        <v>252</v>
      </c>
      <c r="F75" s="105">
        <f t="shared" ref="F75:K75" si="6">SUM(F3:F74)</f>
        <v>3536</v>
      </c>
      <c r="G75" s="105">
        <f t="shared" si="6"/>
        <v>748</v>
      </c>
      <c r="H75" s="105">
        <f t="shared" si="6"/>
        <v>4284</v>
      </c>
      <c r="I75" s="105">
        <v>16</v>
      </c>
      <c r="J75" s="107">
        <f>K75/I75/17</f>
        <v>13.1875</v>
      </c>
      <c r="K75" s="105">
        <f t="shared" si="6"/>
        <v>3587</v>
      </c>
      <c r="L75" s="108"/>
      <c r="M75" s="109"/>
      <c r="N75" s="105"/>
      <c r="O75" s="105"/>
      <c r="P75" s="110"/>
      <c r="Q75" s="111"/>
    </row>
    <row r="76" spans="1:17" x14ac:dyDescent="0.2">
      <c r="A76" s="135" t="s">
        <v>213</v>
      </c>
      <c r="B76" s="127" t="s">
        <v>222</v>
      </c>
      <c r="C76" s="122" t="s">
        <v>359</v>
      </c>
      <c r="D76" s="123"/>
      <c r="E76" s="136">
        <v>4</v>
      </c>
      <c r="F76" s="127">
        <v>34</v>
      </c>
      <c r="G76" s="127">
        <v>34</v>
      </c>
      <c r="H76" s="125">
        <f t="shared" ref="H76:H137" si="7">+G76+F76</f>
        <v>68</v>
      </c>
      <c r="I76" s="126"/>
      <c r="J76" s="126"/>
      <c r="K76" s="124">
        <f>F76</f>
        <v>34</v>
      </c>
      <c r="L76" s="34" t="s">
        <v>223</v>
      </c>
      <c r="M76" s="127" t="s">
        <v>5</v>
      </c>
      <c r="N76" s="3" t="s">
        <v>16</v>
      </c>
      <c r="O76" s="3">
        <v>50</v>
      </c>
      <c r="P76" s="125" t="s">
        <v>150</v>
      </c>
      <c r="Q76" s="17" t="s">
        <v>168</v>
      </c>
    </row>
    <row r="77" spans="1:17" x14ac:dyDescent="0.2">
      <c r="A77" s="25" t="s">
        <v>213</v>
      </c>
      <c r="B77" s="2" t="s">
        <v>222</v>
      </c>
      <c r="C77" s="36" t="s">
        <v>359</v>
      </c>
      <c r="D77" s="51"/>
      <c r="E77" s="46">
        <v>4</v>
      </c>
      <c r="F77" s="2">
        <v>34</v>
      </c>
      <c r="G77" s="2">
        <v>34</v>
      </c>
      <c r="H77" s="64">
        <f t="shared" si="7"/>
        <v>68</v>
      </c>
      <c r="I77" s="43"/>
      <c r="J77" s="43"/>
      <c r="K77" s="39">
        <f>G77</f>
        <v>34</v>
      </c>
      <c r="L77" s="7" t="s">
        <v>223</v>
      </c>
      <c r="M77" s="2" t="s">
        <v>5</v>
      </c>
      <c r="N77" s="4" t="s">
        <v>16</v>
      </c>
      <c r="O77" s="4">
        <v>25</v>
      </c>
      <c r="P77" s="64" t="s">
        <v>151</v>
      </c>
      <c r="Q77" s="18" t="s">
        <v>33</v>
      </c>
    </row>
    <row r="78" spans="1:17" x14ac:dyDescent="0.2">
      <c r="A78" s="25" t="s">
        <v>213</v>
      </c>
      <c r="B78" s="2" t="s">
        <v>222</v>
      </c>
      <c r="C78" s="36" t="s">
        <v>359</v>
      </c>
      <c r="D78" s="51"/>
      <c r="E78" s="46">
        <v>4</v>
      </c>
      <c r="F78" s="2">
        <v>34</v>
      </c>
      <c r="G78" s="2">
        <v>34</v>
      </c>
      <c r="H78" s="64">
        <f t="shared" si="7"/>
        <v>68</v>
      </c>
      <c r="I78" s="43"/>
      <c r="J78" s="43"/>
      <c r="K78" s="39">
        <f>G78</f>
        <v>34</v>
      </c>
      <c r="L78" s="7" t="s">
        <v>223</v>
      </c>
      <c r="M78" s="2" t="s">
        <v>5</v>
      </c>
      <c r="N78" s="4" t="s">
        <v>16</v>
      </c>
      <c r="O78" s="4">
        <v>25</v>
      </c>
      <c r="P78" s="64" t="s">
        <v>151</v>
      </c>
      <c r="Q78" s="18" t="s">
        <v>54</v>
      </c>
    </row>
    <row r="79" spans="1:17" x14ac:dyDescent="0.2">
      <c r="A79" s="24" t="s">
        <v>212</v>
      </c>
      <c r="B79" s="1" t="s">
        <v>222</v>
      </c>
      <c r="C79" s="47" t="s">
        <v>219</v>
      </c>
      <c r="D79" s="62"/>
      <c r="E79" s="48">
        <v>4</v>
      </c>
      <c r="F79" s="1">
        <v>34</v>
      </c>
      <c r="G79" s="1">
        <v>34</v>
      </c>
      <c r="H79" s="64">
        <f t="shared" si="7"/>
        <v>68</v>
      </c>
      <c r="I79" s="43"/>
      <c r="J79" s="43"/>
      <c r="K79" s="39">
        <f>F79</f>
        <v>34</v>
      </c>
      <c r="L79" s="7" t="s">
        <v>223</v>
      </c>
      <c r="M79" s="1" t="s">
        <v>1</v>
      </c>
      <c r="N79" s="4" t="s">
        <v>16</v>
      </c>
      <c r="O79" s="4">
        <v>50</v>
      </c>
      <c r="P79" s="64" t="s">
        <v>150</v>
      </c>
      <c r="Q79" s="18" t="s">
        <v>35</v>
      </c>
    </row>
    <row r="80" spans="1:17" x14ac:dyDescent="0.2">
      <c r="A80" s="24" t="s">
        <v>212</v>
      </c>
      <c r="B80" s="1" t="s">
        <v>222</v>
      </c>
      <c r="C80" s="47" t="s">
        <v>219</v>
      </c>
      <c r="D80" s="62"/>
      <c r="E80" s="48">
        <v>4</v>
      </c>
      <c r="F80" s="1">
        <v>34</v>
      </c>
      <c r="G80" s="1">
        <v>34</v>
      </c>
      <c r="H80" s="64">
        <f t="shared" si="7"/>
        <v>68</v>
      </c>
      <c r="I80" s="43"/>
      <c r="J80" s="43"/>
      <c r="K80" s="39">
        <f>F80</f>
        <v>34</v>
      </c>
      <c r="L80" s="7" t="s">
        <v>223</v>
      </c>
      <c r="M80" s="1" t="s">
        <v>1</v>
      </c>
      <c r="N80" s="4" t="s">
        <v>16</v>
      </c>
      <c r="O80" s="4">
        <v>50</v>
      </c>
      <c r="P80" s="64" t="s">
        <v>150</v>
      </c>
      <c r="Q80" s="18" t="s">
        <v>36</v>
      </c>
    </row>
    <row r="81" spans="1:17" x14ac:dyDescent="0.2">
      <c r="A81" s="24" t="s">
        <v>212</v>
      </c>
      <c r="B81" s="1" t="s">
        <v>222</v>
      </c>
      <c r="C81" s="47" t="s">
        <v>219</v>
      </c>
      <c r="D81" s="51"/>
      <c r="E81" s="48">
        <v>4</v>
      </c>
      <c r="F81" s="1">
        <v>34</v>
      </c>
      <c r="G81" s="1">
        <v>34</v>
      </c>
      <c r="H81" s="64">
        <f t="shared" si="7"/>
        <v>68</v>
      </c>
      <c r="I81" s="43"/>
      <c r="J81" s="43"/>
      <c r="K81" s="39">
        <f>G81</f>
        <v>34</v>
      </c>
      <c r="L81" s="7" t="s">
        <v>223</v>
      </c>
      <c r="M81" s="1" t="s">
        <v>1</v>
      </c>
      <c r="N81" s="4" t="s">
        <v>16</v>
      </c>
      <c r="O81" s="4">
        <v>25</v>
      </c>
      <c r="P81" s="64" t="s">
        <v>151</v>
      </c>
      <c r="Q81" s="18" t="s">
        <v>39</v>
      </c>
    </row>
    <row r="82" spans="1:17" x14ac:dyDescent="0.2">
      <c r="A82" s="24" t="s">
        <v>212</v>
      </c>
      <c r="B82" s="1" t="s">
        <v>222</v>
      </c>
      <c r="C82" s="47" t="s">
        <v>219</v>
      </c>
      <c r="D82" s="51"/>
      <c r="E82" s="48">
        <v>4</v>
      </c>
      <c r="F82" s="1">
        <v>34</v>
      </c>
      <c r="G82" s="1">
        <v>34</v>
      </c>
      <c r="H82" s="64">
        <f t="shared" si="7"/>
        <v>68</v>
      </c>
      <c r="I82" s="43"/>
      <c r="J82" s="43"/>
      <c r="K82" s="39">
        <f>G82</f>
        <v>34</v>
      </c>
      <c r="L82" s="7" t="s">
        <v>223</v>
      </c>
      <c r="M82" s="1" t="s">
        <v>1</v>
      </c>
      <c r="N82" s="4" t="s">
        <v>16</v>
      </c>
      <c r="O82" s="4">
        <v>25</v>
      </c>
      <c r="P82" s="64" t="s">
        <v>151</v>
      </c>
      <c r="Q82" s="18" t="s">
        <v>40</v>
      </c>
    </row>
    <row r="83" spans="1:17" x14ac:dyDescent="0.2">
      <c r="A83" s="24" t="s">
        <v>212</v>
      </c>
      <c r="B83" s="1" t="s">
        <v>222</v>
      </c>
      <c r="C83" s="47" t="s">
        <v>219</v>
      </c>
      <c r="D83" s="51"/>
      <c r="E83" s="48">
        <v>4</v>
      </c>
      <c r="F83" s="1">
        <v>34</v>
      </c>
      <c r="G83" s="1">
        <v>34</v>
      </c>
      <c r="H83" s="64">
        <f t="shared" si="7"/>
        <v>68</v>
      </c>
      <c r="I83" s="43"/>
      <c r="J83" s="43"/>
      <c r="K83" s="39">
        <f>G83</f>
        <v>34</v>
      </c>
      <c r="L83" s="7" t="s">
        <v>223</v>
      </c>
      <c r="M83" s="1" t="s">
        <v>1</v>
      </c>
      <c r="N83" s="4" t="s">
        <v>16</v>
      </c>
      <c r="O83" s="4">
        <v>25</v>
      </c>
      <c r="P83" s="64" t="s">
        <v>151</v>
      </c>
      <c r="Q83" s="18" t="s">
        <v>41</v>
      </c>
    </row>
    <row r="84" spans="1:17" x14ac:dyDescent="0.2">
      <c r="A84" s="24" t="s">
        <v>212</v>
      </c>
      <c r="B84" s="1" t="s">
        <v>222</v>
      </c>
      <c r="C84" s="47" t="s">
        <v>219</v>
      </c>
      <c r="D84" s="51"/>
      <c r="E84" s="48">
        <v>4</v>
      </c>
      <c r="F84" s="1">
        <v>34</v>
      </c>
      <c r="G84" s="1">
        <v>34</v>
      </c>
      <c r="H84" s="64">
        <f t="shared" si="7"/>
        <v>68</v>
      </c>
      <c r="I84" s="43"/>
      <c r="J84" s="43"/>
      <c r="K84" s="39">
        <f>G84</f>
        <v>34</v>
      </c>
      <c r="L84" s="7" t="s">
        <v>223</v>
      </c>
      <c r="M84" s="1" t="s">
        <v>1</v>
      </c>
      <c r="N84" s="4" t="s">
        <v>16</v>
      </c>
      <c r="O84" s="4">
        <v>25</v>
      </c>
      <c r="P84" s="64" t="s">
        <v>151</v>
      </c>
      <c r="Q84" s="18" t="s">
        <v>42</v>
      </c>
    </row>
    <row r="85" spans="1:17" x14ac:dyDescent="0.2">
      <c r="A85" s="24" t="s">
        <v>212</v>
      </c>
      <c r="B85" s="1" t="s">
        <v>222</v>
      </c>
      <c r="C85" s="47" t="s">
        <v>219</v>
      </c>
      <c r="D85" s="51"/>
      <c r="E85" s="48">
        <v>4</v>
      </c>
      <c r="F85" s="1">
        <v>34</v>
      </c>
      <c r="G85" s="1">
        <v>34</v>
      </c>
      <c r="H85" s="64">
        <f t="shared" si="7"/>
        <v>68</v>
      </c>
      <c r="I85" s="43"/>
      <c r="J85" s="43"/>
      <c r="K85" s="39">
        <f>F85</f>
        <v>34</v>
      </c>
      <c r="L85" s="7" t="s">
        <v>223</v>
      </c>
      <c r="M85" s="2" t="s">
        <v>2</v>
      </c>
      <c r="N85" s="4" t="s">
        <v>16</v>
      </c>
      <c r="O85" s="4">
        <v>50</v>
      </c>
      <c r="P85" s="64" t="s">
        <v>150</v>
      </c>
      <c r="Q85" s="18" t="s">
        <v>169</v>
      </c>
    </row>
    <row r="86" spans="1:17" x14ac:dyDescent="0.2">
      <c r="A86" s="24" t="s">
        <v>212</v>
      </c>
      <c r="B86" s="1" t="s">
        <v>222</v>
      </c>
      <c r="C86" s="47" t="s">
        <v>219</v>
      </c>
      <c r="D86" s="51"/>
      <c r="E86" s="48">
        <v>4</v>
      </c>
      <c r="F86" s="1">
        <v>34</v>
      </c>
      <c r="G86" s="1">
        <v>34</v>
      </c>
      <c r="H86" s="64">
        <f t="shared" si="7"/>
        <v>68</v>
      </c>
      <c r="I86" s="43"/>
      <c r="J86" s="43"/>
      <c r="K86" s="39">
        <f>G86</f>
        <v>34</v>
      </c>
      <c r="L86" s="7" t="s">
        <v>223</v>
      </c>
      <c r="M86" s="2" t="s">
        <v>2</v>
      </c>
      <c r="N86" s="4" t="s">
        <v>16</v>
      </c>
      <c r="O86" s="4">
        <v>25</v>
      </c>
      <c r="P86" s="64" t="s">
        <v>151</v>
      </c>
      <c r="Q86" s="18" t="s">
        <v>31</v>
      </c>
    </row>
    <row r="87" spans="1:17" x14ac:dyDescent="0.2">
      <c r="A87" s="24" t="s">
        <v>212</v>
      </c>
      <c r="B87" s="1" t="s">
        <v>222</v>
      </c>
      <c r="C87" s="47" t="s">
        <v>219</v>
      </c>
      <c r="D87" s="51"/>
      <c r="E87" s="48">
        <v>4</v>
      </c>
      <c r="F87" s="1">
        <v>34</v>
      </c>
      <c r="G87" s="1">
        <v>34</v>
      </c>
      <c r="H87" s="64">
        <f t="shared" si="7"/>
        <v>68</v>
      </c>
      <c r="I87" s="43"/>
      <c r="J87" s="43"/>
      <c r="K87" s="39">
        <f>G87</f>
        <v>34</v>
      </c>
      <c r="L87" s="7" t="s">
        <v>223</v>
      </c>
      <c r="M87" s="2" t="s">
        <v>2</v>
      </c>
      <c r="N87" s="4" t="s">
        <v>16</v>
      </c>
      <c r="O87" s="4">
        <v>25</v>
      </c>
      <c r="P87" s="64" t="s">
        <v>151</v>
      </c>
      <c r="Q87" s="18" t="s">
        <v>52</v>
      </c>
    </row>
    <row r="88" spans="1:17" ht="24" x14ac:dyDescent="0.2">
      <c r="A88" s="21"/>
      <c r="B88" s="4" t="s">
        <v>222</v>
      </c>
      <c r="C88" s="36" t="s">
        <v>219</v>
      </c>
      <c r="D88" s="62" t="s">
        <v>102</v>
      </c>
      <c r="E88" s="39">
        <v>4</v>
      </c>
      <c r="F88" s="4">
        <v>34</v>
      </c>
      <c r="G88" s="4">
        <v>34</v>
      </c>
      <c r="H88" s="64">
        <f t="shared" si="7"/>
        <v>68</v>
      </c>
      <c r="I88" s="43"/>
      <c r="J88" s="43"/>
      <c r="K88" s="39">
        <f>F88</f>
        <v>34</v>
      </c>
      <c r="L88" s="7" t="s">
        <v>223</v>
      </c>
      <c r="M88" s="2" t="s">
        <v>93</v>
      </c>
      <c r="N88" s="4" t="s">
        <v>16</v>
      </c>
      <c r="O88" s="4">
        <v>65</v>
      </c>
      <c r="P88" s="64" t="s">
        <v>150</v>
      </c>
      <c r="Q88" s="18" t="s">
        <v>94</v>
      </c>
    </row>
    <row r="89" spans="1:17" x14ac:dyDescent="0.2">
      <c r="A89" s="21" t="s">
        <v>212</v>
      </c>
      <c r="B89" s="4" t="s">
        <v>222</v>
      </c>
      <c r="C89" s="36" t="s">
        <v>219</v>
      </c>
      <c r="D89" s="62" t="s">
        <v>103</v>
      </c>
      <c r="E89" s="39">
        <v>4</v>
      </c>
      <c r="F89" s="4">
        <v>34</v>
      </c>
      <c r="G89" s="4">
        <v>34</v>
      </c>
      <c r="H89" s="64">
        <f t="shared" si="7"/>
        <v>68</v>
      </c>
      <c r="I89" s="43"/>
      <c r="J89" s="43"/>
      <c r="K89" s="39">
        <f>G89</f>
        <v>34</v>
      </c>
      <c r="L89" s="7" t="s">
        <v>223</v>
      </c>
      <c r="M89" s="2" t="s">
        <v>3</v>
      </c>
      <c r="N89" s="4" t="s">
        <v>16</v>
      </c>
      <c r="O89" s="4">
        <v>25</v>
      </c>
      <c r="P89" s="64" t="s">
        <v>151</v>
      </c>
      <c r="Q89" s="18" t="s">
        <v>55</v>
      </c>
    </row>
    <row r="90" spans="1:17" x14ac:dyDescent="0.2">
      <c r="A90" s="21" t="s">
        <v>212</v>
      </c>
      <c r="B90" s="4" t="s">
        <v>222</v>
      </c>
      <c r="C90" s="36" t="s">
        <v>219</v>
      </c>
      <c r="D90" s="62" t="s">
        <v>283</v>
      </c>
      <c r="E90" s="39">
        <v>4</v>
      </c>
      <c r="F90" s="4">
        <v>34</v>
      </c>
      <c r="G90" s="4">
        <v>34</v>
      </c>
      <c r="H90" s="64">
        <f t="shared" si="7"/>
        <v>68</v>
      </c>
      <c r="I90" s="43"/>
      <c r="J90" s="43"/>
      <c r="K90" s="39">
        <f>G90</f>
        <v>34</v>
      </c>
      <c r="L90" s="7" t="s">
        <v>223</v>
      </c>
      <c r="M90" s="2" t="s">
        <v>6</v>
      </c>
      <c r="N90" s="4" t="s">
        <v>16</v>
      </c>
      <c r="O90" s="4">
        <v>40</v>
      </c>
      <c r="P90" s="64" t="s">
        <v>151</v>
      </c>
      <c r="Q90" s="18" t="s">
        <v>64</v>
      </c>
    </row>
    <row r="91" spans="1:17" x14ac:dyDescent="0.2">
      <c r="A91" s="23" t="s">
        <v>212</v>
      </c>
      <c r="B91" s="2" t="s">
        <v>222</v>
      </c>
      <c r="C91" s="37" t="s">
        <v>219</v>
      </c>
      <c r="D91" s="80" t="s">
        <v>104</v>
      </c>
      <c r="E91" s="45">
        <v>4</v>
      </c>
      <c r="F91" s="6">
        <v>34</v>
      </c>
      <c r="G91" s="6">
        <v>34</v>
      </c>
      <c r="H91" s="64">
        <f t="shared" si="7"/>
        <v>68</v>
      </c>
      <c r="I91" s="43"/>
      <c r="J91" s="43"/>
      <c r="K91" s="39">
        <f>F91</f>
        <v>34</v>
      </c>
      <c r="L91" s="7" t="s">
        <v>223</v>
      </c>
      <c r="M91" s="2" t="s">
        <v>4</v>
      </c>
      <c r="N91" s="4" t="s">
        <v>16</v>
      </c>
      <c r="O91" s="4">
        <v>50</v>
      </c>
      <c r="P91" s="64" t="s">
        <v>150</v>
      </c>
      <c r="Q91" s="18" t="s">
        <v>170</v>
      </c>
    </row>
    <row r="92" spans="1:17" x14ac:dyDescent="0.2">
      <c r="A92" s="23" t="s">
        <v>212</v>
      </c>
      <c r="B92" s="2" t="s">
        <v>222</v>
      </c>
      <c r="C92" s="37" t="s">
        <v>219</v>
      </c>
      <c r="D92" s="62" t="s">
        <v>282</v>
      </c>
      <c r="E92" s="45">
        <v>4</v>
      </c>
      <c r="F92" s="6">
        <v>34</v>
      </c>
      <c r="G92" s="6">
        <v>34</v>
      </c>
      <c r="H92" s="64">
        <f t="shared" si="7"/>
        <v>68</v>
      </c>
      <c r="I92" s="43"/>
      <c r="J92" s="43"/>
      <c r="K92" s="39">
        <f>G92</f>
        <v>34</v>
      </c>
      <c r="L92" s="7" t="s">
        <v>223</v>
      </c>
      <c r="M92" s="2" t="s">
        <v>4</v>
      </c>
      <c r="N92" s="4" t="s">
        <v>16</v>
      </c>
      <c r="O92" s="4">
        <v>25</v>
      </c>
      <c r="P92" s="64" t="s">
        <v>151</v>
      </c>
      <c r="Q92" s="18" t="s">
        <v>32</v>
      </c>
    </row>
    <row r="93" spans="1:17" x14ac:dyDescent="0.2">
      <c r="A93" s="23" t="s">
        <v>212</v>
      </c>
      <c r="B93" s="2" t="s">
        <v>222</v>
      </c>
      <c r="C93" s="37" t="s">
        <v>219</v>
      </c>
      <c r="D93" s="51" t="s">
        <v>227</v>
      </c>
      <c r="E93" s="45">
        <v>4</v>
      </c>
      <c r="F93" s="6">
        <v>34</v>
      </c>
      <c r="G93" s="6">
        <v>34</v>
      </c>
      <c r="H93" s="64">
        <f t="shared" si="7"/>
        <v>68</v>
      </c>
      <c r="I93" s="43"/>
      <c r="J93" s="43"/>
      <c r="K93" s="39">
        <f>G93</f>
        <v>34</v>
      </c>
      <c r="L93" s="7" t="s">
        <v>223</v>
      </c>
      <c r="M93" s="2" t="s">
        <v>4</v>
      </c>
      <c r="N93" s="4" t="s">
        <v>16</v>
      </c>
      <c r="O93" s="4">
        <v>25</v>
      </c>
      <c r="P93" s="64" t="s">
        <v>151</v>
      </c>
      <c r="Q93" s="18" t="s">
        <v>50</v>
      </c>
    </row>
    <row r="94" spans="1:17" x14ac:dyDescent="0.2">
      <c r="A94" s="25" t="s">
        <v>212</v>
      </c>
      <c r="B94" s="2" t="s">
        <v>222</v>
      </c>
      <c r="C94" s="36" t="s">
        <v>219</v>
      </c>
      <c r="D94" s="62" t="s">
        <v>105</v>
      </c>
      <c r="E94" s="46">
        <v>4</v>
      </c>
      <c r="F94" s="2">
        <v>34</v>
      </c>
      <c r="G94" s="2">
        <v>34</v>
      </c>
      <c r="H94" s="64">
        <f t="shared" si="7"/>
        <v>68</v>
      </c>
      <c r="I94" s="43"/>
      <c r="J94" s="43"/>
      <c r="K94" s="39">
        <f>F94</f>
        <v>34</v>
      </c>
      <c r="L94" s="7" t="s">
        <v>223</v>
      </c>
      <c r="M94" s="2" t="s">
        <v>20</v>
      </c>
      <c r="N94" s="4" t="s">
        <v>16</v>
      </c>
      <c r="O94" s="4">
        <v>40</v>
      </c>
      <c r="P94" s="64" t="s">
        <v>150</v>
      </c>
      <c r="Q94" s="18" t="s">
        <v>62</v>
      </c>
    </row>
    <row r="95" spans="1:17" x14ac:dyDescent="0.2">
      <c r="A95" s="25" t="s">
        <v>212</v>
      </c>
      <c r="B95" s="2" t="s">
        <v>222</v>
      </c>
      <c r="C95" s="36" t="s">
        <v>219</v>
      </c>
      <c r="D95" s="62" t="s">
        <v>106</v>
      </c>
      <c r="E95" s="46">
        <v>4</v>
      </c>
      <c r="F95" s="2">
        <v>34</v>
      </c>
      <c r="G95" s="2">
        <v>34</v>
      </c>
      <c r="H95" s="64">
        <f t="shared" si="7"/>
        <v>68</v>
      </c>
      <c r="I95" s="43"/>
      <c r="J95" s="43"/>
      <c r="K95" s="39">
        <f>G95</f>
        <v>34</v>
      </c>
      <c r="L95" s="7" t="s">
        <v>223</v>
      </c>
      <c r="M95" s="2" t="s">
        <v>20</v>
      </c>
      <c r="N95" s="4" t="s">
        <v>16</v>
      </c>
      <c r="O95" s="4">
        <v>40</v>
      </c>
      <c r="P95" s="64" t="s">
        <v>151</v>
      </c>
      <c r="Q95" s="18" t="s">
        <v>62</v>
      </c>
    </row>
    <row r="96" spans="1:17" x14ac:dyDescent="0.2">
      <c r="A96" s="26" t="s">
        <v>212</v>
      </c>
      <c r="B96" s="4" t="s">
        <v>222</v>
      </c>
      <c r="C96" s="36" t="s">
        <v>219</v>
      </c>
      <c r="D96" s="62" t="s">
        <v>107</v>
      </c>
      <c r="E96" s="39">
        <v>4</v>
      </c>
      <c r="F96" s="4">
        <v>34</v>
      </c>
      <c r="G96" s="4">
        <v>34</v>
      </c>
      <c r="H96" s="64">
        <f t="shared" si="7"/>
        <v>68</v>
      </c>
      <c r="I96" s="43"/>
      <c r="J96" s="43"/>
      <c r="K96" s="39">
        <f>F96</f>
        <v>34</v>
      </c>
      <c r="L96" s="7" t="s">
        <v>223</v>
      </c>
      <c r="M96" s="4" t="s">
        <v>7</v>
      </c>
      <c r="N96" s="4" t="s">
        <v>16</v>
      </c>
      <c r="O96" s="4">
        <v>50</v>
      </c>
      <c r="P96" s="64" t="s">
        <v>150</v>
      </c>
      <c r="Q96" s="18" t="s">
        <v>157</v>
      </c>
    </row>
    <row r="97" spans="1:17" x14ac:dyDescent="0.2">
      <c r="A97" s="26" t="s">
        <v>212</v>
      </c>
      <c r="B97" s="4" t="s">
        <v>222</v>
      </c>
      <c r="C97" s="36" t="s">
        <v>219</v>
      </c>
      <c r="D97" s="51" t="s">
        <v>258</v>
      </c>
      <c r="E97" s="39">
        <v>4</v>
      </c>
      <c r="F97" s="4">
        <v>34</v>
      </c>
      <c r="G97" s="4">
        <v>34</v>
      </c>
      <c r="H97" s="64">
        <f t="shared" si="7"/>
        <v>68</v>
      </c>
      <c r="I97" s="43"/>
      <c r="J97" s="43"/>
      <c r="K97" s="39">
        <f>G97</f>
        <v>34</v>
      </c>
      <c r="L97" s="7" t="s">
        <v>223</v>
      </c>
      <c r="M97" s="4" t="s">
        <v>7</v>
      </c>
      <c r="N97" s="4" t="s">
        <v>16</v>
      </c>
      <c r="O97" s="4">
        <v>25</v>
      </c>
      <c r="P97" s="64" t="s">
        <v>151</v>
      </c>
      <c r="Q97" s="18" t="s">
        <v>34</v>
      </c>
    </row>
    <row r="98" spans="1:17" x14ac:dyDescent="0.2">
      <c r="A98" s="26" t="s">
        <v>212</v>
      </c>
      <c r="B98" s="4" t="s">
        <v>222</v>
      </c>
      <c r="C98" s="36" t="s">
        <v>219</v>
      </c>
      <c r="D98" s="62" t="s">
        <v>120</v>
      </c>
      <c r="E98" s="39">
        <v>4</v>
      </c>
      <c r="F98" s="4">
        <v>34</v>
      </c>
      <c r="G98" s="4">
        <v>34</v>
      </c>
      <c r="H98" s="64">
        <f t="shared" si="7"/>
        <v>68</v>
      </c>
      <c r="I98" s="43"/>
      <c r="J98" s="43"/>
      <c r="K98" s="39">
        <f>G98</f>
        <v>34</v>
      </c>
      <c r="L98" s="7" t="s">
        <v>223</v>
      </c>
      <c r="M98" s="4" t="s">
        <v>7</v>
      </c>
      <c r="N98" s="4" t="s">
        <v>16</v>
      </c>
      <c r="O98" s="4">
        <v>25</v>
      </c>
      <c r="P98" s="64" t="s">
        <v>151</v>
      </c>
      <c r="Q98" s="18" t="s">
        <v>51</v>
      </c>
    </row>
    <row r="99" spans="1:17" x14ac:dyDescent="0.2">
      <c r="A99" s="25" t="s">
        <v>212</v>
      </c>
      <c r="B99" s="2" t="s">
        <v>222</v>
      </c>
      <c r="C99" s="36" t="s">
        <v>219</v>
      </c>
      <c r="D99" s="62" t="s">
        <v>108</v>
      </c>
      <c r="E99" s="46">
        <v>4</v>
      </c>
      <c r="F99" s="2">
        <v>34</v>
      </c>
      <c r="G99" s="2">
        <v>34</v>
      </c>
      <c r="H99" s="64">
        <f t="shared" si="7"/>
        <v>68</v>
      </c>
      <c r="I99" s="43"/>
      <c r="J99" s="43"/>
      <c r="K99" s="39">
        <f>F99</f>
        <v>34</v>
      </c>
      <c r="L99" s="7" t="s">
        <v>223</v>
      </c>
      <c r="M99" s="4" t="s">
        <v>19</v>
      </c>
      <c r="N99" s="4" t="s">
        <v>16</v>
      </c>
      <c r="O99" s="4">
        <v>50</v>
      </c>
      <c r="P99" s="64" t="s">
        <v>150</v>
      </c>
      <c r="Q99" s="18" t="s">
        <v>43</v>
      </c>
    </row>
    <row r="100" spans="1:17" x14ac:dyDescent="0.2">
      <c r="A100" s="25" t="s">
        <v>212</v>
      </c>
      <c r="B100" s="2" t="s">
        <v>222</v>
      </c>
      <c r="C100" s="36" t="s">
        <v>219</v>
      </c>
      <c r="D100" s="51"/>
      <c r="E100" s="46">
        <v>4</v>
      </c>
      <c r="F100" s="2">
        <v>34</v>
      </c>
      <c r="G100" s="2">
        <v>34</v>
      </c>
      <c r="H100" s="64">
        <f t="shared" si="7"/>
        <v>68</v>
      </c>
      <c r="I100" s="43"/>
      <c r="J100" s="43"/>
      <c r="K100" s="39">
        <f>G100</f>
        <v>34</v>
      </c>
      <c r="L100" s="7" t="s">
        <v>223</v>
      </c>
      <c r="M100" s="4" t="s">
        <v>22</v>
      </c>
      <c r="N100" s="4" t="s">
        <v>16</v>
      </c>
      <c r="O100" s="4">
        <v>25</v>
      </c>
      <c r="P100" s="64" t="s">
        <v>151</v>
      </c>
      <c r="Q100" s="18" t="s">
        <v>44</v>
      </c>
    </row>
    <row r="101" spans="1:17" x14ac:dyDescent="0.2">
      <c r="A101" s="25" t="s">
        <v>212</v>
      </c>
      <c r="B101" s="2" t="s">
        <v>222</v>
      </c>
      <c r="C101" s="36" t="s">
        <v>219</v>
      </c>
      <c r="D101" s="51"/>
      <c r="E101" s="46">
        <v>4</v>
      </c>
      <c r="F101" s="2">
        <v>34</v>
      </c>
      <c r="G101" s="2">
        <v>34</v>
      </c>
      <c r="H101" s="64">
        <f t="shared" si="7"/>
        <v>68</v>
      </c>
      <c r="I101" s="43"/>
      <c r="J101" s="43"/>
      <c r="K101" s="39">
        <f>G101</f>
        <v>34</v>
      </c>
      <c r="L101" s="7" t="s">
        <v>223</v>
      </c>
      <c r="M101" s="4" t="s">
        <v>21</v>
      </c>
      <c r="N101" s="4" t="s">
        <v>16</v>
      </c>
      <c r="O101" s="4">
        <v>25</v>
      </c>
      <c r="P101" s="64" t="s">
        <v>151</v>
      </c>
      <c r="Q101" s="18" t="s">
        <v>45</v>
      </c>
    </row>
    <row r="102" spans="1:17" ht="24" x14ac:dyDescent="0.2">
      <c r="A102" s="23" t="s">
        <v>100</v>
      </c>
      <c r="B102" s="9" t="s">
        <v>222</v>
      </c>
      <c r="C102" s="38" t="s">
        <v>219</v>
      </c>
      <c r="D102" s="81"/>
      <c r="E102" s="41">
        <v>4</v>
      </c>
      <c r="F102" s="15">
        <v>34</v>
      </c>
      <c r="G102" s="15">
        <v>34</v>
      </c>
      <c r="H102" s="64">
        <f t="shared" si="7"/>
        <v>68</v>
      </c>
      <c r="I102" s="43"/>
      <c r="J102" s="43"/>
      <c r="K102" s="39">
        <f>F102</f>
        <v>34</v>
      </c>
      <c r="L102" s="7" t="s">
        <v>223</v>
      </c>
      <c r="M102" s="2" t="s">
        <v>58</v>
      </c>
      <c r="N102" s="4" t="s">
        <v>14</v>
      </c>
      <c r="O102" s="4">
        <v>70</v>
      </c>
      <c r="P102" s="64" t="s">
        <v>150</v>
      </c>
      <c r="Q102" s="18" t="s">
        <v>59</v>
      </c>
    </row>
    <row r="103" spans="1:17" x14ac:dyDescent="0.2">
      <c r="A103" s="23" t="s">
        <v>212</v>
      </c>
      <c r="B103" s="9" t="s">
        <v>222</v>
      </c>
      <c r="C103" s="38" t="s">
        <v>219</v>
      </c>
      <c r="D103" s="81"/>
      <c r="E103" s="41">
        <v>4</v>
      </c>
      <c r="F103" s="15">
        <v>34</v>
      </c>
      <c r="G103" s="15">
        <v>34</v>
      </c>
      <c r="H103" s="64">
        <f>+G103+F103</f>
        <v>68</v>
      </c>
      <c r="I103" s="43"/>
      <c r="J103" s="43"/>
      <c r="K103" s="39">
        <f>G103</f>
        <v>34</v>
      </c>
      <c r="L103" s="7" t="s">
        <v>223</v>
      </c>
      <c r="M103" s="2" t="s">
        <v>17</v>
      </c>
      <c r="N103" s="4" t="s">
        <v>14</v>
      </c>
      <c r="O103" s="4">
        <v>40</v>
      </c>
      <c r="P103" s="64" t="s">
        <v>151</v>
      </c>
      <c r="Q103" s="18" t="s">
        <v>60</v>
      </c>
    </row>
    <row r="104" spans="1:17" x14ac:dyDescent="0.2">
      <c r="A104" s="23" t="s">
        <v>212</v>
      </c>
      <c r="B104" s="9" t="s">
        <v>222</v>
      </c>
      <c r="C104" s="38" t="s">
        <v>219</v>
      </c>
      <c r="D104" s="81"/>
      <c r="E104" s="41">
        <v>4</v>
      </c>
      <c r="F104" s="15">
        <v>34</v>
      </c>
      <c r="G104" s="15">
        <v>34</v>
      </c>
      <c r="H104" s="64">
        <f>+G104+F104</f>
        <v>68</v>
      </c>
      <c r="I104" s="43"/>
      <c r="J104" s="43"/>
      <c r="K104" s="39">
        <f>G104</f>
        <v>34</v>
      </c>
      <c r="L104" s="7" t="s">
        <v>223</v>
      </c>
      <c r="M104" s="2" t="s">
        <v>18</v>
      </c>
      <c r="N104" s="4" t="s">
        <v>14</v>
      </c>
      <c r="O104" s="4">
        <v>30</v>
      </c>
      <c r="P104" s="64" t="s">
        <v>151</v>
      </c>
      <c r="Q104" s="18" t="s">
        <v>61</v>
      </c>
    </row>
    <row r="105" spans="1:17" x14ac:dyDescent="0.2">
      <c r="A105" s="30" t="s">
        <v>213</v>
      </c>
      <c r="B105" s="5" t="s">
        <v>222</v>
      </c>
      <c r="C105" s="37" t="s">
        <v>219</v>
      </c>
      <c r="D105" s="76"/>
      <c r="E105" s="40">
        <v>4</v>
      </c>
      <c r="F105" s="5">
        <v>34</v>
      </c>
      <c r="G105" s="5">
        <v>34</v>
      </c>
      <c r="H105" s="64">
        <f t="shared" si="7"/>
        <v>68</v>
      </c>
      <c r="I105" s="43"/>
      <c r="J105" s="43"/>
      <c r="K105" s="39">
        <f>F105</f>
        <v>34</v>
      </c>
      <c r="L105" s="7" t="s">
        <v>223</v>
      </c>
      <c r="M105" s="2" t="s">
        <v>8</v>
      </c>
      <c r="N105" s="4" t="s">
        <v>14</v>
      </c>
      <c r="O105" s="4">
        <v>60</v>
      </c>
      <c r="P105" s="64" t="s">
        <v>150</v>
      </c>
      <c r="Q105" s="18" t="s">
        <v>80</v>
      </c>
    </row>
    <row r="106" spans="1:17" x14ac:dyDescent="0.2">
      <c r="A106" s="30" t="s">
        <v>213</v>
      </c>
      <c r="B106" s="5" t="s">
        <v>222</v>
      </c>
      <c r="C106" s="37" t="s">
        <v>219</v>
      </c>
      <c r="D106" s="76"/>
      <c r="E106" s="40">
        <v>4</v>
      </c>
      <c r="F106" s="5">
        <v>34</v>
      </c>
      <c r="G106" s="5">
        <v>34</v>
      </c>
      <c r="H106" s="64">
        <f>+G106+F106</f>
        <v>68</v>
      </c>
      <c r="I106" s="43"/>
      <c r="J106" s="43"/>
      <c r="K106" s="39">
        <f>G106</f>
        <v>34</v>
      </c>
      <c r="L106" s="7" t="s">
        <v>223</v>
      </c>
      <c r="M106" s="2" t="s">
        <v>66</v>
      </c>
      <c r="N106" s="4" t="s">
        <v>14</v>
      </c>
      <c r="O106" s="4">
        <v>30</v>
      </c>
      <c r="P106" s="64" t="s">
        <v>151</v>
      </c>
      <c r="Q106" s="18" t="s">
        <v>65</v>
      </c>
    </row>
    <row r="107" spans="1:17" x14ac:dyDescent="0.2">
      <c r="A107" s="30" t="s">
        <v>213</v>
      </c>
      <c r="B107" s="5" t="s">
        <v>222</v>
      </c>
      <c r="C107" s="37" t="s">
        <v>219</v>
      </c>
      <c r="D107" s="76"/>
      <c r="E107" s="40">
        <v>4</v>
      </c>
      <c r="F107" s="5">
        <v>34</v>
      </c>
      <c r="G107" s="5">
        <v>34</v>
      </c>
      <c r="H107" s="64">
        <f>+G107+F107</f>
        <v>68</v>
      </c>
      <c r="I107" s="43"/>
      <c r="J107" s="43"/>
      <c r="K107" s="39">
        <f>G107</f>
        <v>34</v>
      </c>
      <c r="L107" s="7" t="s">
        <v>223</v>
      </c>
      <c r="M107" s="2" t="s">
        <v>67</v>
      </c>
      <c r="N107" s="4" t="s">
        <v>14</v>
      </c>
      <c r="O107" s="4">
        <v>30</v>
      </c>
      <c r="P107" s="64" t="s">
        <v>151</v>
      </c>
      <c r="Q107" s="18" t="s">
        <v>68</v>
      </c>
    </row>
    <row r="108" spans="1:17" x14ac:dyDescent="0.2">
      <c r="A108" s="27" t="s">
        <v>213</v>
      </c>
      <c r="B108" s="7" t="s">
        <v>222</v>
      </c>
      <c r="C108" s="37" t="s">
        <v>219</v>
      </c>
      <c r="D108" s="76"/>
      <c r="E108" s="45">
        <v>4</v>
      </c>
      <c r="F108" s="5">
        <v>34</v>
      </c>
      <c r="G108" s="5">
        <v>34</v>
      </c>
      <c r="H108" s="64">
        <f t="shared" si="7"/>
        <v>68</v>
      </c>
      <c r="I108" s="43"/>
      <c r="J108" s="43"/>
      <c r="K108" s="39">
        <f>F108</f>
        <v>34</v>
      </c>
      <c r="L108" s="7" t="s">
        <v>223</v>
      </c>
      <c r="M108" s="4" t="s">
        <v>23</v>
      </c>
      <c r="N108" s="4" t="s">
        <v>16</v>
      </c>
      <c r="O108" s="4">
        <v>50</v>
      </c>
      <c r="P108" s="64" t="s">
        <v>150</v>
      </c>
      <c r="Q108" s="18" t="s">
        <v>159</v>
      </c>
    </row>
    <row r="109" spans="1:17" x14ac:dyDescent="0.2">
      <c r="A109" s="27" t="s">
        <v>213</v>
      </c>
      <c r="B109" s="7" t="s">
        <v>222</v>
      </c>
      <c r="C109" s="37" t="s">
        <v>219</v>
      </c>
      <c r="D109" s="76"/>
      <c r="E109" s="45">
        <v>4</v>
      </c>
      <c r="F109" s="5">
        <v>34</v>
      </c>
      <c r="G109" s="5">
        <v>34</v>
      </c>
      <c r="H109" s="64">
        <f t="shared" si="7"/>
        <v>68</v>
      </c>
      <c r="I109" s="43"/>
      <c r="J109" s="43"/>
      <c r="K109" s="39">
        <f>G109</f>
        <v>34</v>
      </c>
      <c r="L109" s="7" t="s">
        <v>223</v>
      </c>
      <c r="M109" s="4" t="s">
        <v>23</v>
      </c>
      <c r="N109" s="4" t="s">
        <v>16</v>
      </c>
      <c r="O109" s="4">
        <v>25</v>
      </c>
      <c r="P109" s="64" t="s">
        <v>151</v>
      </c>
      <c r="Q109" s="18" t="s">
        <v>46</v>
      </c>
    </row>
    <row r="110" spans="1:17" x14ac:dyDescent="0.2">
      <c r="A110" s="27" t="s">
        <v>213</v>
      </c>
      <c r="B110" s="7" t="s">
        <v>222</v>
      </c>
      <c r="C110" s="37" t="s">
        <v>219</v>
      </c>
      <c r="D110" s="76"/>
      <c r="E110" s="45">
        <v>4</v>
      </c>
      <c r="F110" s="5">
        <v>34</v>
      </c>
      <c r="G110" s="5">
        <v>34</v>
      </c>
      <c r="H110" s="64">
        <f t="shared" si="7"/>
        <v>68</v>
      </c>
      <c r="I110" s="43"/>
      <c r="J110" s="43"/>
      <c r="K110" s="39">
        <f>G110</f>
        <v>34</v>
      </c>
      <c r="L110" s="7" t="s">
        <v>223</v>
      </c>
      <c r="M110" s="4" t="s">
        <v>23</v>
      </c>
      <c r="N110" s="4" t="s">
        <v>16</v>
      </c>
      <c r="O110" s="4">
        <v>25</v>
      </c>
      <c r="P110" s="64" t="s">
        <v>151</v>
      </c>
      <c r="Q110" s="18" t="s">
        <v>47</v>
      </c>
    </row>
    <row r="111" spans="1:17" x14ac:dyDescent="0.2">
      <c r="A111" s="23" t="s">
        <v>212</v>
      </c>
      <c r="B111" s="2" t="s">
        <v>222</v>
      </c>
      <c r="C111" s="36" t="s">
        <v>219</v>
      </c>
      <c r="D111" s="51"/>
      <c r="E111" s="46">
        <v>4</v>
      </c>
      <c r="F111" s="2">
        <v>34</v>
      </c>
      <c r="G111" s="2">
        <v>34</v>
      </c>
      <c r="H111" s="64">
        <f t="shared" si="7"/>
        <v>68</v>
      </c>
      <c r="I111" s="43"/>
      <c r="J111" s="43"/>
      <c r="K111" s="39">
        <f>F111</f>
        <v>34</v>
      </c>
      <c r="L111" s="7" t="s">
        <v>223</v>
      </c>
      <c r="M111" s="2" t="s">
        <v>11</v>
      </c>
      <c r="N111" s="4" t="s">
        <v>16</v>
      </c>
      <c r="O111" s="4">
        <v>50</v>
      </c>
      <c r="P111" s="64" t="s">
        <v>150</v>
      </c>
      <c r="Q111" s="18" t="s">
        <v>171</v>
      </c>
    </row>
    <row r="112" spans="1:17" x14ac:dyDescent="0.2">
      <c r="A112" s="23" t="s">
        <v>212</v>
      </c>
      <c r="B112" s="2" t="s">
        <v>222</v>
      </c>
      <c r="C112" s="36" t="s">
        <v>219</v>
      </c>
      <c r="D112" s="51"/>
      <c r="E112" s="46">
        <v>4</v>
      </c>
      <c r="F112" s="2">
        <v>34</v>
      </c>
      <c r="G112" s="2">
        <v>34</v>
      </c>
      <c r="H112" s="64">
        <f t="shared" si="7"/>
        <v>68</v>
      </c>
      <c r="I112" s="43"/>
      <c r="J112" s="43"/>
      <c r="K112" s="39">
        <f>G112</f>
        <v>34</v>
      </c>
      <c r="L112" s="7" t="s">
        <v>223</v>
      </c>
      <c r="M112" s="2" t="s">
        <v>11</v>
      </c>
      <c r="N112" s="4" t="s">
        <v>16</v>
      </c>
      <c r="O112" s="4">
        <v>25</v>
      </c>
      <c r="P112" s="64" t="s">
        <v>151</v>
      </c>
      <c r="Q112" s="18" t="s">
        <v>56</v>
      </c>
    </row>
    <row r="113" spans="1:17" x14ac:dyDescent="0.2">
      <c r="A113" s="23" t="s">
        <v>212</v>
      </c>
      <c r="B113" s="2" t="s">
        <v>222</v>
      </c>
      <c r="C113" s="36" t="s">
        <v>219</v>
      </c>
      <c r="D113" s="51"/>
      <c r="E113" s="46">
        <v>4</v>
      </c>
      <c r="F113" s="2">
        <v>34</v>
      </c>
      <c r="G113" s="2">
        <v>34</v>
      </c>
      <c r="H113" s="64">
        <f t="shared" si="7"/>
        <v>68</v>
      </c>
      <c r="I113" s="43"/>
      <c r="J113" s="43"/>
      <c r="K113" s="39">
        <f>G113</f>
        <v>34</v>
      </c>
      <c r="L113" s="7" t="s">
        <v>223</v>
      </c>
      <c r="M113" s="2" t="s">
        <v>11</v>
      </c>
      <c r="N113" s="4" t="s">
        <v>16</v>
      </c>
      <c r="O113" s="4">
        <v>25</v>
      </c>
      <c r="P113" s="64" t="s">
        <v>151</v>
      </c>
      <c r="Q113" s="18" t="s">
        <v>57</v>
      </c>
    </row>
    <row r="114" spans="1:17" x14ac:dyDescent="0.2">
      <c r="A114" s="25" t="s">
        <v>212</v>
      </c>
      <c r="B114" s="2" t="s">
        <v>222</v>
      </c>
      <c r="C114" s="36" t="s">
        <v>360</v>
      </c>
      <c r="D114" s="51"/>
      <c r="E114" s="46">
        <v>4</v>
      </c>
      <c r="F114" s="2">
        <v>34</v>
      </c>
      <c r="G114" s="2">
        <v>34</v>
      </c>
      <c r="H114" s="64">
        <f t="shared" si="7"/>
        <v>68</v>
      </c>
      <c r="I114" s="43"/>
      <c r="J114" s="43"/>
      <c r="K114" s="39">
        <f>F114</f>
        <v>34</v>
      </c>
      <c r="L114" s="7" t="s">
        <v>223</v>
      </c>
      <c r="M114" s="2" t="s">
        <v>12</v>
      </c>
      <c r="N114" s="4" t="s">
        <v>16</v>
      </c>
      <c r="O114" s="4">
        <v>50</v>
      </c>
      <c r="P114" s="64" t="s">
        <v>150</v>
      </c>
      <c r="Q114" s="18" t="s">
        <v>77</v>
      </c>
    </row>
    <row r="115" spans="1:17" x14ac:dyDescent="0.2">
      <c r="A115" s="25" t="s">
        <v>212</v>
      </c>
      <c r="B115" s="2" t="s">
        <v>222</v>
      </c>
      <c r="C115" s="36" t="s">
        <v>360</v>
      </c>
      <c r="D115" s="51"/>
      <c r="E115" s="46">
        <v>4</v>
      </c>
      <c r="F115" s="2">
        <v>34</v>
      </c>
      <c r="G115" s="2">
        <v>34</v>
      </c>
      <c r="H115" s="64">
        <f t="shared" si="7"/>
        <v>68</v>
      </c>
      <c r="I115" s="43"/>
      <c r="J115" s="43"/>
      <c r="K115" s="39">
        <f>G115</f>
        <v>34</v>
      </c>
      <c r="L115" s="7" t="s">
        <v>223</v>
      </c>
      <c r="M115" s="2" t="s">
        <v>85</v>
      </c>
      <c r="N115" s="4" t="s">
        <v>16</v>
      </c>
      <c r="O115" s="4">
        <v>25</v>
      </c>
      <c r="P115" s="64" t="s">
        <v>151</v>
      </c>
      <c r="Q115" s="18" t="s">
        <v>83</v>
      </c>
    </row>
    <row r="116" spans="1:17" x14ac:dyDescent="0.2">
      <c r="A116" s="25" t="s">
        <v>212</v>
      </c>
      <c r="B116" s="2" t="s">
        <v>222</v>
      </c>
      <c r="C116" s="36" t="s">
        <v>360</v>
      </c>
      <c r="D116" s="51"/>
      <c r="E116" s="46">
        <v>4</v>
      </c>
      <c r="F116" s="2">
        <v>34</v>
      </c>
      <c r="G116" s="2">
        <v>34</v>
      </c>
      <c r="H116" s="64">
        <f t="shared" si="7"/>
        <v>68</v>
      </c>
      <c r="I116" s="43"/>
      <c r="J116" s="43"/>
      <c r="K116" s="39">
        <f>G116</f>
        <v>34</v>
      </c>
      <c r="L116" s="7" t="s">
        <v>223</v>
      </c>
      <c r="M116" s="2" t="s">
        <v>13</v>
      </c>
      <c r="N116" s="4" t="s">
        <v>16</v>
      </c>
      <c r="O116" s="4">
        <v>25</v>
      </c>
      <c r="P116" s="64" t="s">
        <v>151</v>
      </c>
      <c r="Q116" s="18" t="s">
        <v>84</v>
      </c>
    </row>
    <row r="117" spans="1:17" x14ac:dyDescent="0.2">
      <c r="A117" s="24" t="s">
        <v>213</v>
      </c>
      <c r="B117" s="1" t="s">
        <v>239</v>
      </c>
      <c r="C117" s="47" t="s">
        <v>240</v>
      </c>
      <c r="D117" s="62"/>
      <c r="E117" s="48">
        <v>4</v>
      </c>
      <c r="F117" s="1">
        <v>34</v>
      </c>
      <c r="G117" s="1">
        <v>34</v>
      </c>
      <c r="H117" s="64">
        <f t="shared" si="7"/>
        <v>68</v>
      </c>
      <c r="I117" s="43"/>
      <c r="J117" s="43"/>
      <c r="K117" s="39">
        <f>F117</f>
        <v>34</v>
      </c>
      <c r="L117" s="7" t="s">
        <v>223</v>
      </c>
      <c r="M117" s="1" t="s">
        <v>1</v>
      </c>
      <c r="N117" s="4" t="s">
        <v>16</v>
      </c>
      <c r="O117" s="4">
        <v>75</v>
      </c>
      <c r="P117" s="64" t="s">
        <v>150</v>
      </c>
      <c r="Q117" s="18" t="s">
        <v>37</v>
      </c>
    </row>
    <row r="118" spans="1:17" x14ac:dyDescent="0.2">
      <c r="A118" s="24" t="s">
        <v>213</v>
      </c>
      <c r="B118" s="1" t="s">
        <v>239</v>
      </c>
      <c r="C118" s="47" t="s">
        <v>240</v>
      </c>
      <c r="D118" s="62"/>
      <c r="E118" s="48">
        <v>4</v>
      </c>
      <c r="F118" s="1">
        <v>34</v>
      </c>
      <c r="G118" s="1">
        <v>34</v>
      </c>
      <c r="H118" s="64">
        <f>+G118+F118</f>
        <v>68</v>
      </c>
      <c r="I118" s="43"/>
      <c r="J118" s="43"/>
      <c r="K118" s="39">
        <f>G118</f>
        <v>34</v>
      </c>
      <c r="L118" s="7" t="s">
        <v>223</v>
      </c>
      <c r="M118" s="1" t="s">
        <v>1</v>
      </c>
      <c r="N118" s="4" t="s">
        <v>16</v>
      </c>
      <c r="O118" s="4">
        <v>25</v>
      </c>
      <c r="P118" s="64" t="s">
        <v>151</v>
      </c>
      <c r="Q118" s="18" t="s">
        <v>39</v>
      </c>
    </row>
    <row r="119" spans="1:17" x14ac:dyDescent="0.2">
      <c r="A119" s="24" t="s">
        <v>213</v>
      </c>
      <c r="B119" s="1" t="s">
        <v>239</v>
      </c>
      <c r="C119" s="47" t="s">
        <v>240</v>
      </c>
      <c r="D119" s="62"/>
      <c r="E119" s="48">
        <v>4</v>
      </c>
      <c r="F119" s="1">
        <v>34</v>
      </c>
      <c r="G119" s="1">
        <v>34</v>
      </c>
      <c r="H119" s="64">
        <f>+G119+F119</f>
        <v>68</v>
      </c>
      <c r="I119" s="43"/>
      <c r="J119" s="43"/>
      <c r="K119" s="39">
        <f>G119</f>
        <v>34</v>
      </c>
      <c r="L119" s="7" t="s">
        <v>223</v>
      </c>
      <c r="M119" s="1" t="s">
        <v>1</v>
      </c>
      <c r="N119" s="4" t="s">
        <v>16</v>
      </c>
      <c r="O119" s="4">
        <v>25</v>
      </c>
      <c r="P119" s="64" t="s">
        <v>151</v>
      </c>
      <c r="Q119" s="18" t="s">
        <v>40</v>
      </c>
    </row>
    <row r="120" spans="1:17" x14ac:dyDescent="0.2">
      <c r="A120" s="24" t="s">
        <v>213</v>
      </c>
      <c r="B120" s="1" t="s">
        <v>239</v>
      </c>
      <c r="C120" s="47" t="s">
        <v>240</v>
      </c>
      <c r="D120" s="62"/>
      <c r="E120" s="48">
        <v>4</v>
      </c>
      <c r="F120" s="1">
        <v>34</v>
      </c>
      <c r="G120" s="1">
        <v>34</v>
      </c>
      <c r="H120" s="64">
        <f>+G120+F120</f>
        <v>68</v>
      </c>
      <c r="I120" s="43"/>
      <c r="J120" s="43"/>
      <c r="K120" s="39">
        <f>G120</f>
        <v>34</v>
      </c>
      <c r="L120" s="7" t="s">
        <v>223</v>
      </c>
      <c r="M120" s="1" t="s">
        <v>1</v>
      </c>
      <c r="N120" s="4" t="s">
        <v>16</v>
      </c>
      <c r="O120" s="4">
        <v>25</v>
      </c>
      <c r="P120" s="64" t="s">
        <v>151</v>
      </c>
      <c r="Q120" s="18" t="s">
        <v>41</v>
      </c>
    </row>
    <row r="121" spans="1:17" ht="24" x14ac:dyDescent="0.2">
      <c r="A121" s="24" t="s">
        <v>101</v>
      </c>
      <c r="B121" s="1" t="s">
        <v>239</v>
      </c>
      <c r="C121" s="47" t="s">
        <v>240</v>
      </c>
      <c r="D121" s="62"/>
      <c r="E121" s="48">
        <v>4</v>
      </c>
      <c r="F121" s="1">
        <v>34</v>
      </c>
      <c r="G121" s="1">
        <v>34</v>
      </c>
      <c r="H121" s="64">
        <f t="shared" si="7"/>
        <v>68</v>
      </c>
      <c r="I121" s="43"/>
      <c r="J121" s="43"/>
      <c r="K121" s="39">
        <f>F121</f>
        <v>34</v>
      </c>
      <c r="L121" s="7" t="s">
        <v>223</v>
      </c>
      <c r="M121" s="2" t="s">
        <v>38</v>
      </c>
      <c r="N121" s="4" t="s">
        <v>16</v>
      </c>
      <c r="O121" s="4">
        <v>75</v>
      </c>
      <c r="P121" s="64" t="s">
        <v>150</v>
      </c>
      <c r="Q121" s="18" t="s">
        <v>160</v>
      </c>
    </row>
    <row r="122" spans="1:17" x14ac:dyDescent="0.2">
      <c r="A122" s="23" t="s">
        <v>213</v>
      </c>
      <c r="B122" s="1" t="s">
        <v>239</v>
      </c>
      <c r="C122" s="47" t="s">
        <v>240</v>
      </c>
      <c r="D122" s="62"/>
      <c r="E122" s="48">
        <v>4</v>
      </c>
      <c r="F122" s="1">
        <v>34</v>
      </c>
      <c r="G122" s="1">
        <v>34</v>
      </c>
      <c r="H122" s="64">
        <f>+G122+F122</f>
        <v>68</v>
      </c>
      <c r="I122" s="43"/>
      <c r="J122" s="43"/>
      <c r="K122" s="39">
        <f>F122</f>
        <v>34</v>
      </c>
      <c r="L122" s="7" t="s">
        <v>223</v>
      </c>
      <c r="M122" s="2" t="s">
        <v>1</v>
      </c>
      <c r="N122" s="4" t="s">
        <v>16</v>
      </c>
      <c r="O122" s="4">
        <v>25</v>
      </c>
      <c r="P122" s="64" t="s">
        <v>151</v>
      </c>
      <c r="Q122" s="18" t="s">
        <v>42</v>
      </c>
    </row>
    <row r="123" spans="1:17" x14ac:dyDescent="0.2">
      <c r="A123" s="23" t="s">
        <v>212</v>
      </c>
      <c r="B123" s="1" t="s">
        <v>239</v>
      </c>
      <c r="C123" s="47" t="s">
        <v>240</v>
      </c>
      <c r="D123" s="62"/>
      <c r="E123" s="48">
        <v>4</v>
      </c>
      <c r="F123" s="1">
        <v>34</v>
      </c>
      <c r="G123" s="1">
        <v>34</v>
      </c>
      <c r="H123" s="64">
        <f>+G123+F123</f>
        <v>68</v>
      </c>
      <c r="I123" s="43"/>
      <c r="J123" s="43"/>
      <c r="K123" s="39">
        <f>F123</f>
        <v>34</v>
      </c>
      <c r="L123" s="7" t="s">
        <v>223</v>
      </c>
      <c r="M123" s="2" t="s">
        <v>2</v>
      </c>
      <c r="N123" s="4" t="s">
        <v>16</v>
      </c>
      <c r="O123" s="4">
        <v>25</v>
      </c>
      <c r="P123" s="64" t="s">
        <v>151</v>
      </c>
      <c r="Q123" s="18" t="s">
        <v>31</v>
      </c>
    </row>
    <row r="124" spans="1:17" x14ac:dyDescent="0.2">
      <c r="A124" s="23" t="s">
        <v>212</v>
      </c>
      <c r="B124" s="1" t="s">
        <v>239</v>
      </c>
      <c r="C124" s="47" t="s">
        <v>240</v>
      </c>
      <c r="D124" s="62"/>
      <c r="E124" s="48">
        <v>4</v>
      </c>
      <c r="F124" s="1">
        <v>34</v>
      </c>
      <c r="G124" s="1">
        <v>34</v>
      </c>
      <c r="H124" s="64">
        <f>+G124+F124</f>
        <v>68</v>
      </c>
      <c r="I124" s="43"/>
      <c r="J124" s="43"/>
      <c r="K124" s="39">
        <f>F124</f>
        <v>34</v>
      </c>
      <c r="L124" s="7" t="s">
        <v>223</v>
      </c>
      <c r="M124" s="2" t="s">
        <v>2</v>
      </c>
      <c r="N124" s="4" t="s">
        <v>16</v>
      </c>
      <c r="O124" s="4">
        <v>25</v>
      </c>
      <c r="P124" s="64" t="s">
        <v>151</v>
      </c>
      <c r="Q124" s="18" t="s">
        <v>52</v>
      </c>
    </row>
    <row r="125" spans="1:17" ht="24" x14ac:dyDescent="0.2">
      <c r="A125" s="25" t="s">
        <v>165</v>
      </c>
      <c r="B125" s="1" t="s">
        <v>239</v>
      </c>
      <c r="C125" s="36" t="s">
        <v>240</v>
      </c>
      <c r="D125" s="51"/>
      <c r="E125" s="39">
        <v>4</v>
      </c>
      <c r="F125" s="4">
        <v>34</v>
      </c>
      <c r="G125" s="4">
        <v>34</v>
      </c>
      <c r="H125" s="64">
        <f t="shared" si="7"/>
        <v>68</v>
      </c>
      <c r="I125" s="43"/>
      <c r="J125" s="43"/>
      <c r="K125" s="39">
        <f>F125</f>
        <v>34</v>
      </c>
      <c r="L125" s="7" t="s">
        <v>223</v>
      </c>
      <c r="M125" s="2" t="s">
        <v>30</v>
      </c>
      <c r="N125" s="4" t="s">
        <v>16</v>
      </c>
      <c r="O125" s="4">
        <v>75</v>
      </c>
      <c r="P125" s="64" t="s">
        <v>150</v>
      </c>
      <c r="Q125" s="18" t="s">
        <v>28</v>
      </c>
    </row>
    <row r="126" spans="1:17" x14ac:dyDescent="0.2">
      <c r="A126" s="24" t="s">
        <v>213</v>
      </c>
      <c r="B126" s="1" t="s">
        <v>239</v>
      </c>
      <c r="C126" s="36" t="s">
        <v>240</v>
      </c>
      <c r="D126" s="51"/>
      <c r="E126" s="39">
        <v>4</v>
      </c>
      <c r="F126" s="4">
        <v>34</v>
      </c>
      <c r="G126" s="4">
        <v>34</v>
      </c>
      <c r="H126" s="64">
        <f>+G126+F126</f>
        <v>68</v>
      </c>
      <c r="I126" s="43"/>
      <c r="J126" s="43"/>
      <c r="K126" s="39">
        <f>G126</f>
        <v>34</v>
      </c>
      <c r="L126" s="7" t="s">
        <v>223</v>
      </c>
      <c r="M126" s="2" t="s">
        <v>3</v>
      </c>
      <c r="N126" s="4" t="s">
        <v>16</v>
      </c>
      <c r="O126" s="4">
        <v>25</v>
      </c>
      <c r="P126" s="64" t="s">
        <v>151</v>
      </c>
      <c r="Q126" s="18" t="s">
        <v>55</v>
      </c>
    </row>
    <row r="127" spans="1:17" x14ac:dyDescent="0.2">
      <c r="A127" s="24" t="s">
        <v>213</v>
      </c>
      <c r="B127" s="1" t="s">
        <v>239</v>
      </c>
      <c r="C127" s="36" t="s">
        <v>240</v>
      </c>
      <c r="D127" s="51"/>
      <c r="E127" s="39">
        <v>4</v>
      </c>
      <c r="F127" s="4">
        <v>34</v>
      </c>
      <c r="G127" s="4">
        <v>34</v>
      </c>
      <c r="H127" s="64">
        <f>+G127+F127</f>
        <v>68</v>
      </c>
      <c r="I127" s="43"/>
      <c r="J127" s="43"/>
      <c r="K127" s="39">
        <f>G127</f>
        <v>34</v>
      </c>
      <c r="L127" s="7" t="s">
        <v>223</v>
      </c>
      <c r="M127" s="2" t="s">
        <v>4</v>
      </c>
      <c r="N127" s="4" t="s">
        <v>16</v>
      </c>
      <c r="O127" s="4">
        <v>25</v>
      </c>
      <c r="P127" s="64" t="s">
        <v>151</v>
      </c>
      <c r="Q127" s="18" t="s">
        <v>32</v>
      </c>
    </row>
    <row r="128" spans="1:17" x14ac:dyDescent="0.2">
      <c r="A128" s="24" t="s">
        <v>213</v>
      </c>
      <c r="B128" s="1" t="s">
        <v>239</v>
      </c>
      <c r="C128" s="36" t="s">
        <v>240</v>
      </c>
      <c r="D128" s="51"/>
      <c r="E128" s="39">
        <v>4</v>
      </c>
      <c r="F128" s="4">
        <v>34</v>
      </c>
      <c r="G128" s="4">
        <v>34</v>
      </c>
      <c r="H128" s="64">
        <f>+G128+F128</f>
        <v>68</v>
      </c>
      <c r="I128" s="43"/>
      <c r="J128" s="43"/>
      <c r="K128" s="39">
        <f>G128</f>
        <v>34</v>
      </c>
      <c r="L128" s="7" t="s">
        <v>223</v>
      </c>
      <c r="M128" s="2" t="s">
        <v>4</v>
      </c>
      <c r="N128" s="4" t="s">
        <v>16</v>
      </c>
      <c r="O128" s="4">
        <v>25</v>
      </c>
      <c r="P128" s="64" t="s">
        <v>151</v>
      </c>
      <c r="Q128" s="18" t="s">
        <v>50</v>
      </c>
    </row>
    <row r="129" spans="1:17" ht="24" x14ac:dyDescent="0.2">
      <c r="A129" s="28" t="s">
        <v>165</v>
      </c>
      <c r="B129" s="4" t="s">
        <v>239</v>
      </c>
      <c r="C129" s="36" t="s">
        <v>240</v>
      </c>
      <c r="D129" s="51"/>
      <c r="E129" s="39">
        <v>4</v>
      </c>
      <c r="F129" s="4">
        <v>34</v>
      </c>
      <c r="G129" s="4">
        <v>34</v>
      </c>
      <c r="H129" s="64">
        <f t="shared" si="7"/>
        <v>68</v>
      </c>
      <c r="I129" s="43"/>
      <c r="J129" s="43"/>
      <c r="K129" s="39">
        <f>F129</f>
        <v>34</v>
      </c>
      <c r="L129" s="7" t="s">
        <v>223</v>
      </c>
      <c r="M129" s="2" t="s">
        <v>99</v>
      </c>
      <c r="N129" s="4" t="s">
        <v>16</v>
      </c>
      <c r="O129" s="4">
        <v>75</v>
      </c>
      <c r="P129" s="64" t="s">
        <v>150</v>
      </c>
      <c r="Q129" s="18" t="s">
        <v>166</v>
      </c>
    </row>
    <row r="130" spans="1:17" x14ac:dyDescent="0.2">
      <c r="A130" s="28" t="s">
        <v>213</v>
      </c>
      <c r="B130" s="4" t="s">
        <v>239</v>
      </c>
      <c r="C130" s="36" t="s">
        <v>240</v>
      </c>
      <c r="D130" s="51"/>
      <c r="E130" s="39">
        <v>4</v>
      </c>
      <c r="F130" s="4">
        <v>34</v>
      </c>
      <c r="G130" s="4">
        <v>34</v>
      </c>
      <c r="H130" s="64">
        <f>+G130+F130</f>
        <v>68</v>
      </c>
      <c r="I130" s="43"/>
      <c r="J130" s="43"/>
      <c r="K130" s="39">
        <f>G130</f>
        <v>34</v>
      </c>
      <c r="L130" s="7" t="s">
        <v>223</v>
      </c>
      <c r="M130" s="2" t="s">
        <v>7</v>
      </c>
      <c r="N130" s="4" t="s">
        <v>16</v>
      </c>
      <c r="O130" s="4">
        <v>25</v>
      </c>
      <c r="P130" s="64" t="s">
        <v>151</v>
      </c>
      <c r="Q130" s="18" t="s">
        <v>34</v>
      </c>
    </row>
    <row r="131" spans="1:17" x14ac:dyDescent="0.2">
      <c r="A131" s="28" t="s">
        <v>214</v>
      </c>
      <c r="B131" s="4" t="s">
        <v>239</v>
      </c>
      <c r="C131" s="36" t="s">
        <v>240</v>
      </c>
      <c r="D131" s="51"/>
      <c r="E131" s="39">
        <v>4</v>
      </c>
      <c r="F131" s="4">
        <v>34</v>
      </c>
      <c r="G131" s="4">
        <v>34</v>
      </c>
      <c r="H131" s="64">
        <f>+G131+F131</f>
        <v>68</v>
      </c>
      <c r="I131" s="43"/>
      <c r="J131" s="43"/>
      <c r="K131" s="39">
        <f>G131</f>
        <v>34</v>
      </c>
      <c r="L131" s="7" t="s">
        <v>223</v>
      </c>
      <c r="M131" s="2" t="s">
        <v>7</v>
      </c>
      <c r="N131" s="4" t="s">
        <v>16</v>
      </c>
      <c r="O131" s="4">
        <v>25</v>
      </c>
      <c r="P131" s="64" t="s">
        <v>151</v>
      </c>
      <c r="Q131" s="18" t="s">
        <v>51</v>
      </c>
    </row>
    <row r="132" spans="1:17" x14ac:dyDescent="0.2">
      <c r="A132" s="28" t="s">
        <v>215</v>
      </c>
      <c r="B132" s="4" t="s">
        <v>239</v>
      </c>
      <c r="C132" s="36" t="s">
        <v>240</v>
      </c>
      <c r="D132" s="51"/>
      <c r="E132" s="39">
        <v>4</v>
      </c>
      <c r="F132" s="4">
        <v>34</v>
      </c>
      <c r="G132" s="4">
        <v>34</v>
      </c>
      <c r="H132" s="64">
        <f>+G132+F132</f>
        <v>68</v>
      </c>
      <c r="I132" s="43"/>
      <c r="J132" s="43"/>
      <c r="K132" s="39">
        <f>G132</f>
        <v>34</v>
      </c>
      <c r="L132" s="7" t="s">
        <v>223</v>
      </c>
      <c r="M132" s="2" t="s">
        <v>22</v>
      </c>
      <c r="N132" s="4" t="s">
        <v>16</v>
      </c>
      <c r="O132" s="4">
        <v>25</v>
      </c>
      <c r="P132" s="64" t="s">
        <v>151</v>
      </c>
      <c r="Q132" s="18" t="s">
        <v>44</v>
      </c>
    </row>
    <row r="133" spans="1:17" x14ac:dyDescent="0.2">
      <c r="A133" s="31" t="s">
        <v>211</v>
      </c>
      <c r="B133" s="13" t="s">
        <v>290</v>
      </c>
      <c r="C133" s="50" t="s">
        <v>167</v>
      </c>
      <c r="D133" s="82"/>
      <c r="E133" s="59">
        <v>4</v>
      </c>
      <c r="F133" s="13">
        <v>34</v>
      </c>
      <c r="G133" s="13">
        <v>34</v>
      </c>
      <c r="H133" s="64">
        <f t="shared" si="7"/>
        <v>68</v>
      </c>
      <c r="I133" s="43"/>
      <c r="J133" s="43"/>
      <c r="K133" s="39">
        <f>F133</f>
        <v>34</v>
      </c>
      <c r="L133" s="7" t="s">
        <v>223</v>
      </c>
      <c r="M133" s="2" t="s">
        <v>10</v>
      </c>
      <c r="N133" s="4" t="s">
        <v>14</v>
      </c>
      <c r="O133" s="4">
        <v>30</v>
      </c>
      <c r="P133" s="64" t="s">
        <v>150</v>
      </c>
      <c r="Q133" s="18" t="s">
        <v>96</v>
      </c>
    </row>
    <row r="134" spans="1:17" x14ac:dyDescent="0.2">
      <c r="A134" s="31" t="s">
        <v>211</v>
      </c>
      <c r="B134" s="13" t="s">
        <v>290</v>
      </c>
      <c r="C134" s="50" t="s">
        <v>167</v>
      </c>
      <c r="D134" s="82"/>
      <c r="E134" s="59">
        <v>4</v>
      </c>
      <c r="F134" s="13">
        <v>34</v>
      </c>
      <c r="G134" s="13">
        <v>34</v>
      </c>
      <c r="H134" s="64">
        <f t="shared" si="7"/>
        <v>68</v>
      </c>
      <c r="I134" s="43"/>
      <c r="J134" s="43"/>
      <c r="K134" s="39">
        <f>G134</f>
        <v>34</v>
      </c>
      <c r="L134" s="7" t="s">
        <v>223</v>
      </c>
      <c r="M134" s="2" t="s">
        <v>10</v>
      </c>
      <c r="N134" s="4" t="s">
        <v>14</v>
      </c>
      <c r="O134" s="4">
        <v>30</v>
      </c>
      <c r="P134" s="64" t="s">
        <v>151</v>
      </c>
      <c r="Q134" s="18" t="s">
        <v>96</v>
      </c>
    </row>
    <row r="135" spans="1:17" x14ac:dyDescent="0.2">
      <c r="A135" s="29" t="s">
        <v>211</v>
      </c>
      <c r="B135" s="9" t="s">
        <v>290</v>
      </c>
      <c r="C135" s="50" t="s">
        <v>167</v>
      </c>
      <c r="D135" s="83"/>
      <c r="E135" s="53">
        <v>4</v>
      </c>
      <c r="F135" s="10">
        <v>34</v>
      </c>
      <c r="G135" s="10">
        <v>34</v>
      </c>
      <c r="H135" s="64">
        <f t="shared" si="7"/>
        <v>68</v>
      </c>
      <c r="I135" s="43"/>
      <c r="J135" s="43"/>
      <c r="K135" s="39">
        <f>F135</f>
        <v>34</v>
      </c>
      <c r="L135" s="7" t="s">
        <v>223</v>
      </c>
      <c r="M135" s="9" t="s">
        <v>9</v>
      </c>
      <c r="N135" s="4" t="s">
        <v>16</v>
      </c>
      <c r="O135" s="4">
        <v>50</v>
      </c>
      <c r="P135" s="64" t="s">
        <v>150</v>
      </c>
      <c r="Q135" s="18" t="s">
        <v>48</v>
      </c>
    </row>
    <row r="136" spans="1:17" x14ac:dyDescent="0.2">
      <c r="A136" s="29" t="s">
        <v>211</v>
      </c>
      <c r="B136" s="9" t="s">
        <v>290</v>
      </c>
      <c r="C136" s="50" t="s">
        <v>167</v>
      </c>
      <c r="D136" s="83"/>
      <c r="E136" s="53">
        <v>4</v>
      </c>
      <c r="F136" s="10">
        <v>34</v>
      </c>
      <c r="G136" s="10">
        <v>34</v>
      </c>
      <c r="H136" s="64">
        <f t="shared" si="7"/>
        <v>68</v>
      </c>
      <c r="I136" s="43"/>
      <c r="J136" s="43"/>
      <c r="K136" s="39">
        <f>G136</f>
        <v>34</v>
      </c>
      <c r="L136" s="7" t="s">
        <v>223</v>
      </c>
      <c r="M136" s="9" t="s">
        <v>9</v>
      </c>
      <c r="N136" s="4" t="s">
        <v>16</v>
      </c>
      <c r="O136" s="4">
        <v>25</v>
      </c>
      <c r="P136" s="64" t="s">
        <v>151</v>
      </c>
      <c r="Q136" s="18" t="s">
        <v>48</v>
      </c>
    </row>
    <row r="137" spans="1:17" ht="12.75" thickBot="1" x14ac:dyDescent="0.25">
      <c r="A137" s="112" t="s">
        <v>211</v>
      </c>
      <c r="B137" s="113" t="s">
        <v>290</v>
      </c>
      <c r="C137" s="139" t="s">
        <v>167</v>
      </c>
      <c r="D137" s="83"/>
      <c r="E137" s="140">
        <v>4</v>
      </c>
      <c r="F137" s="114">
        <v>34</v>
      </c>
      <c r="G137" s="114">
        <v>34</v>
      </c>
      <c r="H137" s="103">
        <f t="shared" si="7"/>
        <v>68</v>
      </c>
      <c r="I137" s="43"/>
      <c r="J137" s="43"/>
      <c r="K137" s="115">
        <f>G137</f>
        <v>34</v>
      </c>
      <c r="L137" s="116" t="s">
        <v>223</v>
      </c>
      <c r="M137" s="113" t="s">
        <v>9</v>
      </c>
      <c r="N137" s="42" t="s">
        <v>16</v>
      </c>
      <c r="O137" s="42">
        <v>25</v>
      </c>
      <c r="P137" s="103" t="s">
        <v>151</v>
      </c>
      <c r="Q137" s="138" t="s">
        <v>49</v>
      </c>
    </row>
    <row r="138" spans="1:17" s="54" customFormat="1" ht="12.75" thickBot="1" x14ac:dyDescent="0.25">
      <c r="A138" s="104" t="s">
        <v>29</v>
      </c>
      <c r="B138" s="105">
        <v>2</v>
      </c>
      <c r="C138" s="105" t="s">
        <v>360</v>
      </c>
      <c r="D138" s="106" t="s">
        <v>236</v>
      </c>
      <c r="E138" s="105">
        <f>SUM(E76:E137)</f>
        <v>248</v>
      </c>
      <c r="F138" s="105">
        <f t="shared" ref="F138:K138" si="8">SUM(F76:F137)</f>
        <v>2108</v>
      </c>
      <c r="G138" s="105">
        <f t="shared" si="8"/>
        <v>2108</v>
      </c>
      <c r="H138" s="105">
        <f t="shared" si="8"/>
        <v>4216</v>
      </c>
      <c r="I138" s="105">
        <v>12</v>
      </c>
      <c r="J138" s="107">
        <f>K138/I138/17</f>
        <v>10.333333333333332</v>
      </c>
      <c r="K138" s="105">
        <f t="shared" si="8"/>
        <v>2108</v>
      </c>
      <c r="L138" s="105"/>
      <c r="M138" s="105"/>
      <c r="N138" s="105"/>
      <c r="O138" s="105"/>
      <c r="P138" s="110"/>
      <c r="Q138" s="121"/>
    </row>
    <row r="139" spans="1:17" x14ac:dyDescent="0.2">
      <c r="A139" s="117" t="s">
        <v>216</v>
      </c>
      <c r="B139" s="118" t="s">
        <v>323</v>
      </c>
      <c r="C139" s="119" t="s">
        <v>172</v>
      </c>
      <c r="D139" s="82"/>
      <c r="E139" s="120">
        <v>4</v>
      </c>
      <c r="F139" s="118">
        <v>0</v>
      </c>
      <c r="G139" s="118">
        <v>68</v>
      </c>
      <c r="H139" s="71">
        <f t="shared" ref="H139:H158" si="9">+G139+F139</f>
        <v>68</v>
      </c>
      <c r="I139" s="43"/>
      <c r="J139" s="43"/>
      <c r="K139" s="68">
        <f t="shared" ref="K139:K158" si="10">+H139</f>
        <v>68</v>
      </c>
      <c r="L139" s="69" t="s">
        <v>223</v>
      </c>
      <c r="M139" s="70" t="s">
        <v>10</v>
      </c>
      <c r="N139" s="44" t="s">
        <v>14</v>
      </c>
      <c r="O139" s="44">
        <v>30</v>
      </c>
      <c r="P139" s="71" t="s">
        <v>151</v>
      </c>
      <c r="Q139" s="137" t="s">
        <v>96</v>
      </c>
    </row>
    <row r="140" spans="1:17" x14ac:dyDescent="0.2">
      <c r="A140" s="31" t="s">
        <v>241</v>
      </c>
      <c r="B140" s="13" t="s">
        <v>326</v>
      </c>
      <c r="C140" s="50" t="s">
        <v>173</v>
      </c>
      <c r="D140" s="82"/>
      <c r="E140" s="59">
        <v>4</v>
      </c>
      <c r="F140" s="13">
        <v>0</v>
      </c>
      <c r="G140" s="13">
        <v>68</v>
      </c>
      <c r="H140" s="64">
        <f t="shared" si="9"/>
        <v>68</v>
      </c>
      <c r="I140" s="43"/>
      <c r="J140" s="43"/>
      <c r="K140" s="39">
        <f t="shared" si="10"/>
        <v>68</v>
      </c>
      <c r="L140" s="7" t="s">
        <v>223</v>
      </c>
      <c r="M140" s="2" t="s">
        <v>10</v>
      </c>
      <c r="N140" s="4" t="s">
        <v>14</v>
      </c>
      <c r="O140" s="4">
        <v>30</v>
      </c>
      <c r="P140" s="64" t="s">
        <v>151</v>
      </c>
      <c r="Q140" s="18" t="s">
        <v>96</v>
      </c>
    </row>
    <row r="141" spans="1:17" x14ac:dyDescent="0.2">
      <c r="A141" s="24" t="s">
        <v>210</v>
      </c>
      <c r="B141" s="1" t="s">
        <v>254</v>
      </c>
      <c r="C141" s="47" t="s">
        <v>255</v>
      </c>
      <c r="D141" s="62"/>
      <c r="E141" s="48">
        <v>2</v>
      </c>
      <c r="F141" s="1">
        <v>0</v>
      </c>
      <c r="G141" s="1">
        <v>34</v>
      </c>
      <c r="H141" s="64">
        <f t="shared" si="9"/>
        <v>34</v>
      </c>
      <c r="I141" s="43"/>
      <c r="J141" s="43"/>
      <c r="K141" s="39">
        <f t="shared" si="10"/>
        <v>34</v>
      </c>
      <c r="L141" s="7" t="s">
        <v>223</v>
      </c>
      <c r="M141" s="2" t="s">
        <v>2</v>
      </c>
      <c r="N141" s="4" t="s">
        <v>16</v>
      </c>
      <c r="O141" s="4">
        <v>25</v>
      </c>
      <c r="P141" s="64" t="s">
        <v>151</v>
      </c>
      <c r="Q141" s="18" t="s">
        <v>31</v>
      </c>
    </row>
    <row r="142" spans="1:17" x14ac:dyDescent="0.2">
      <c r="A142" s="24" t="s">
        <v>210</v>
      </c>
      <c r="B142" s="1" t="s">
        <v>254</v>
      </c>
      <c r="C142" s="47" t="s">
        <v>255</v>
      </c>
      <c r="D142" s="62"/>
      <c r="E142" s="48">
        <v>2</v>
      </c>
      <c r="F142" s="1">
        <v>0</v>
      </c>
      <c r="G142" s="1">
        <v>34</v>
      </c>
      <c r="H142" s="64">
        <f t="shared" si="9"/>
        <v>34</v>
      </c>
      <c r="I142" s="43"/>
      <c r="J142" s="43"/>
      <c r="K142" s="39">
        <f t="shared" si="10"/>
        <v>34</v>
      </c>
      <c r="L142" s="7" t="s">
        <v>223</v>
      </c>
      <c r="M142" s="2" t="s">
        <v>2</v>
      </c>
      <c r="N142" s="4" t="s">
        <v>16</v>
      </c>
      <c r="O142" s="4">
        <v>25</v>
      </c>
      <c r="P142" s="64" t="s">
        <v>151</v>
      </c>
      <c r="Q142" s="18" t="s">
        <v>52</v>
      </c>
    </row>
    <row r="143" spans="1:17" x14ac:dyDescent="0.2">
      <c r="A143" s="23" t="s">
        <v>210</v>
      </c>
      <c r="B143" s="2" t="s">
        <v>254</v>
      </c>
      <c r="C143" s="37" t="s">
        <v>255</v>
      </c>
      <c r="D143" s="76"/>
      <c r="E143" s="45">
        <v>2</v>
      </c>
      <c r="F143" s="6">
        <v>0</v>
      </c>
      <c r="G143" s="6">
        <v>34</v>
      </c>
      <c r="H143" s="64">
        <f t="shared" si="9"/>
        <v>34</v>
      </c>
      <c r="I143" s="43"/>
      <c r="J143" s="43"/>
      <c r="K143" s="39">
        <f t="shared" si="10"/>
        <v>34</v>
      </c>
      <c r="L143" s="7" t="s">
        <v>223</v>
      </c>
      <c r="M143" s="2" t="s">
        <v>4</v>
      </c>
      <c r="N143" s="4" t="s">
        <v>16</v>
      </c>
      <c r="O143" s="4">
        <v>25</v>
      </c>
      <c r="P143" s="64" t="s">
        <v>151</v>
      </c>
      <c r="Q143" s="18" t="s">
        <v>32</v>
      </c>
    </row>
    <row r="144" spans="1:17" x14ac:dyDescent="0.2">
      <c r="A144" s="23" t="s">
        <v>210</v>
      </c>
      <c r="B144" s="2" t="s">
        <v>254</v>
      </c>
      <c r="C144" s="37" t="s">
        <v>255</v>
      </c>
      <c r="D144" s="76"/>
      <c r="E144" s="45">
        <v>2</v>
      </c>
      <c r="F144" s="6">
        <v>0</v>
      </c>
      <c r="G144" s="6">
        <v>34</v>
      </c>
      <c r="H144" s="64">
        <f t="shared" si="9"/>
        <v>34</v>
      </c>
      <c r="I144" s="43"/>
      <c r="J144" s="43"/>
      <c r="K144" s="39">
        <f t="shared" si="10"/>
        <v>34</v>
      </c>
      <c r="L144" s="7" t="s">
        <v>223</v>
      </c>
      <c r="M144" s="2" t="s">
        <v>4</v>
      </c>
      <c r="N144" s="4" t="s">
        <v>16</v>
      </c>
      <c r="O144" s="4">
        <v>25</v>
      </c>
      <c r="P144" s="64" t="s">
        <v>151</v>
      </c>
      <c r="Q144" s="18" t="s">
        <v>50</v>
      </c>
    </row>
    <row r="145" spans="1:17" x14ac:dyDescent="0.2">
      <c r="A145" s="30" t="s">
        <v>210</v>
      </c>
      <c r="B145" s="13" t="s">
        <v>254</v>
      </c>
      <c r="C145" s="50" t="s">
        <v>255</v>
      </c>
      <c r="D145" s="82"/>
      <c r="E145" s="59">
        <v>2</v>
      </c>
      <c r="F145" s="13">
        <v>0</v>
      </c>
      <c r="G145" s="13">
        <v>34</v>
      </c>
      <c r="H145" s="64">
        <f t="shared" si="9"/>
        <v>34</v>
      </c>
      <c r="I145" s="43"/>
      <c r="J145" s="43"/>
      <c r="K145" s="39">
        <f t="shared" si="10"/>
        <v>34</v>
      </c>
      <c r="L145" s="7" t="s">
        <v>223</v>
      </c>
      <c r="M145" s="2" t="s">
        <v>10</v>
      </c>
      <c r="N145" s="4" t="s">
        <v>14</v>
      </c>
      <c r="O145" s="4">
        <v>30</v>
      </c>
      <c r="P145" s="64" t="s">
        <v>151</v>
      </c>
      <c r="Q145" s="18" t="s">
        <v>96</v>
      </c>
    </row>
    <row r="146" spans="1:17" x14ac:dyDescent="0.2">
      <c r="A146" s="25" t="s">
        <v>210</v>
      </c>
      <c r="B146" s="2" t="s">
        <v>254</v>
      </c>
      <c r="C146" s="36" t="s">
        <v>255</v>
      </c>
      <c r="D146" s="51"/>
      <c r="E146" s="46">
        <v>2</v>
      </c>
      <c r="F146" s="2">
        <v>0</v>
      </c>
      <c r="G146" s="2">
        <v>34</v>
      </c>
      <c r="H146" s="64">
        <f t="shared" si="9"/>
        <v>34</v>
      </c>
      <c r="I146" s="43"/>
      <c r="J146" s="43"/>
      <c r="K146" s="39">
        <f t="shared" si="10"/>
        <v>34</v>
      </c>
      <c r="L146" s="7" t="s">
        <v>223</v>
      </c>
      <c r="M146" s="4" t="s">
        <v>22</v>
      </c>
      <c r="N146" s="4" t="s">
        <v>16</v>
      </c>
      <c r="O146" s="4">
        <v>25</v>
      </c>
      <c r="P146" s="64" t="s">
        <v>151</v>
      </c>
      <c r="Q146" s="18" t="s">
        <v>44</v>
      </c>
    </row>
    <row r="147" spans="1:17" x14ac:dyDescent="0.2">
      <c r="A147" s="25" t="s">
        <v>210</v>
      </c>
      <c r="B147" s="2" t="s">
        <v>254</v>
      </c>
      <c r="C147" s="36" t="s">
        <v>255</v>
      </c>
      <c r="D147" s="51"/>
      <c r="E147" s="46">
        <v>2</v>
      </c>
      <c r="F147" s="2">
        <v>0</v>
      </c>
      <c r="G147" s="2">
        <v>34</v>
      </c>
      <c r="H147" s="64">
        <f t="shared" si="9"/>
        <v>34</v>
      </c>
      <c r="I147" s="43"/>
      <c r="J147" s="43"/>
      <c r="K147" s="39">
        <f t="shared" si="10"/>
        <v>34</v>
      </c>
      <c r="L147" s="7" t="s">
        <v>223</v>
      </c>
      <c r="M147" s="4" t="s">
        <v>21</v>
      </c>
      <c r="N147" s="4" t="s">
        <v>16</v>
      </c>
      <c r="O147" s="4">
        <v>25</v>
      </c>
      <c r="P147" s="64" t="s">
        <v>151</v>
      </c>
      <c r="Q147" s="18" t="s">
        <v>45</v>
      </c>
    </row>
    <row r="148" spans="1:17" x14ac:dyDescent="0.2">
      <c r="A148" s="23" t="s">
        <v>210</v>
      </c>
      <c r="B148" s="9" t="s">
        <v>254</v>
      </c>
      <c r="C148" s="52" t="s">
        <v>255</v>
      </c>
      <c r="D148" s="79"/>
      <c r="E148" s="53">
        <v>2</v>
      </c>
      <c r="F148" s="10">
        <v>0</v>
      </c>
      <c r="G148" s="10">
        <v>34</v>
      </c>
      <c r="H148" s="64">
        <f t="shared" si="9"/>
        <v>34</v>
      </c>
      <c r="I148" s="43"/>
      <c r="J148" s="43"/>
      <c r="K148" s="39">
        <f t="shared" si="10"/>
        <v>34</v>
      </c>
      <c r="L148" s="7" t="s">
        <v>223</v>
      </c>
      <c r="M148" s="9" t="s">
        <v>9</v>
      </c>
      <c r="N148" s="4" t="s">
        <v>16</v>
      </c>
      <c r="O148" s="4">
        <v>25</v>
      </c>
      <c r="P148" s="64" t="s">
        <v>151</v>
      </c>
      <c r="Q148" s="18" t="s">
        <v>48</v>
      </c>
    </row>
    <row r="149" spans="1:17" x14ac:dyDescent="0.2">
      <c r="A149" s="23" t="s">
        <v>210</v>
      </c>
      <c r="B149" s="9" t="s">
        <v>254</v>
      </c>
      <c r="C149" s="52" t="s">
        <v>255</v>
      </c>
      <c r="D149" s="79"/>
      <c r="E149" s="53">
        <v>2</v>
      </c>
      <c r="F149" s="10">
        <v>0</v>
      </c>
      <c r="G149" s="10">
        <v>34</v>
      </c>
      <c r="H149" s="64">
        <f t="shared" si="9"/>
        <v>34</v>
      </c>
      <c r="I149" s="43"/>
      <c r="J149" s="43"/>
      <c r="K149" s="39">
        <f t="shared" si="10"/>
        <v>34</v>
      </c>
      <c r="L149" s="7" t="s">
        <v>223</v>
      </c>
      <c r="M149" s="9" t="s">
        <v>9</v>
      </c>
      <c r="N149" s="4" t="s">
        <v>16</v>
      </c>
      <c r="O149" s="4">
        <v>25</v>
      </c>
      <c r="P149" s="64" t="s">
        <v>151</v>
      </c>
      <c r="Q149" s="18" t="s">
        <v>49</v>
      </c>
    </row>
    <row r="150" spans="1:17" x14ac:dyDescent="0.2">
      <c r="A150" s="24" t="s">
        <v>211</v>
      </c>
      <c r="B150" s="1" t="s">
        <v>248</v>
      </c>
      <c r="C150" s="47" t="s">
        <v>249</v>
      </c>
      <c r="D150" s="62"/>
      <c r="E150" s="48">
        <v>2</v>
      </c>
      <c r="F150" s="1">
        <v>0</v>
      </c>
      <c r="G150" s="1">
        <v>34</v>
      </c>
      <c r="H150" s="64">
        <f t="shared" si="9"/>
        <v>34</v>
      </c>
      <c r="I150" s="43"/>
      <c r="J150" s="43"/>
      <c r="K150" s="39">
        <f t="shared" si="10"/>
        <v>34</v>
      </c>
      <c r="L150" s="7" t="s">
        <v>223</v>
      </c>
      <c r="M150" s="2" t="s">
        <v>2</v>
      </c>
      <c r="N150" s="4" t="s">
        <v>16</v>
      </c>
      <c r="O150" s="4">
        <v>25</v>
      </c>
      <c r="P150" s="64" t="s">
        <v>151</v>
      </c>
      <c r="Q150" s="18" t="s">
        <v>31</v>
      </c>
    </row>
    <row r="151" spans="1:17" x14ac:dyDescent="0.2">
      <c r="A151" s="24" t="s">
        <v>211</v>
      </c>
      <c r="B151" s="1" t="s">
        <v>248</v>
      </c>
      <c r="C151" s="47" t="s">
        <v>249</v>
      </c>
      <c r="D151" s="62"/>
      <c r="E151" s="48">
        <v>2</v>
      </c>
      <c r="F151" s="1">
        <v>0</v>
      </c>
      <c r="G151" s="1">
        <v>34</v>
      </c>
      <c r="H151" s="64">
        <f t="shared" si="9"/>
        <v>34</v>
      </c>
      <c r="I151" s="43"/>
      <c r="J151" s="43"/>
      <c r="K151" s="39">
        <f t="shared" si="10"/>
        <v>34</v>
      </c>
      <c r="L151" s="7" t="s">
        <v>223</v>
      </c>
      <c r="M151" s="2" t="s">
        <v>2</v>
      </c>
      <c r="N151" s="4" t="s">
        <v>16</v>
      </c>
      <c r="O151" s="4">
        <v>25</v>
      </c>
      <c r="P151" s="64" t="s">
        <v>151</v>
      </c>
      <c r="Q151" s="18" t="s">
        <v>52</v>
      </c>
    </row>
    <row r="152" spans="1:17" x14ac:dyDescent="0.2">
      <c r="A152" s="25" t="s">
        <v>211</v>
      </c>
      <c r="B152" s="2" t="s">
        <v>248</v>
      </c>
      <c r="C152" s="36" t="s">
        <v>249</v>
      </c>
      <c r="D152" s="51"/>
      <c r="E152" s="46">
        <v>2</v>
      </c>
      <c r="F152" s="2">
        <v>0</v>
      </c>
      <c r="G152" s="2">
        <v>34</v>
      </c>
      <c r="H152" s="64">
        <f t="shared" si="9"/>
        <v>34</v>
      </c>
      <c r="I152" s="43"/>
      <c r="J152" s="43"/>
      <c r="K152" s="39">
        <f t="shared" si="10"/>
        <v>34</v>
      </c>
      <c r="L152" s="7" t="s">
        <v>223</v>
      </c>
      <c r="M152" s="2" t="s">
        <v>20</v>
      </c>
      <c r="N152" s="4" t="s">
        <v>16</v>
      </c>
      <c r="O152" s="4">
        <v>25</v>
      </c>
      <c r="P152" s="64" t="s">
        <v>151</v>
      </c>
      <c r="Q152" s="18" t="s">
        <v>62</v>
      </c>
    </row>
    <row r="153" spans="1:17" x14ac:dyDescent="0.2">
      <c r="A153" s="25" t="s">
        <v>211</v>
      </c>
      <c r="B153" s="2" t="s">
        <v>248</v>
      </c>
      <c r="C153" s="36" t="s">
        <v>249</v>
      </c>
      <c r="D153" s="51"/>
      <c r="E153" s="46">
        <v>2</v>
      </c>
      <c r="F153" s="2">
        <v>0</v>
      </c>
      <c r="G153" s="2">
        <v>34</v>
      </c>
      <c r="H153" s="64">
        <f t="shared" si="9"/>
        <v>34</v>
      </c>
      <c r="I153" s="43"/>
      <c r="J153" s="43"/>
      <c r="K153" s="39">
        <f t="shared" si="10"/>
        <v>34</v>
      </c>
      <c r="L153" s="7" t="s">
        <v>223</v>
      </c>
      <c r="M153" s="2" t="s">
        <v>20</v>
      </c>
      <c r="N153" s="4" t="s">
        <v>16</v>
      </c>
      <c r="O153" s="4">
        <v>25</v>
      </c>
      <c r="P153" s="64" t="s">
        <v>151</v>
      </c>
      <c r="Q153" s="18" t="s">
        <v>63</v>
      </c>
    </row>
    <row r="154" spans="1:17" x14ac:dyDescent="0.2">
      <c r="A154" s="25" t="s">
        <v>211</v>
      </c>
      <c r="B154" s="2" t="s">
        <v>248</v>
      </c>
      <c r="C154" s="36" t="s">
        <v>249</v>
      </c>
      <c r="D154" s="51"/>
      <c r="E154" s="46">
        <v>2</v>
      </c>
      <c r="F154" s="2">
        <v>0</v>
      </c>
      <c r="G154" s="2">
        <v>34</v>
      </c>
      <c r="H154" s="64">
        <f t="shared" si="9"/>
        <v>34</v>
      </c>
      <c r="I154" s="43"/>
      <c r="J154" s="43"/>
      <c r="K154" s="39">
        <f t="shared" si="10"/>
        <v>34</v>
      </c>
      <c r="L154" s="7" t="s">
        <v>223</v>
      </c>
      <c r="M154" s="4" t="s">
        <v>22</v>
      </c>
      <c r="N154" s="4" t="s">
        <v>16</v>
      </c>
      <c r="O154" s="4">
        <v>25</v>
      </c>
      <c r="P154" s="64" t="s">
        <v>151</v>
      </c>
      <c r="Q154" s="18" t="s">
        <v>44</v>
      </c>
    </row>
    <row r="155" spans="1:17" x14ac:dyDescent="0.2">
      <c r="A155" s="25" t="s">
        <v>211</v>
      </c>
      <c r="B155" s="2" t="s">
        <v>248</v>
      </c>
      <c r="C155" s="36" t="s">
        <v>249</v>
      </c>
      <c r="D155" s="51"/>
      <c r="E155" s="46">
        <v>2</v>
      </c>
      <c r="F155" s="2">
        <v>0</v>
      </c>
      <c r="G155" s="2">
        <v>34</v>
      </c>
      <c r="H155" s="64">
        <f t="shared" si="9"/>
        <v>34</v>
      </c>
      <c r="I155" s="43"/>
      <c r="J155" s="43"/>
      <c r="K155" s="39">
        <f t="shared" si="10"/>
        <v>34</v>
      </c>
      <c r="L155" s="7" t="s">
        <v>223</v>
      </c>
      <c r="M155" s="4" t="s">
        <v>21</v>
      </c>
      <c r="N155" s="4" t="s">
        <v>16</v>
      </c>
      <c r="O155" s="4">
        <v>25</v>
      </c>
      <c r="P155" s="64" t="s">
        <v>151</v>
      </c>
      <c r="Q155" s="18" t="s">
        <v>45</v>
      </c>
    </row>
    <row r="156" spans="1:17" x14ac:dyDescent="0.2">
      <c r="A156" s="31" t="s">
        <v>212</v>
      </c>
      <c r="B156" s="13" t="s">
        <v>248</v>
      </c>
      <c r="C156" s="50" t="s">
        <v>249</v>
      </c>
      <c r="D156" s="82"/>
      <c r="E156" s="59">
        <v>2</v>
      </c>
      <c r="F156" s="13">
        <v>0</v>
      </c>
      <c r="G156" s="13">
        <v>34</v>
      </c>
      <c r="H156" s="64">
        <f t="shared" si="9"/>
        <v>34</v>
      </c>
      <c r="I156" s="43"/>
      <c r="J156" s="43"/>
      <c r="K156" s="39">
        <f t="shared" si="10"/>
        <v>34</v>
      </c>
      <c r="L156" s="7" t="s">
        <v>223</v>
      </c>
      <c r="M156" s="2" t="s">
        <v>10</v>
      </c>
      <c r="N156" s="4" t="s">
        <v>14</v>
      </c>
      <c r="O156" s="4">
        <v>30</v>
      </c>
      <c r="P156" s="64" t="s">
        <v>151</v>
      </c>
      <c r="Q156" s="18" t="s">
        <v>96</v>
      </c>
    </row>
    <row r="157" spans="1:17" x14ac:dyDescent="0.2">
      <c r="A157" s="23" t="s">
        <v>212</v>
      </c>
      <c r="B157" s="11" t="s">
        <v>248</v>
      </c>
      <c r="C157" s="60" t="s">
        <v>249</v>
      </c>
      <c r="D157" s="77"/>
      <c r="E157" s="61">
        <v>2</v>
      </c>
      <c r="F157" s="11">
        <v>0</v>
      </c>
      <c r="G157" s="11">
        <v>34</v>
      </c>
      <c r="H157" s="64">
        <f t="shared" si="9"/>
        <v>34</v>
      </c>
      <c r="I157" s="43"/>
      <c r="J157" s="43"/>
      <c r="K157" s="39">
        <f t="shared" si="10"/>
        <v>34</v>
      </c>
      <c r="L157" s="7" t="s">
        <v>223</v>
      </c>
      <c r="M157" s="9" t="s">
        <v>9</v>
      </c>
      <c r="N157" s="4" t="s">
        <v>16</v>
      </c>
      <c r="O157" s="4">
        <v>25</v>
      </c>
      <c r="P157" s="64" t="s">
        <v>151</v>
      </c>
      <c r="Q157" s="18" t="s">
        <v>48</v>
      </c>
    </row>
    <row r="158" spans="1:17" x14ac:dyDescent="0.2">
      <c r="A158" s="23" t="s">
        <v>212</v>
      </c>
      <c r="B158" s="11" t="s">
        <v>248</v>
      </c>
      <c r="C158" s="60" t="s">
        <v>249</v>
      </c>
      <c r="D158" s="77"/>
      <c r="E158" s="61">
        <v>2</v>
      </c>
      <c r="F158" s="11">
        <v>0</v>
      </c>
      <c r="G158" s="11">
        <v>34</v>
      </c>
      <c r="H158" s="64">
        <f t="shared" si="9"/>
        <v>34</v>
      </c>
      <c r="I158" s="43"/>
      <c r="J158" s="43"/>
      <c r="K158" s="39">
        <f t="shared" si="10"/>
        <v>34</v>
      </c>
      <c r="L158" s="7" t="s">
        <v>223</v>
      </c>
      <c r="M158" s="9" t="s">
        <v>9</v>
      </c>
      <c r="N158" s="4" t="s">
        <v>16</v>
      </c>
      <c r="O158" s="4">
        <v>25</v>
      </c>
      <c r="P158" s="64" t="s">
        <v>151</v>
      </c>
      <c r="Q158" s="18" t="s">
        <v>49</v>
      </c>
    </row>
    <row r="159" spans="1:17" ht="24" x14ac:dyDescent="0.2">
      <c r="A159" s="21" t="s">
        <v>280</v>
      </c>
      <c r="B159" s="6" t="s">
        <v>206</v>
      </c>
      <c r="C159" s="37" t="s">
        <v>207</v>
      </c>
      <c r="D159" s="76" t="s">
        <v>183</v>
      </c>
      <c r="E159" s="40">
        <v>4</v>
      </c>
      <c r="F159" s="5">
        <v>34</v>
      </c>
      <c r="G159" s="5">
        <v>34</v>
      </c>
      <c r="H159" s="86">
        <v>68</v>
      </c>
      <c r="I159" s="35"/>
      <c r="J159" s="35"/>
      <c r="K159" s="45">
        <f>+H159/2</f>
        <v>34</v>
      </c>
      <c r="L159" s="4" t="s">
        <v>115</v>
      </c>
      <c r="M159" s="4" t="s">
        <v>1</v>
      </c>
      <c r="N159" s="4" t="s">
        <v>16</v>
      </c>
      <c r="O159" s="4" t="s">
        <v>280</v>
      </c>
      <c r="P159" s="95" t="s">
        <v>138</v>
      </c>
      <c r="Q159" s="18" t="s">
        <v>281</v>
      </c>
    </row>
    <row r="160" spans="1:17" x14ac:dyDescent="0.2">
      <c r="A160" s="31" t="s">
        <v>213</v>
      </c>
      <c r="B160" s="13" t="s">
        <v>300</v>
      </c>
      <c r="C160" s="50" t="s">
        <v>301</v>
      </c>
      <c r="D160" s="76" t="s">
        <v>189</v>
      </c>
      <c r="E160" s="59">
        <v>4</v>
      </c>
      <c r="F160" s="13">
        <v>34</v>
      </c>
      <c r="G160" s="13">
        <v>34</v>
      </c>
      <c r="H160" s="64">
        <f>+G160+F160</f>
        <v>68</v>
      </c>
      <c r="I160" s="43"/>
      <c r="J160" s="43"/>
      <c r="K160" s="39">
        <f>F160</f>
        <v>34</v>
      </c>
      <c r="L160" s="7" t="s">
        <v>223</v>
      </c>
      <c r="M160" s="2" t="s">
        <v>10</v>
      </c>
      <c r="N160" s="4" t="s">
        <v>14</v>
      </c>
      <c r="O160" s="4">
        <v>30</v>
      </c>
      <c r="P160" s="64" t="s">
        <v>150</v>
      </c>
      <c r="Q160" s="18" t="s">
        <v>96</v>
      </c>
    </row>
    <row r="161" spans="1:17" x14ac:dyDescent="0.2">
      <c r="A161" s="31" t="s">
        <v>213</v>
      </c>
      <c r="B161" s="13" t="s">
        <v>300</v>
      </c>
      <c r="C161" s="50" t="s">
        <v>301</v>
      </c>
      <c r="D161" s="62" t="s">
        <v>184</v>
      </c>
      <c r="E161" s="59">
        <v>4</v>
      </c>
      <c r="F161" s="13">
        <v>34</v>
      </c>
      <c r="G161" s="13">
        <v>34</v>
      </c>
      <c r="H161" s="64">
        <f>+G161+F161</f>
        <v>68</v>
      </c>
      <c r="I161" s="43"/>
      <c r="J161" s="43"/>
      <c r="K161" s="39">
        <f>G161</f>
        <v>34</v>
      </c>
      <c r="L161" s="7" t="s">
        <v>223</v>
      </c>
      <c r="M161" s="2" t="s">
        <v>10</v>
      </c>
      <c r="N161" s="4" t="s">
        <v>14</v>
      </c>
      <c r="O161" s="4">
        <v>30</v>
      </c>
      <c r="P161" s="64" t="s">
        <v>151</v>
      </c>
      <c r="Q161" s="18" t="s">
        <v>96</v>
      </c>
    </row>
    <row r="162" spans="1:17" x14ac:dyDescent="0.2">
      <c r="A162" s="21" t="s">
        <v>280</v>
      </c>
      <c r="B162" s="6" t="s">
        <v>125</v>
      </c>
      <c r="C162" s="37" t="s">
        <v>126</v>
      </c>
      <c r="D162" s="62" t="s">
        <v>185</v>
      </c>
      <c r="E162" s="40">
        <v>4</v>
      </c>
      <c r="F162" s="5">
        <v>68</v>
      </c>
      <c r="G162" s="5">
        <v>0</v>
      </c>
      <c r="H162" s="86">
        <v>68</v>
      </c>
      <c r="I162" s="35"/>
      <c r="J162" s="35"/>
      <c r="K162" s="45">
        <f>+H162/2</f>
        <v>34</v>
      </c>
      <c r="L162" s="4" t="s">
        <v>115</v>
      </c>
      <c r="M162" s="4" t="s">
        <v>10</v>
      </c>
      <c r="N162" s="4" t="s">
        <v>14</v>
      </c>
      <c r="O162" s="4" t="s">
        <v>280</v>
      </c>
      <c r="P162" s="64" t="s">
        <v>150</v>
      </c>
      <c r="Q162" s="18" t="s">
        <v>281</v>
      </c>
    </row>
    <row r="163" spans="1:17" x14ac:dyDescent="0.2">
      <c r="A163" s="21" t="s">
        <v>280</v>
      </c>
      <c r="B163" s="14" t="s">
        <v>127</v>
      </c>
      <c r="C163" s="37" t="s">
        <v>128</v>
      </c>
      <c r="D163" s="51" t="s">
        <v>186</v>
      </c>
      <c r="E163" s="40">
        <v>4</v>
      </c>
      <c r="F163" s="5">
        <v>68</v>
      </c>
      <c r="G163" s="5">
        <v>0</v>
      </c>
      <c r="H163" s="86">
        <v>68</v>
      </c>
      <c r="I163" s="35"/>
      <c r="J163" s="35"/>
      <c r="K163" s="45">
        <f>+H163/2</f>
        <v>34</v>
      </c>
      <c r="L163" s="4" t="s">
        <v>115</v>
      </c>
      <c r="M163" s="4" t="s">
        <v>10</v>
      </c>
      <c r="N163" s="4" t="s">
        <v>14</v>
      </c>
      <c r="O163" s="4" t="s">
        <v>280</v>
      </c>
      <c r="P163" s="64" t="s">
        <v>150</v>
      </c>
      <c r="Q163" s="18" t="s">
        <v>281</v>
      </c>
    </row>
    <row r="164" spans="1:17" ht="24" x14ac:dyDescent="0.2">
      <c r="A164" s="21"/>
      <c r="B164" s="4" t="s">
        <v>264</v>
      </c>
      <c r="C164" s="36" t="s">
        <v>265</v>
      </c>
      <c r="D164" s="83" t="s">
        <v>190</v>
      </c>
      <c r="E164" s="39">
        <v>4</v>
      </c>
      <c r="F164" s="4">
        <v>68</v>
      </c>
      <c r="G164" s="4">
        <v>0</v>
      </c>
      <c r="H164" s="64">
        <f t="shared" ref="H164:H180" si="11">+G164+F164</f>
        <v>68</v>
      </c>
      <c r="I164" s="43"/>
      <c r="J164" s="43"/>
      <c r="K164" s="39">
        <f t="shared" ref="K164:K180" si="12">+H164</f>
        <v>68</v>
      </c>
      <c r="L164" s="7" t="s">
        <v>223</v>
      </c>
      <c r="M164" s="2" t="s">
        <v>30</v>
      </c>
      <c r="N164" s="4" t="s">
        <v>16</v>
      </c>
      <c r="O164" s="4">
        <v>75</v>
      </c>
      <c r="P164" s="64" t="s">
        <v>150</v>
      </c>
      <c r="Q164" s="18" t="s">
        <v>161</v>
      </c>
    </row>
    <row r="165" spans="1:17" ht="24" x14ac:dyDescent="0.2">
      <c r="A165" s="26"/>
      <c r="B165" s="4" t="s">
        <v>264</v>
      </c>
      <c r="C165" s="36" t="s">
        <v>265</v>
      </c>
      <c r="D165" s="51"/>
      <c r="E165" s="39">
        <v>4</v>
      </c>
      <c r="F165" s="4">
        <v>68</v>
      </c>
      <c r="G165" s="4">
        <v>0</v>
      </c>
      <c r="H165" s="64">
        <f t="shared" si="11"/>
        <v>68</v>
      </c>
      <c r="I165" s="43"/>
      <c r="J165" s="43"/>
      <c r="K165" s="39">
        <f t="shared" si="12"/>
        <v>68</v>
      </c>
      <c r="L165" s="7" t="s">
        <v>223</v>
      </c>
      <c r="M165" s="2" t="s">
        <v>91</v>
      </c>
      <c r="N165" s="4" t="s">
        <v>16</v>
      </c>
      <c r="O165" s="4">
        <v>100</v>
      </c>
      <c r="P165" s="64" t="s">
        <v>150</v>
      </c>
      <c r="Q165" s="18" t="s">
        <v>152</v>
      </c>
    </row>
    <row r="166" spans="1:17" ht="24" x14ac:dyDescent="0.2">
      <c r="A166" s="21"/>
      <c r="B166" s="4" t="s">
        <v>264</v>
      </c>
      <c r="C166" s="36" t="s">
        <v>265</v>
      </c>
      <c r="D166" s="51"/>
      <c r="E166" s="39">
        <v>4</v>
      </c>
      <c r="F166" s="4">
        <v>68</v>
      </c>
      <c r="G166" s="4">
        <v>0</v>
      </c>
      <c r="H166" s="64">
        <f t="shared" si="11"/>
        <v>68</v>
      </c>
      <c r="I166" s="43"/>
      <c r="J166" s="43"/>
      <c r="K166" s="39">
        <f t="shared" si="12"/>
        <v>68</v>
      </c>
      <c r="L166" s="7" t="s">
        <v>223</v>
      </c>
      <c r="M166" s="2" t="s">
        <v>78</v>
      </c>
      <c r="N166" s="4" t="s">
        <v>14</v>
      </c>
      <c r="O166" s="4">
        <v>60</v>
      </c>
      <c r="P166" s="64" t="s">
        <v>150</v>
      </c>
      <c r="Q166" s="18" t="s">
        <v>79</v>
      </c>
    </row>
    <row r="167" spans="1:17" ht="24" x14ac:dyDescent="0.2">
      <c r="A167" s="27"/>
      <c r="B167" s="7" t="s">
        <v>264</v>
      </c>
      <c r="C167" s="37" t="s">
        <v>284</v>
      </c>
      <c r="D167" s="76"/>
      <c r="E167" s="45">
        <v>4</v>
      </c>
      <c r="F167" s="5">
        <v>68</v>
      </c>
      <c r="G167" s="5">
        <v>0</v>
      </c>
      <c r="H167" s="64">
        <f t="shared" si="11"/>
        <v>68</v>
      </c>
      <c r="I167" s="43"/>
      <c r="J167" s="43"/>
      <c r="K167" s="39">
        <f t="shared" si="12"/>
        <v>68</v>
      </c>
      <c r="L167" s="7" t="s">
        <v>223</v>
      </c>
      <c r="M167" s="2" t="s">
        <v>26</v>
      </c>
      <c r="N167" s="4" t="s">
        <v>16</v>
      </c>
      <c r="O167" s="4">
        <v>100</v>
      </c>
      <c r="P167" s="64" t="s">
        <v>150</v>
      </c>
      <c r="Q167" s="18" t="s">
        <v>153</v>
      </c>
    </row>
    <row r="168" spans="1:17" ht="24" x14ac:dyDescent="0.2">
      <c r="A168" s="23"/>
      <c r="B168" s="4" t="s">
        <v>266</v>
      </c>
      <c r="C168" s="36" t="s">
        <v>288</v>
      </c>
      <c r="D168" s="51"/>
      <c r="E168" s="39">
        <v>4</v>
      </c>
      <c r="F168" s="4">
        <v>68</v>
      </c>
      <c r="G168" s="4">
        <v>0</v>
      </c>
      <c r="H168" s="64">
        <f t="shared" si="11"/>
        <v>68</v>
      </c>
      <c r="I168" s="43"/>
      <c r="J168" s="43"/>
      <c r="K168" s="39">
        <f t="shared" si="12"/>
        <v>68</v>
      </c>
      <c r="L168" s="7" t="s">
        <v>223</v>
      </c>
      <c r="M168" s="2" t="s">
        <v>91</v>
      </c>
      <c r="N168" s="4" t="s">
        <v>16</v>
      </c>
      <c r="O168" s="4">
        <v>100</v>
      </c>
      <c r="P168" s="64" t="s">
        <v>150</v>
      </c>
      <c r="Q168" s="18" t="s">
        <v>152</v>
      </c>
    </row>
    <row r="169" spans="1:17" ht="24" x14ac:dyDescent="0.2">
      <c r="A169" s="23"/>
      <c r="B169" s="4" t="s">
        <v>266</v>
      </c>
      <c r="C169" s="36" t="s">
        <v>288</v>
      </c>
      <c r="D169" s="51"/>
      <c r="E169" s="39">
        <v>4</v>
      </c>
      <c r="F169" s="4">
        <v>68</v>
      </c>
      <c r="G169" s="4">
        <v>0</v>
      </c>
      <c r="H169" s="64">
        <f t="shared" si="11"/>
        <v>68</v>
      </c>
      <c r="I169" s="43"/>
      <c r="J169" s="43"/>
      <c r="K169" s="39">
        <f t="shared" si="12"/>
        <v>68</v>
      </c>
      <c r="L169" s="7" t="s">
        <v>223</v>
      </c>
      <c r="M169" s="2" t="s">
        <v>78</v>
      </c>
      <c r="N169" s="4" t="s">
        <v>14</v>
      </c>
      <c r="O169" s="4">
        <v>60</v>
      </c>
      <c r="P169" s="64" t="s">
        <v>150</v>
      </c>
      <c r="Q169" s="18" t="s">
        <v>79</v>
      </c>
    </row>
    <row r="170" spans="1:17" ht="24" x14ac:dyDescent="0.2">
      <c r="A170" s="23"/>
      <c r="B170" s="4" t="s">
        <v>266</v>
      </c>
      <c r="C170" s="36" t="s">
        <v>267</v>
      </c>
      <c r="D170" s="51"/>
      <c r="E170" s="39">
        <v>4</v>
      </c>
      <c r="F170" s="4">
        <v>68</v>
      </c>
      <c r="G170" s="4">
        <v>0</v>
      </c>
      <c r="H170" s="64">
        <f t="shared" si="11"/>
        <v>68</v>
      </c>
      <c r="I170" s="43"/>
      <c r="J170" s="43"/>
      <c r="K170" s="39">
        <f t="shared" si="12"/>
        <v>68</v>
      </c>
      <c r="L170" s="7" t="s">
        <v>223</v>
      </c>
      <c r="M170" s="2" t="s">
        <v>30</v>
      </c>
      <c r="N170" s="4" t="s">
        <v>16</v>
      </c>
      <c r="O170" s="4">
        <v>75</v>
      </c>
      <c r="P170" s="64" t="s">
        <v>150</v>
      </c>
      <c r="Q170" s="18" t="s">
        <v>161</v>
      </c>
    </row>
    <row r="171" spans="1:17" ht="24" x14ac:dyDescent="0.2">
      <c r="A171" s="23"/>
      <c r="B171" s="7" t="s">
        <v>266</v>
      </c>
      <c r="C171" s="37" t="s">
        <v>285</v>
      </c>
      <c r="D171" s="76"/>
      <c r="E171" s="45">
        <v>4</v>
      </c>
      <c r="F171" s="5">
        <v>68</v>
      </c>
      <c r="G171" s="5">
        <v>0</v>
      </c>
      <c r="H171" s="64">
        <f t="shared" si="11"/>
        <v>68</v>
      </c>
      <c r="I171" s="43"/>
      <c r="J171" s="43"/>
      <c r="K171" s="39">
        <f t="shared" si="12"/>
        <v>68</v>
      </c>
      <c r="L171" s="7" t="s">
        <v>223</v>
      </c>
      <c r="M171" s="2" t="s">
        <v>26</v>
      </c>
      <c r="N171" s="4" t="s">
        <v>16</v>
      </c>
      <c r="O171" s="4">
        <v>100</v>
      </c>
      <c r="P171" s="64" t="s">
        <v>150</v>
      </c>
      <c r="Q171" s="18" t="s">
        <v>153</v>
      </c>
    </row>
    <row r="172" spans="1:17" x14ac:dyDescent="0.2">
      <c r="A172" s="27" t="s">
        <v>213</v>
      </c>
      <c r="B172" s="4" t="s">
        <v>272</v>
      </c>
      <c r="C172" s="36" t="s">
        <v>273</v>
      </c>
      <c r="D172" s="51"/>
      <c r="E172" s="39">
        <v>4</v>
      </c>
      <c r="F172" s="4">
        <v>68</v>
      </c>
      <c r="G172" s="4">
        <v>0</v>
      </c>
      <c r="H172" s="64">
        <f t="shared" si="11"/>
        <v>68</v>
      </c>
      <c r="I172" s="43"/>
      <c r="J172" s="43"/>
      <c r="K172" s="39">
        <f t="shared" si="12"/>
        <v>68</v>
      </c>
      <c r="L172" s="7" t="s">
        <v>223</v>
      </c>
      <c r="M172" s="4" t="s">
        <v>7</v>
      </c>
      <c r="N172" s="4" t="s">
        <v>16</v>
      </c>
      <c r="O172" s="4">
        <v>50</v>
      </c>
      <c r="P172" s="64" t="s">
        <v>150</v>
      </c>
      <c r="Q172" s="18" t="s">
        <v>157</v>
      </c>
    </row>
    <row r="173" spans="1:17" ht="24" x14ac:dyDescent="0.2">
      <c r="A173" s="25" t="s">
        <v>214</v>
      </c>
      <c r="B173" s="2" t="s">
        <v>272</v>
      </c>
      <c r="C173" s="36" t="s">
        <v>273</v>
      </c>
      <c r="D173" s="51"/>
      <c r="E173" s="46">
        <v>4</v>
      </c>
      <c r="F173" s="2">
        <v>68</v>
      </c>
      <c r="G173" s="2">
        <v>0</v>
      </c>
      <c r="H173" s="64">
        <f t="shared" si="11"/>
        <v>68</v>
      </c>
      <c r="I173" s="43"/>
      <c r="J173" s="43"/>
      <c r="K173" s="39">
        <f t="shared" si="12"/>
        <v>68</v>
      </c>
      <c r="L173" s="7" t="s">
        <v>223</v>
      </c>
      <c r="M173" s="2" t="s">
        <v>81</v>
      </c>
      <c r="N173" s="4" t="s">
        <v>16</v>
      </c>
      <c r="O173" s="4">
        <v>75</v>
      </c>
      <c r="P173" s="64" t="s">
        <v>150</v>
      </c>
      <c r="Q173" s="18" t="s">
        <v>82</v>
      </c>
    </row>
    <row r="174" spans="1:17" ht="24" x14ac:dyDescent="0.2">
      <c r="A174" s="21" t="s">
        <v>214</v>
      </c>
      <c r="B174" s="4" t="s">
        <v>272</v>
      </c>
      <c r="C174" s="36" t="s">
        <v>273</v>
      </c>
      <c r="D174" s="51"/>
      <c r="E174" s="39">
        <v>4</v>
      </c>
      <c r="F174" s="4">
        <v>68</v>
      </c>
      <c r="G174" s="4">
        <v>0</v>
      </c>
      <c r="H174" s="64">
        <f t="shared" si="11"/>
        <v>68</v>
      </c>
      <c r="I174" s="43"/>
      <c r="J174" s="43"/>
      <c r="K174" s="39">
        <f t="shared" si="12"/>
        <v>68</v>
      </c>
      <c r="L174" s="7" t="s">
        <v>223</v>
      </c>
      <c r="M174" s="2" t="s">
        <v>78</v>
      </c>
      <c r="N174" s="4" t="s">
        <v>14</v>
      </c>
      <c r="O174" s="4">
        <v>60</v>
      </c>
      <c r="P174" s="64" t="s">
        <v>150</v>
      </c>
      <c r="Q174" s="18" t="s">
        <v>79</v>
      </c>
    </row>
    <row r="175" spans="1:17" ht="24" x14ac:dyDescent="0.2">
      <c r="A175" s="27" t="s">
        <v>213</v>
      </c>
      <c r="B175" s="7" t="s">
        <v>272</v>
      </c>
      <c r="C175" s="37" t="s">
        <v>286</v>
      </c>
      <c r="D175" s="76"/>
      <c r="E175" s="45">
        <v>4</v>
      </c>
      <c r="F175" s="5">
        <v>68</v>
      </c>
      <c r="G175" s="5">
        <v>0</v>
      </c>
      <c r="H175" s="64">
        <f t="shared" si="11"/>
        <v>68</v>
      </c>
      <c r="I175" s="43"/>
      <c r="J175" s="43"/>
      <c r="K175" s="39">
        <f t="shared" si="12"/>
        <v>68</v>
      </c>
      <c r="L175" s="7" t="s">
        <v>223</v>
      </c>
      <c r="M175" s="2" t="s">
        <v>26</v>
      </c>
      <c r="N175" s="4" t="s">
        <v>16</v>
      </c>
      <c r="O175" s="4">
        <v>100</v>
      </c>
      <c r="P175" s="64" t="s">
        <v>150</v>
      </c>
      <c r="Q175" s="18" t="s">
        <v>153</v>
      </c>
    </row>
    <row r="176" spans="1:17" x14ac:dyDescent="0.2">
      <c r="A176" s="26" t="s">
        <v>214</v>
      </c>
      <c r="B176" s="4" t="s">
        <v>278</v>
      </c>
      <c r="C176" s="36" t="s">
        <v>279</v>
      </c>
      <c r="D176" s="51"/>
      <c r="E176" s="39">
        <v>4</v>
      </c>
      <c r="F176" s="4">
        <v>68</v>
      </c>
      <c r="G176" s="4">
        <v>0</v>
      </c>
      <c r="H176" s="64">
        <f t="shared" si="11"/>
        <v>68</v>
      </c>
      <c r="I176" s="43"/>
      <c r="J176" s="43"/>
      <c r="K176" s="39">
        <f t="shared" si="12"/>
        <v>68</v>
      </c>
      <c r="L176" s="7" t="s">
        <v>223</v>
      </c>
      <c r="M176" s="4" t="s">
        <v>7</v>
      </c>
      <c r="N176" s="4" t="s">
        <v>16</v>
      </c>
      <c r="O176" s="4">
        <v>50</v>
      </c>
      <c r="P176" s="64" t="s">
        <v>150</v>
      </c>
      <c r="Q176" s="18" t="s">
        <v>157</v>
      </c>
    </row>
    <row r="177" spans="1:17" x14ac:dyDescent="0.2">
      <c r="A177" s="31" t="s">
        <v>214</v>
      </c>
      <c r="B177" s="13" t="s">
        <v>278</v>
      </c>
      <c r="C177" s="50" t="s">
        <v>279</v>
      </c>
      <c r="D177" s="82"/>
      <c r="E177" s="56">
        <v>4</v>
      </c>
      <c r="F177" s="13">
        <v>68</v>
      </c>
      <c r="G177" s="13">
        <v>0</v>
      </c>
      <c r="H177" s="64">
        <f t="shared" si="11"/>
        <v>68</v>
      </c>
      <c r="I177" s="43"/>
      <c r="J177" s="43"/>
      <c r="K177" s="39">
        <f t="shared" si="12"/>
        <v>68</v>
      </c>
      <c r="L177" s="7" t="s">
        <v>223</v>
      </c>
      <c r="M177" s="2" t="s">
        <v>10</v>
      </c>
      <c r="N177" s="4" t="s">
        <v>14</v>
      </c>
      <c r="O177" s="4">
        <v>30</v>
      </c>
      <c r="P177" s="64" t="s">
        <v>150</v>
      </c>
      <c r="Q177" s="18" t="s">
        <v>96</v>
      </c>
    </row>
    <row r="178" spans="1:17" ht="24" x14ac:dyDescent="0.2">
      <c r="A178" s="25" t="s">
        <v>215</v>
      </c>
      <c r="B178" s="2" t="s">
        <v>278</v>
      </c>
      <c r="C178" s="36" t="s">
        <v>279</v>
      </c>
      <c r="D178" s="51"/>
      <c r="E178" s="46">
        <v>4</v>
      </c>
      <c r="F178" s="2">
        <v>68</v>
      </c>
      <c r="G178" s="2">
        <v>0</v>
      </c>
      <c r="H178" s="64">
        <f t="shared" si="11"/>
        <v>68</v>
      </c>
      <c r="I178" s="43"/>
      <c r="J178" s="43"/>
      <c r="K178" s="39">
        <f t="shared" si="12"/>
        <v>68</v>
      </c>
      <c r="L178" s="7" t="s">
        <v>223</v>
      </c>
      <c r="M178" s="2" t="s">
        <v>81</v>
      </c>
      <c r="N178" s="4" t="s">
        <v>16</v>
      </c>
      <c r="O178" s="4">
        <v>75</v>
      </c>
      <c r="P178" s="64" t="s">
        <v>150</v>
      </c>
      <c r="Q178" s="18" t="s">
        <v>82</v>
      </c>
    </row>
    <row r="179" spans="1:17" ht="24" x14ac:dyDescent="0.2">
      <c r="A179" s="29" t="s">
        <v>214</v>
      </c>
      <c r="B179" s="9" t="s">
        <v>278</v>
      </c>
      <c r="C179" s="57" t="s">
        <v>279</v>
      </c>
      <c r="D179" s="83"/>
      <c r="E179" s="53">
        <v>4</v>
      </c>
      <c r="F179" s="10">
        <v>68</v>
      </c>
      <c r="G179" s="10">
        <v>0</v>
      </c>
      <c r="H179" s="64">
        <f t="shared" si="11"/>
        <v>68</v>
      </c>
      <c r="I179" s="43"/>
      <c r="J179" s="43"/>
      <c r="K179" s="39">
        <f t="shared" si="12"/>
        <v>68</v>
      </c>
      <c r="L179" s="7" t="s">
        <v>223</v>
      </c>
      <c r="M179" s="9" t="s">
        <v>26</v>
      </c>
      <c r="N179" s="4" t="s">
        <v>16</v>
      </c>
      <c r="O179" s="4">
        <v>100</v>
      </c>
      <c r="P179" s="64" t="s">
        <v>150</v>
      </c>
      <c r="Q179" s="18" t="s">
        <v>153</v>
      </c>
    </row>
    <row r="180" spans="1:17" x14ac:dyDescent="0.2">
      <c r="A180" s="31" t="s">
        <v>215</v>
      </c>
      <c r="B180" s="13" t="s">
        <v>311</v>
      </c>
      <c r="C180" s="50" t="s">
        <v>312</v>
      </c>
      <c r="D180" s="82"/>
      <c r="E180" s="59">
        <v>4</v>
      </c>
      <c r="F180" s="13">
        <v>68</v>
      </c>
      <c r="G180" s="13">
        <v>0</v>
      </c>
      <c r="H180" s="64">
        <f t="shared" si="11"/>
        <v>68</v>
      </c>
      <c r="I180" s="43"/>
      <c r="J180" s="43"/>
      <c r="K180" s="39">
        <f t="shared" si="12"/>
        <v>68</v>
      </c>
      <c r="L180" s="7" t="s">
        <v>223</v>
      </c>
      <c r="M180" s="2" t="s">
        <v>10</v>
      </c>
      <c r="N180" s="4" t="s">
        <v>14</v>
      </c>
      <c r="O180" s="4">
        <v>30</v>
      </c>
      <c r="P180" s="64" t="s">
        <v>150</v>
      </c>
      <c r="Q180" s="18" t="s">
        <v>96</v>
      </c>
    </row>
    <row r="181" spans="1:17" ht="24" x14ac:dyDescent="0.2">
      <c r="A181" s="21" t="s">
        <v>280</v>
      </c>
      <c r="B181" s="14" t="s">
        <v>129</v>
      </c>
      <c r="C181" s="37" t="s">
        <v>130</v>
      </c>
      <c r="D181" s="76"/>
      <c r="E181" s="40">
        <v>4</v>
      </c>
      <c r="F181" s="5">
        <v>68</v>
      </c>
      <c r="G181" s="5">
        <v>0</v>
      </c>
      <c r="H181" s="86">
        <v>68</v>
      </c>
      <c r="I181" s="35"/>
      <c r="J181" s="35"/>
      <c r="K181" s="45">
        <f>+H181/2</f>
        <v>34</v>
      </c>
      <c r="L181" s="4" t="s">
        <v>115</v>
      </c>
      <c r="M181" s="2" t="s">
        <v>257</v>
      </c>
      <c r="N181" s="4" t="s">
        <v>14</v>
      </c>
      <c r="O181" s="4" t="s">
        <v>280</v>
      </c>
      <c r="P181" s="64" t="s">
        <v>150</v>
      </c>
      <c r="Q181" s="18" t="s">
        <v>281</v>
      </c>
    </row>
    <row r="182" spans="1:17" ht="24" x14ac:dyDescent="0.2">
      <c r="A182" s="31" t="s">
        <v>215</v>
      </c>
      <c r="B182" s="13" t="s">
        <v>313</v>
      </c>
      <c r="C182" s="50" t="s">
        <v>314</v>
      </c>
      <c r="D182" s="82"/>
      <c r="E182" s="59">
        <v>4</v>
      </c>
      <c r="F182" s="13">
        <v>34</v>
      </c>
      <c r="G182" s="13">
        <v>34</v>
      </c>
      <c r="H182" s="64">
        <f>+G182+F182</f>
        <v>68</v>
      </c>
      <c r="I182" s="43"/>
      <c r="J182" s="43"/>
      <c r="K182" s="39">
        <f>H182</f>
        <v>68</v>
      </c>
      <c r="L182" s="7" t="s">
        <v>223</v>
      </c>
      <c r="M182" s="2" t="s">
        <v>10</v>
      </c>
      <c r="N182" s="4" t="s">
        <v>14</v>
      </c>
      <c r="O182" s="4">
        <v>30</v>
      </c>
      <c r="P182" s="95" t="s">
        <v>138</v>
      </c>
      <c r="Q182" s="18" t="s">
        <v>96</v>
      </c>
    </row>
    <row r="183" spans="1:17" x14ac:dyDescent="0.2">
      <c r="A183" s="31" t="s">
        <v>216</v>
      </c>
      <c r="B183" s="13" t="s">
        <v>321</v>
      </c>
      <c r="C183" s="50" t="s">
        <v>322</v>
      </c>
      <c r="D183" s="82"/>
      <c r="E183" s="59">
        <v>6</v>
      </c>
      <c r="F183" s="13">
        <v>34</v>
      </c>
      <c r="G183" s="13">
        <v>68</v>
      </c>
      <c r="H183" s="64">
        <f>+G183+F183</f>
        <v>102</v>
      </c>
      <c r="I183" s="43"/>
      <c r="J183" s="43"/>
      <c r="K183" s="39">
        <f>F183</f>
        <v>34</v>
      </c>
      <c r="L183" s="7" t="s">
        <v>223</v>
      </c>
      <c r="M183" s="2" t="s">
        <v>10</v>
      </c>
      <c r="N183" s="4" t="s">
        <v>14</v>
      </c>
      <c r="O183" s="4">
        <v>30</v>
      </c>
      <c r="P183" s="64" t="s">
        <v>150</v>
      </c>
      <c r="Q183" s="18" t="s">
        <v>96</v>
      </c>
    </row>
    <row r="184" spans="1:17" x14ac:dyDescent="0.2">
      <c r="A184" s="31" t="s">
        <v>216</v>
      </c>
      <c r="B184" s="13" t="s">
        <v>321</v>
      </c>
      <c r="C184" s="50" t="s">
        <v>322</v>
      </c>
      <c r="D184" s="82"/>
      <c r="E184" s="59">
        <v>6</v>
      </c>
      <c r="F184" s="13">
        <v>34</v>
      </c>
      <c r="G184" s="13">
        <v>68</v>
      </c>
      <c r="H184" s="64">
        <f>+G184+F184</f>
        <v>102</v>
      </c>
      <c r="I184" s="43"/>
      <c r="J184" s="43"/>
      <c r="K184" s="39">
        <f>G184</f>
        <v>68</v>
      </c>
      <c r="L184" s="7" t="s">
        <v>223</v>
      </c>
      <c r="M184" s="2" t="s">
        <v>10</v>
      </c>
      <c r="N184" s="4" t="s">
        <v>14</v>
      </c>
      <c r="O184" s="4">
        <v>30</v>
      </c>
      <c r="P184" s="64" t="s">
        <v>151</v>
      </c>
      <c r="Q184" s="18" t="s">
        <v>96</v>
      </c>
    </row>
    <row r="185" spans="1:17" x14ac:dyDescent="0.2">
      <c r="A185" s="21" t="s">
        <v>280</v>
      </c>
      <c r="B185" s="6" t="s">
        <v>131</v>
      </c>
      <c r="C185" s="37" t="s">
        <v>132</v>
      </c>
      <c r="D185" s="76"/>
      <c r="E185" s="40">
        <v>4</v>
      </c>
      <c r="F185" s="5">
        <v>68</v>
      </c>
      <c r="G185" s="5">
        <v>0</v>
      </c>
      <c r="H185" s="86">
        <v>68</v>
      </c>
      <c r="I185" s="35"/>
      <c r="J185" s="35"/>
      <c r="K185" s="45">
        <f>+H185/2</f>
        <v>34</v>
      </c>
      <c r="L185" s="4" t="s">
        <v>115</v>
      </c>
      <c r="M185" s="4" t="s">
        <v>10</v>
      </c>
      <c r="N185" s="4" t="s">
        <v>14</v>
      </c>
      <c r="O185" s="4" t="s">
        <v>280</v>
      </c>
      <c r="P185" s="64" t="s">
        <v>150</v>
      </c>
      <c r="Q185" s="18" t="s">
        <v>281</v>
      </c>
    </row>
    <row r="186" spans="1:17" x14ac:dyDescent="0.2">
      <c r="A186" s="30" t="s">
        <v>210</v>
      </c>
      <c r="B186" s="13" t="s">
        <v>294</v>
      </c>
      <c r="C186" s="50" t="s">
        <v>295</v>
      </c>
      <c r="D186" s="82"/>
      <c r="E186" s="59">
        <v>2</v>
      </c>
      <c r="F186" s="13">
        <v>0</v>
      </c>
      <c r="G186" s="13">
        <v>34</v>
      </c>
      <c r="H186" s="64">
        <f t="shared" ref="H186:H213" si="13">+G186+F186</f>
        <v>34</v>
      </c>
      <c r="I186" s="43"/>
      <c r="J186" s="43"/>
      <c r="K186" s="39">
        <f t="shared" ref="K186:K213" si="14">+H186</f>
        <v>34</v>
      </c>
      <c r="L186" s="7" t="s">
        <v>223</v>
      </c>
      <c r="M186" s="2" t="s">
        <v>10</v>
      </c>
      <c r="N186" s="4" t="s">
        <v>14</v>
      </c>
      <c r="O186" s="4">
        <v>30</v>
      </c>
      <c r="P186" s="64" t="s">
        <v>151</v>
      </c>
      <c r="Q186" s="18" t="s">
        <v>96</v>
      </c>
    </row>
    <row r="187" spans="1:17" x14ac:dyDescent="0.2">
      <c r="A187" s="26" t="s">
        <v>211</v>
      </c>
      <c r="B187" s="4" t="s">
        <v>262</v>
      </c>
      <c r="C187" s="36" t="s">
        <v>287</v>
      </c>
      <c r="D187" s="51"/>
      <c r="E187" s="39">
        <v>2</v>
      </c>
      <c r="F187" s="4">
        <v>0</v>
      </c>
      <c r="G187" s="4">
        <v>34</v>
      </c>
      <c r="H187" s="64">
        <f t="shared" si="13"/>
        <v>34</v>
      </c>
      <c r="I187" s="43"/>
      <c r="J187" s="43"/>
      <c r="K187" s="39">
        <f t="shared" si="14"/>
        <v>34</v>
      </c>
      <c r="L187" s="7" t="s">
        <v>223</v>
      </c>
      <c r="M187" s="4" t="s">
        <v>7</v>
      </c>
      <c r="N187" s="4" t="s">
        <v>16</v>
      </c>
      <c r="O187" s="4">
        <v>25</v>
      </c>
      <c r="P187" s="64" t="s">
        <v>151</v>
      </c>
      <c r="Q187" s="18" t="s">
        <v>34</v>
      </c>
    </row>
    <row r="188" spans="1:17" x14ac:dyDescent="0.2">
      <c r="A188" s="26" t="s">
        <v>211</v>
      </c>
      <c r="B188" s="4" t="s">
        <v>262</v>
      </c>
      <c r="C188" s="36" t="s">
        <v>287</v>
      </c>
      <c r="D188" s="76"/>
      <c r="E188" s="39">
        <v>2</v>
      </c>
      <c r="F188" s="4">
        <v>0</v>
      </c>
      <c r="G188" s="4">
        <v>34</v>
      </c>
      <c r="H188" s="64">
        <f t="shared" si="13"/>
        <v>34</v>
      </c>
      <c r="I188" s="43"/>
      <c r="J188" s="43"/>
      <c r="K188" s="39">
        <f t="shared" si="14"/>
        <v>34</v>
      </c>
      <c r="L188" s="7" t="s">
        <v>223</v>
      </c>
      <c r="M188" s="4" t="s">
        <v>7</v>
      </c>
      <c r="N188" s="4" t="s">
        <v>16</v>
      </c>
      <c r="O188" s="4">
        <v>25</v>
      </c>
      <c r="P188" s="64" t="s">
        <v>151</v>
      </c>
      <c r="Q188" s="18" t="s">
        <v>51</v>
      </c>
    </row>
    <row r="189" spans="1:17" x14ac:dyDescent="0.2">
      <c r="A189" s="26" t="s">
        <v>212</v>
      </c>
      <c r="B189" s="4" t="s">
        <v>268</v>
      </c>
      <c r="C189" s="36" t="s">
        <v>289</v>
      </c>
      <c r="D189" s="76"/>
      <c r="E189" s="39">
        <v>2</v>
      </c>
      <c r="F189" s="4">
        <v>0</v>
      </c>
      <c r="G189" s="4">
        <v>34</v>
      </c>
      <c r="H189" s="64">
        <f t="shared" si="13"/>
        <v>34</v>
      </c>
      <c r="I189" s="43"/>
      <c r="J189" s="43"/>
      <c r="K189" s="39">
        <f t="shared" si="14"/>
        <v>34</v>
      </c>
      <c r="L189" s="7" t="s">
        <v>223</v>
      </c>
      <c r="M189" s="4" t="s">
        <v>7</v>
      </c>
      <c r="N189" s="4" t="s">
        <v>16</v>
      </c>
      <c r="O189" s="4">
        <v>25</v>
      </c>
      <c r="P189" s="64" t="s">
        <v>151</v>
      </c>
      <c r="Q189" s="18" t="s">
        <v>34</v>
      </c>
    </row>
    <row r="190" spans="1:17" x14ac:dyDescent="0.2">
      <c r="A190" s="26" t="s">
        <v>212</v>
      </c>
      <c r="B190" s="4" t="s">
        <v>268</v>
      </c>
      <c r="C190" s="36" t="s">
        <v>289</v>
      </c>
      <c r="D190" s="62"/>
      <c r="E190" s="39">
        <v>2</v>
      </c>
      <c r="F190" s="4">
        <v>0</v>
      </c>
      <c r="G190" s="4">
        <v>34</v>
      </c>
      <c r="H190" s="64">
        <f t="shared" si="13"/>
        <v>34</v>
      </c>
      <c r="I190" s="43"/>
      <c r="J190" s="43"/>
      <c r="K190" s="39">
        <f t="shared" si="14"/>
        <v>34</v>
      </c>
      <c r="L190" s="7" t="s">
        <v>223</v>
      </c>
      <c r="M190" s="4" t="s">
        <v>7</v>
      </c>
      <c r="N190" s="4" t="s">
        <v>16</v>
      </c>
      <c r="O190" s="4">
        <v>25</v>
      </c>
      <c r="P190" s="64" t="s">
        <v>151</v>
      </c>
      <c r="Q190" s="18" t="s">
        <v>51</v>
      </c>
    </row>
    <row r="191" spans="1:17" x14ac:dyDescent="0.2">
      <c r="A191" s="21" t="s">
        <v>211</v>
      </c>
      <c r="B191" s="4" t="s">
        <v>262</v>
      </c>
      <c r="C191" s="36" t="s">
        <v>263</v>
      </c>
      <c r="D191" s="62"/>
      <c r="E191" s="39">
        <v>2</v>
      </c>
      <c r="F191" s="4">
        <v>0</v>
      </c>
      <c r="G191" s="4">
        <v>34</v>
      </c>
      <c r="H191" s="64">
        <f t="shared" si="13"/>
        <v>34</v>
      </c>
      <c r="I191" s="43"/>
      <c r="J191" s="43"/>
      <c r="K191" s="39">
        <f t="shared" si="14"/>
        <v>34</v>
      </c>
      <c r="L191" s="7" t="s">
        <v>223</v>
      </c>
      <c r="M191" s="4" t="s">
        <v>3</v>
      </c>
      <c r="N191" s="4" t="s">
        <v>16</v>
      </c>
      <c r="O191" s="4">
        <v>25</v>
      </c>
      <c r="P191" s="64" t="s">
        <v>151</v>
      </c>
      <c r="Q191" s="18" t="s">
        <v>55</v>
      </c>
    </row>
    <row r="192" spans="1:17" x14ac:dyDescent="0.2">
      <c r="A192" s="31" t="s">
        <v>211</v>
      </c>
      <c r="B192" s="13" t="s">
        <v>262</v>
      </c>
      <c r="C192" s="50" t="s">
        <v>263</v>
      </c>
      <c r="D192" s="51"/>
      <c r="E192" s="59">
        <v>2</v>
      </c>
      <c r="F192" s="13">
        <v>0</v>
      </c>
      <c r="G192" s="13">
        <v>34</v>
      </c>
      <c r="H192" s="64">
        <f t="shared" si="13"/>
        <v>34</v>
      </c>
      <c r="I192" s="43"/>
      <c r="J192" s="43"/>
      <c r="K192" s="39">
        <f t="shared" si="14"/>
        <v>34</v>
      </c>
      <c r="L192" s="7" t="s">
        <v>223</v>
      </c>
      <c r="M192" s="2" t="s">
        <v>10</v>
      </c>
      <c r="N192" s="4" t="s">
        <v>14</v>
      </c>
      <c r="O192" s="4">
        <v>30</v>
      </c>
      <c r="P192" s="64" t="s">
        <v>151</v>
      </c>
      <c r="Q192" s="18" t="s">
        <v>96</v>
      </c>
    </row>
    <row r="193" spans="1:17" x14ac:dyDescent="0.2">
      <c r="A193" s="27" t="s">
        <v>211</v>
      </c>
      <c r="B193" s="7" t="s">
        <v>262</v>
      </c>
      <c r="C193" s="37" t="s">
        <v>263</v>
      </c>
      <c r="D193" s="83"/>
      <c r="E193" s="45">
        <v>2</v>
      </c>
      <c r="F193" s="5">
        <v>0</v>
      </c>
      <c r="G193" s="5">
        <v>34</v>
      </c>
      <c r="H193" s="64">
        <f t="shared" si="13"/>
        <v>34</v>
      </c>
      <c r="I193" s="43"/>
      <c r="J193" s="43"/>
      <c r="K193" s="39">
        <f t="shared" si="14"/>
        <v>34</v>
      </c>
      <c r="L193" s="7" t="s">
        <v>223</v>
      </c>
      <c r="M193" s="4" t="s">
        <v>23</v>
      </c>
      <c r="N193" s="4" t="s">
        <v>16</v>
      </c>
      <c r="O193" s="4">
        <v>25</v>
      </c>
      <c r="P193" s="64" t="s">
        <v>151</v>
      </c>
      <c r="Q193" s="18" t="s">
        <v>46</v>
      </c>
    </row>
    <row r="194" spans="1:17" x14ac:dyDescent="0.2">
      <c r="A194" s="27" t="s">
        <v>211</v>
      </c>
      <c r="B194" s="7" t="s">
        <v>262</v>
      </c>
      <c r="C194" s="37" t="s">
        <v>263</v>
      </c>
      <c r="D194" s="51"/>
      <c r="E194" s="45">
        <v>2</v>
      </c>
      <c r="F194" s="5">
        <v>0</v>
      </c>
      <c r="G194" s="5">
        <v>34</v>
      </c>
      <c r="H194" s="64">
        <f t="shared" si="13"/>
        <v>34</v>
      </c>
      <c r="I194" s="43"/>
      <c r="J194" s="43"/>
      <c r="K194" s="39">
        <f t="shared" si="14"/>
        <v>34</v>
      </c>
      <c r="L194" s="7" t="s">
        <v>223</v>
      </c>
      <c r="M194" s="4" t="s">
        <v>23</v>
      </c>
      <c r="N194" s="4" t="s">
        <v>16</v>
      </c>
      <c r="O194" s="4">
        <v>25</v>
      </c>
      <c r="P194" s="64" t="s">
        <v>151</v>
      </c>
      <c r="Q194" s="18" t="s">
        <v>47</v>
      </c>
    </row>
    <row r="195" spans="1:17" x14ac:dyDescent="0.2">
      <c r="A195" s="29" t="s">
        <v>211</v>
      </c>
      <c r="B195" s="9" t="s">
        <v>262</v>
      </c>
      <c r="C195" s="57" t="s">
        <v>263</v>
      </c>
      <c r="D195" s="51"/>
      <c r="E195" s="53">
        <v>2</v>
      </c>
      <c r="F195" s="10">
        <v>0</v>
      </c>
      <c r="G195" s="10">
        <v>34</v>
      </c>
      <c r="H195" s="64">
        <f t="shared" si="13"/>
        <v>34</v>
      </c>
      <c r="I195" s="43"/>
      <c r="J195" s="43"/>
      <c r="K195" s="39">
        <f t="shared" si="14"/>
        <v>34</v>
      </c>
      <c r="L195" s="7" t="s">
        <v>223</v>
      </c>
      <c r="M195" s="9" t="s">
        <v>9</v>
      </c>
      <c r="N195" s="4" t="s">
        <v>16</v>
      </c>
      <c r="O195" s="4">
        <v>25</v>
      </c>
      <c r="P195" s="64" t="s">
        <v>151</v>
      </c>
      <c r="Q195" s="18" t="s">
        <v>48</v>
      </c>
    </row>
    <row r="196" spans="1:17" x14ac:dyDescent="0.2">
      <c r="A196" s="29" t="s">
        <v>211</v>
      </c>
      <c r="B196" s="9" t="s">
        <v>262</v>
      </c>
      <c r="C196" s="57" t="s">
        <v>263</v>
      </c>
      <c r="D196" s="82"/>
      <c r="E196" s="53">
        <v>2</v>
      </c>
      <c r="F196" s="10">
        <v>0</v>
      </c>
      <c r="G196" s="10">
        <v>34</v>
      </c>
      <c r="H196" s="64">
        <f t="shared" si="13"/>
        <v>34</v>
      </c>
      <c r="I196" s="43"/>
      <c r="J196" s="43"/>
      <c r="K196" s="39">
        <f t="shared" si="14"/>
        <v>34</v>
      </c>
      <c r="L196" s="7" t="s">
        <v>223</v>
      </c>
      <c r="M196" s="9" t="s">
        <v>9</v>
      </c>
      <c r="N196" s="4" t="s">
        <v>16</v>
      </c>
      <c r="O196" s="4">
        <v>25</v>
      </c>
      <c r="P196" s="64" t="s">
        <v>151</v>
      </c>
      <c r="Q196" s="18" t="s">
        <v>49</v>
      </c>
    </row>
    <row r="197" spans="1:17" x14ac:dyDescent="0.2">
      <c r="A197" s="21" t="s">
        <v>212</v>
      </c>
      <c r="B197" s="4" t="s">
        <v>268</v>
      </c>
      <c r="C197" s="36" t="s">
        <v>269</v>
      </c>
      <c r="D197" s="62"/>
      <c r="E197" s="39">
        <v>2</v>
      </c>
      <c r="F197" s="4">
        <v>0</v>
      </c>
      <c r="G197" s="4">
        <v>34</v>
      </c>
      <c r="H197" s="64">
        <f t="shared" si="13"/>
        <v>34</v>
      </c>
      <c r="I197" s="43"/>
      <c r="J197" s="43"/>
      <c r="K197" s="39">
        <f t="shared" si="14"/>
        <v>34</v>
      </c>
      <c r="L197" s="7" t="s">
        <v>223</v>
      </c>
      <c r="M197" s="4" t="s">
        <v>3</v>
      </c>
      <c r="N197" s="4" t="s">
        <v>16</v>
      </c>
      <c r="O197" s="4">
        <v>25</v>
      </c>
      <c r="P197" s="64" t="s">
        <v>151</v>
      </c>
      <c r="Q197" s="18" t="s">
        <v>55</v>
      </c>
    </row>
    <row r="198" spans="1:17" x14ac:dyDescent="0.2">
      <c r="A198" s="31" t="s">
        <v>212</v>
      </c>
      <c r="B198" s="13" t="s">
        <v>268</v>
      </c>
      <c r="C198" s="50" t="s">
        <v>269</v>
      </c>
      <c r="D198" s="76"/>
      <c r="E198" s="59">
        <v>2</v>
      </c>
      <c r="F198" s="13">
        <v>0</v>
      </c>
      <c r="G198" s="13">
        <v>34</v>
      </c>
      <c r="H198" s="64">
        <f t="shared" si="13"/>
        <v>34</v>
      </c>
      <c r="I198" s="43"/>
      <c r="J198" s="43"/>
      <c r="K198" s="39">
        <f t="shared" si="14"/>
        <v>34</v>
      </c>
      <c r="L198" s="7" t="s">
        <v>223</v>
      </c>
      <c r="M198" s="2" t="s">
        <v>10</v>
      </c>
      <c r="N198" s="4" t="s">
        <v>14</v>
      </c>
      <c r="O198" s="4">
        <v>30</v>
      </c>
      <c r="P198" s="64" t="s">
        <v>151</v>
      </c>
      <c r="Q198" s="18" t="s">
        <v>96</v>
      </c>
    </row>
    <row r="199" spans="1:17" x14ac:dyDescent="0.2">
      <c r="A199" s="30" t="s">
        <v>212</v>
      </c>
      <c r="B199" s="7" t="s">
        <v>268</v>
      </c>
      <c r="C199" s="37" t="s">
        <v>269</v>
      </c>
      <c r="D199" s="76"/>
      <c r="E199" s="45">
        <v>2</v>
      </c>
      <c r="F199" s="5">
        <v>0</v>
      </c>
      <c r="G199" s="5">
        <v>34</v>
      </c>
      <c r="H199" s="64">
        <f t="shared" si="13"/>
        <v>34</v>
      </c>
      <c r="I199" s="43"/>
      <c r="J199" s="43"/>
      <c r="K199" s="39">
        <f t="shared" si="14"/>
        <v>34</v>
      </c>
      <c r="L199" s="7" t="s">
        <v>223</v>
      </c>
      <c r="M199" s="4" t="s">
        <v>23</v>
      </c>
      <c r="N199" s="4" t="s">
        <v>16</v>
      </c>
      <c r="O199" s="4">
        <v>25</v>
      </c>
      <c r="P199" s="64" t="s">
        <v>151</v>
      </c>
      <c r="Q199" s="18" t="s">
        <v>46</v>
      </c>
    </row>
    <row r="200" spans="1:17" x14ac:dyDescent="0.2">
      <c r="A200" s="30" t="s">
        <v>212</v>
      </c>
      <c r="B200" s="7" t="s">
        <v>268</v>
      </c>
      <c r="C200" s="37" t="s">
        <v>269</v>
      </c>
      <c r="D200" s="76"/>
      <c r="E200" s="45">
        <v>2</v>
      </c>
      <c r="F200" s="5">
        <v>0</v>
      </c>
      <c r="G200" s="5">
        <v>34</v>
      </c>
      <c r="H200" s="64">
        <f t="shared" si="13"/>
        <v>34</v>
      </c>
      <c r="I200" s="43"/>
      <c r="J200" s="43"/>
      <c r="K200" s="39">
        <f t="shared" si="14"/>
        <v>34</v>
      </c>
      <c r="L200" s="7" t="s">
        <v>223</v>
      </c>
      <c r="M200" s="4" t="s">
        <v>23</v>
      </c>
      <c r="N200" s="4" t="s">
        <v>16</v>
      </c>
      <c r="O200" s="4">
        <v>25</v>
      </c>
      <c r="P200" s="64" t="s">
        <v>151</v>
      </c>
      <c r="Q200" s="18" t="s">
        <v>47</v>
      </c>
    </row>
    <row r="201" spans="1:17" x14ac:dyDescent="0.2">
      <c r="A201" s="26" t="s">
        <v>212</v>
      </c>
      <c r="B201" s="9" t="s">
        <v>268</v>
      </c>
      <c r="C201" s="52" t="s">
        <v>269</v>
      </c>
      <c r="D201" s="79"/>
      <c r="E201" s="63">
        <v>2</v>
      </c>
      <c r="F201" s="12">
        <v>0</v>
      </c>
      <c r="G201" s="12">
        <v>34</v>
      </c>
      <c r="H201" s="64">
        <f t="shared" si="13"/>
        <v>34</v>
      </c>
      <c r="I201" s="43"/>
      <c r="J201" s="43"/>
      <c r="K201" s="39">
        <f t="shared" si="14"/>
        <v>34</v>
      </c>
      <c r="L201" s="7" t="s">
        <v>223</v>
      </c>
      <c r="M201" s="9" t="s">
        <v>9</v>
      </c>
      <c r="N201" s="4" t="s">
        <v>16</v>
      </c>
      <c r="O201" s="4">
        <v>25</v>
      </c>
      <c r="P201" s="64" t="s">
        <v>151</v>
      </c>
      <c r="Q201" s="18" t="s">
        <v>48</v>
      </c>
    </row>
    <row r="202" spans="1:17" x14ac:dyDescent="0.2">
      <c r="A202" s="26" t="s">
        <v>212</v>
      </c>
      <c r="B202" s="9" t="s">
        <v>268</v>
      </c>
      <c r="C202" s="52" t="s">
        <v>269</v>
      </c>
      <c r="D202" s="79"/>
      <c r="E202" s="63">
        <v>2</v>
      </c>
      <c r="F202" s="12">
        <v>0</v>
      </c>
      <c r="G202" s="12">
        <v>34</v>
      </c>
      <c r="H202" s="64">
        <f t="shared" si="13"/>
        <v>34</v>
      </c>
      <c r="I202" s="43"/>
      <c r="J202" s="43"/>
      <c r="K202" s="39">
        <f t="shared" si="14"/>
        <v>34</v>
      </c>
      <c r="L202" s="7" t="s">
        <v>223</v>
      </c>
      <c r="M202" s="9" t="s">
        <v>9</v>
      </c>
      <c r="N202" s="4" t="s">
        <v>16</v>
      </c>
      <c r="O202" s="4">
        <v>25</v>
      </c>
      <c r="P202" s="64" t="s">
        <v>151</v>
      </c>
      <c r="Q202" s="18" t="s">
        <v>49</v>
      </c>
    </row>
    <row r="203" spans="1:17" x14ac:dyDescent="0.2">
      <c r="A203" s="31" t="s">
        <v>213</v>
      </c>
      <c r="B203" s="13" t="s">
        <v>291</v>
      </c>
      <c r="C203" s="50" t="s">
        <v>292</v>
      </c>
      <c r="D203" s="82"/>
      <c r="E203" s="59">
        <v>2</v>
      </c>
      <c r="F203" s="13">
        <v>0</v>
      </c>
      <c r="G203" s="13">
        <v>34</v>
      </c>
      <c r="H203" s="64">
        <f t="shared" si="13"/>
        <v>34</v>
      </c>
      <c r="I203" s="43"/>
      <c r="J203" s="43"/>
      <c r="K203" s="39">
        <f t="shared" si="14"/>
        <v>34</v>
      </c>
      <c r="L203" s="7" t="s">
        <v>223</v>
      </c>
      <c r="M203" s="2" t="s">
        <v>10</v>
      </c>
      <c r="N203" s="4" t="s">
        <v>14</v>
      </c>
      <c r="O203" s="4">
        <v>30</v>
      </c>
      <c r="P203" s="64" t="s">
        <v>151</v>
      </c>
      <c r="Q203" s="18" t="s">
        <v>96</v>
      </c>
    </row>
    <row r="204" spans="1:17" x14ac:dyDescent="0.2">
      <c r="A204" s="23" t="s">
        <v>213</v>
      </c>
      <c r="B204" s="9" t="s">
        <v>291</v>
      </c>
      <c r="C204" s="60" t="s">
        <v>292</v>
      </c>
      <c r="D204" s="77"/>
      <c r="E204" s="53">
        <v>2</v>
      </c>
      <c r="F204" s="10">
        <v>0</v>
      </c>
      <c r="G204" s="10">
        <v>34</v>
      </c>
      <c r="H204" s="64">
        <f t="shared" si="13"/>
        <v>34</v>
      </c>
      <c r="I204" s="43"/>
      <c r="J204" s="43"/>
      <c r="K204" s="39">
        <f t="shared" si="14"/>
        <v>34</v>
      </c>
      <c r="L204" s="7" t="s">
        <v>223</v>
      </c>
      <c r="M204" s="9" t="s">
        <v>9</v>
      </c>
      <c r="N204" s="4" t="s">
        <v>16</v>
      </c>
      <c r="O204" s="4">
        <v>25</v>
      </c>
      <c r="P204" s="64" t="s">
        <v>151</v>
      </c>
      <c r="Q204" s="18" t="s">
        <v>48</v>
      </c>
    </row>
    <row r="205" spans="1:17" x14ac:dyDescent="0.2">
      <c r="A205" s="23" t="s">
        <v>213</v>
      </c>
      <c r="B205" s="9" t="s">
        <v>291</v>
      </c>
      <c r="C205" s="60" t="s">
        <v>292</v>
      </c>
      <c r="D205" s="77"/>
      <c r="E205" s="53">
        <v>2</v>
      </c>
      <c r="F205" s="10">
        <v>0</v>
      </c>
      <c r="G205" s="10">
        <v>34</v>
      </c>
      <c r="H205" s="64">
        <f t="shared" si="13"/>
        <v>34</v>
      </c>
      <c r="I205" s="43"/>
      <c r="J205" s="43"/>
      <c r="K205" s="39">
        <f t="shared" si="14"/>
        <v>34</v>
      </c>
      <c r="L205" s="7" t="s">
        <v>223</v>
      </c>
      <c r="M205" s="9" t="s">
        <v>9</v>
      </c>
      <c r="N205" s="4" t="s">
        <v>16</v>
      </c>
      <c r="O205" s="4">
        <v>25</v>
      </c>
      <c r="P205" s="64" t="s">
        <v>151</v>
      </c>
      <c r="Q205" s="18" t="s">
        <v>49</v>
      </c>
    </row>
    <row r="206" spans="1:17" x14ac:dyDescent="0.2">
      <c r="A206" s="29" t="s">
        <v>214</v>
      </c>
      <c r="B206" s="9" t="s">
        <v>304</v>
      </c>
      <c r="C206" s="57" t="s">
        <v>293</v>
      </c>
      <c r="D206" s="83"/>
      <c r="E206" s="53">
        <v>2</v>
      </c>
      <c r="F206" s="10">
        <v>0</v>
      </c>
      <c r="G206" s="10">
        <v>34</v>
      </c>
      <c r="H206" s="64">
        <f t="shared" si="13"/>
        <v>34</v>
      </c>
      <c r="I206" s="43"/>
      <c r="J206" s="43"/>
      <c r="K206" s="39">
        <f t="shared" si="14"/>
        <v>34</v>
      </c>
      <c r="L206" s="7" t="s">
        <v>223</v>
      </c>
      <c r="M206" s="9" t="s">
        <v>9</v>
      </c>
      <c r="N206" s="4" t="s">
        <v>16</v>
      </c>
      <c r="O206" s="4">
        <v>25</v>
      </c>
      <c r="P206" s="64" t="s">
        <v>151</v>
      </c>
      <c r="Q206" s="18" t="s">
        <v>48</v>
      </c>
    </row>
    <row r="207" spans="1:17" x14ac:dyDescent="0.2">
      <c r="A207" s="29" t="s">
        <v>214</v>
      </c>
      <c r="B207" s="9" t="s">
        <v>304</v>
      </c>
      <c r="C207" s="57" t="s">
        <v>293</v>
      </c>
      <c r="D207" s="51" t="s">
        <v>260</v>
      </c>
      <c r="E207" s="53">
        <v>2</v>
      </c>
      <c r="F207" s="10">
        <v>0</v>
      </c>
      <c r="G207" s="10">
        <v>34</v>
      </c>
      <c r="H207" s="64">
        <f t="shared" si="13"/>
        <v>34</v>
      </c>
      <c r="I207" s="43"/>
      <c r="J207" s="43"/>
      <c r="K207" s="39">
        <f t="shared" si="14"/>
        <v>34</v>
      </c>
      <c r="L207" s="7" t="s">
        <v>223</v>
      </c>
      <c r="M207" s="9" t="s">
        <v>9</v>
      </c>
      <c r="N207" s="4" t="s">
        <v>16</v>
      </c>
      <c r="O207" s="4">
        <v>25</v>
      </c>
      <c r="P207" s="64" t="s">
        <v>151</v>
      </c>
      <c r="Q207" s="18" t="s">
        <v>49</v>
      </c>
    </row>
    <row r="208" spans="1:17" x14ac:dyDescent="0.2">
      <c r="A208" s="31" t="s">
        <v>214</v>
      </c>
      <c r="B208" s="13" t="s">
        <v>304</v>
      </c>
      <c r="C208" s="50" t="s">
        <v>293</v>
      </c>
      <c r="D208" s="51" t="s">
        <v>191</v>
      </c>
      <c r="E208" s="59">
        <v>2</v>
      </c>
      <c r="F208" s="13">
        <v>0</v>
      </c>
      <c r="G208" s="13">
        <v>34</v>
      </c>
      <c r="H208" s="64">
        <f t="shared" si="13"/>
        <v>34</v>
      </c>
      <c r="I208" s="43"/>
      <c r="J208" s="43"/>
      <c r="K208" s="39">
        <f t="shared" si="14"/>
        <v>34</v>
      </c>
      <c r="L208" s="7" t="s">
        <v>223</v>
      </c>
      <c r="M208" s="2" t="s">
        <v>10</v>
      </c>
      <c r="N208" s="4" t="s">
        <v>14</v>
      </c>
      <c r="O208" s="4">
        <v>30</v>
      </c>
      <c r="P208" s="64" t="s">
        <v>151</v>
      </c>
      <c r="Q208" s="18" t="s">
        <v>96</v>
      </c>
    </row>
    <row r="209" spans="1:17" x14ac:dyDescent="0.2">
      <c r="A209" s="24" t="s">
        <v>212</v>
      </c>
      <c r="B209" s="1" t="s">
        <v>237</v>
      </c>
      <c r="C209" s="47" t="s">
        <v>238</v>
      </c>
      <c r="D209" s="82" t="s">
        <v>192</v>
      </c>
      <c r="E209" s="48">
        <v>2</v>
      </c>
      <c r="F209" s="1">
        <v>34</v>
      </c>
      <c r="G209" s="1">
        <v>0</v>
      </c>
      <c r="H209" s="64">
        <f t="shared" si="13"/>
        <v>34</v>
      </c>
      <c r="I209" s="43"/>
      <c r="J209" s="43"/>
      <c r="K209" s="39">
        <f t="shared" si="14"/>
        <v>34</v>
      </c>
      <c r="L209" s="7" t="s">
        <v>223</v>
      </c>
      <c r="M209" s="1" t="s">
        <v>1</v>
      </c>
      <c r="N209" s="4" t="s">
        <v>16</v>
      </c>
      <c r="O209" s="4">
        <v>100</v>
      </c>
      <c r="P209" s="64" t="s">
        <v>150</v>
      </c>
      <c r="Q209" s="18" t="s">
        <v>27</v>
      </c>
    </row>
    <row r="210" spans="1:17" ht="24" x14ac:dyDescent="0.2">
      <c r="A210" s="21"/>
      <c r="B210" s="4" t="s">
        <v>274</v>
      </c>
      <c r="C210" s="36" t="s">
        <v>275</v>
      </c>
      <c r="D210" s="62" t="s">
        <v>187</v>
      </c>
      <c r="E210" s="39">
        <v>4</v>
      </c>
      <c r="F210" s="4">
        <v>68</v>
      </c>
      <c r="G210" s="4">
        <v>0</v>
      </c>
      <c r="H210" s="64">
        <f t="shared" si="13"/>
        <v>68</v>
      </c>
      <c r="I210" s="43"/>
      <c r="J210" s="43"/>
      <c r="K210" s="39">
        <f t="shared" si="14"/>
        <v>68</v>
      </c>
      <c r="L210" s="7" t="s">
        <v>223</v>
      </c>
      <c r="M210" s="2" t="s">
        <v>95</v>
      </c>
      <c r="N210" s="4" t="s">
        <v>16</v>
      </c>
      <c r="O210" s="4">
        <v>75</v>
      </c>
      <c r="P210" s="64" t="s">
        <v>150</v>
      </c>
      <c r="Q210" s="18" t="s">
        <v>156</v>
      </c>
    </row>
    <row r="211" spans="1:17" ht="24" x14ac:dyDescent="0.2">
      <c r="A211" s="27"/>
      <c r="B211" s="7" t="s">
        <v>274</v>
      </c>
      <c r="C211" s="37" t="s">
        <v>275</v>
      </c>
      <c r="D211" s="76" t="s">
        <v>188</v>
      </c>
      <c r="E211" s="45">
        <v>4</v>
      </c>
      <c r="F211" s="5">
        <v>68</v>
      </c>
      <c r="G211" s="5">
        <v>0</v>
      </c>
      <c r="H211" s="64">
        <f t="shared" si="13"/>
        <v>68</v>
      </c>
      <c r="I211" s="43"/>
      <c r="J211" s="43"/>
      <c r="K211" s="39">
        <f t="shared" si="14"/>
        <v>68</v>
      </c>
      <c r="L211" s="7" t="s">
        <v>223</v>
      </c>
      <c r="M211" s="2" t="s">
        <v>26</v>
      </c>
      <c r="N211" s="4" t="s">
        <v>16</v>
      </c>
      <c r="O211" s="4">
        <v>100</v>
      </c>
      <c r="P211" s="64" t="s">
        <v>150</v>
      </c>
      <c r="Q211" s="18" t="s">
        <v>153</v>
      </c>
    </row>
    <row r="212" spans="1:17" x14ac:dyDescent="0.2">
      <c r="A212" s="31" t="s">
        <v>241</v>
      </c>
      <c r="B212" s="13" t="s">
        <v>324</v>
      </c>
      <c r="C212" s="50" t="s">
        <v>325</v>
      </c>
      <c r="D212" s="76" t="s">
        <v>193</v>
      </c>
      <c r="E212" s="59">
        <v>4</v>
      </c>
      <c r="F212" s="13">
        <v>68</v>
      </c>
      <c r="G212" s="13">
        <v>0</v>
      </c>
      <c r="H212" s="64">
        <f t="shared" si="13"/>
        <v>68</v>
      </c>
      <c r="I212" s="43"/>
      <c r="J212" s="43"/>
      <c r="K212" s="39">
        <f t="shared" si="14"/>
        <v>68</v>
      </c>
      <c r="L212" s="7" t="s">
        <v>223</v>
      </c>
      <c r="M212" s="2" t="s">
        <v>10</v>
      </c>
      <c r="N212" s="4" t="s">
        <v>14</v>
      </c>
      <c r="O212" s="4">
        <v>30</v>
      </c>
      <c r="P212" s="64" t="s">
        <v>150</v>
      </c>
      <c r="Q212" s="18" t="s">
        <v>96</v>
      </c>
    </row>
    <row r="213" spans="1:17" x14ac:dyDescent="0.2">
      <c r="A213" s="31" t="s">
        <v>216</v>
      </c>
      <c r="B213" s="13" t="s">
        <v>317</v>
      </c>
      <c r="C213" s="50" t="s">
        <v>318</v>
      </c>
      <c r="D213" s="82"/>
      <c r="E213" s="59">
        <v>4</v>
      </c>
      <c r="F213" s="13">
        <v>68</v>
      </c>
      <c r="G213" s="13">
        <v>0</v>
      </c>
      <c r="H213" s="64">
        <f t="shared" si="13"/>
        <v>68</v>
      </c>
      <c r="I213" s="43"/>
      <c r="J213" s="43"/>
      <c r="K213" s="39">
        <f t="shared" si="14"/>
        <v>68</v>
      </c>
      <c r="L213" s="7" t="s">
        <v>223</v>
      </c>
      <c r="M213" s="2" t="s">
        <v>10</v>
      </c>
      <c r="N213" s="4" t="s">
        <v>14</v>
      </c>
      <c r="O213" s="4">
        <v>30</v>
      </c>
      <c r="P213" s="64" t="s">
        <v>150</v>
      </c>
      <c r="Q213" s="18" t="s">
        <v>96</v>
      </c>
    </row>
    <row r="214" spans="1:17" x14ac:dyDescent="0.2">
      <c r="A214" s="21" t="s">
        <v>280</v>
      </c>
      <c r="B214" s="6" t="s">
        <v>178</v>
      </c>
      <c r="C214" s="37" t="s">
        <v>179</v>
      </c>
      <c r="D214" s="76"/>
      <c r="E214" s="40">
        <v>4</v>
      </c>
      <c r="F214" s="5">
        <v>68</v>
      </c>
      <c r="G214" s="5">
        <v>0</v>
      </c>
      <c r="H214" s="86">
        <v>68</v>
      </c>
      <c r="I214" s="35"/>
      <c r="J214" s="35"/>
      <c r="K214" s="45">
        <f>+H214/2</f>
        <v>34</v>
      </c>
      <c r="L214" s="4" t="s">
        <v>115</v>
      </c>
      <c r="M214" s="7" t="s">
        <v>10</v>
      </c>
      <c r="N214" s="4" t="s">
        <v>14</v>
      </c>
      <c r="O214" s="4" t="s">
        <v>280</v>
      </c>
      <c r="P214" s="64" t="s">
        <v>150</v>
      </c>
      <c r="Q214" s="18" t="s">
        <v>281</v>
      </c>
    </row>
    <row r="215" spans="1:17" x14ac:dyDescent="0.2">
      <c r="A215" s="31" t="s">
        <v>214</v>
      </c>
      <c r="B215" s="13" t="s">
        <v>305</v>
      </c>
      <c r="C215" s="50" t="s">
        <v>306</v>
      </c>
      <c r="D215" s="82"/>
      <c r="E215" s="59">
        <v>4</v>
      </c>
      <c r="F215" s="13">
        <v>68</v>
      </c>
      <c r="G215" s="13">
        <v>0</v>
      </c>
      <c r="H215" s="64">
        <f>+G215+F215</f>
        <v>68</v>
      </c>
      <c r="I215" s="43"/>
      <c r="J215" s="43"/>
      <c r="K215" s="39">
        <f>+H215</f>
        <v>68</v>
      </c>
      <c r="L215" s="7" t="s">
        <v>223</v>
      </c>
      <c r="M215" s="2" t="s">
        <v>10</v>
      </c>
      <c r="N215" s="4" t="s">
        <v>14</v>
      </c>
      <c r="O215" s="4">
        <v>30</v>
      </c>
      <c r="P215" s="64" t="s">
        <v>150</v>
      </c>
      <c r="Q215" s="18" t="s">
        <v>96</v>
      </c>
    </row>
    <row r="216" spans="1:17" x14ac:dyDescent="0.2">
      <c r="A216" s="31" t="s">
        <v>213</v>
      </c>
      <c r="B216" s="13" t="s">
        <v>298</v>
      </c>
      <c r="C216" s="50" t="s">
        <v>299</v>
      </c>
      <c r="D216" s="82"/>
      <c r="E216" s="59">
        <v>3</v>
      </c>
      <c r="F216" s="13">
        <v>0</v>
      </c>
      <c r="G216" s="13">
        <v>51</v>
      </c>
      <c r="H216" s="64">
        <f>+G216+F216</f>
        <v>51</v>
      </c>
      <c r="I216" s="43"/>
      <c r="J216" s="43"/>
      <c r="K216" s="39">
        <f>+H216</f>
        <v>51</v>
      </c>
      <c r="L216" s="7" t="s">
        <v>223</v>
      </c>
      <c r="M216" s="2" t="s">
        <v>10</v>
      </c>
      <c r="N216" s="4" t="s">
        <v>14</v>
      </c>
      <c r="O216" s="4">
        <v>30</v>
      </c>
      <c r="P216" s="64" t="s">
        <v>151</v>
      </c>
      <c r="Q216" s="18" t="s">
        <v>96</v>
      </c>
    </row>
    <row r="217" spans="1:17" x14ac:dyDescent="0.2">
      <c r="A217" s="21" t="s">
        <v>280</v>
      </c>
      <c r="B217" s="6" t="s">
        <v>180</v>
      </c>
      <c r="C217" s="37" t="s">
        <v>181</v>
      </c>
      <c r="D217" s="76"/>
      <c r="E217" s="40">
        <v>4</v>
      </c>
      <c r="F217" s="5">
        <v>68</v>
      </c>
      <c r="G217" s="5">
        <v>0</v>
      </c>
      <c r="H217" s="86">
        <v>68</v>
      </c>
      <c r="I217" s="35"/>
      <c r="J217" s="35"/>
      <c r="K217" s="45">
        <f>+H217/2</f>
        <v>34</v>
      </c>
      <c r="L217" s="4" t="s">
        <v>115</v>
      </c>
      <c r="M217" s="2" t="s">
        <v>9</v>
      </c>
      <c r="N217" s="4" t="s">
        <v>16</v>
      </c>
      <c r="O217" s="4" t="s">
        <v>280</v>
      </c>
      <c r="P217" s="64" t="s">
        <v>150</v>
      </c>
      <c r="Q217" s="18" t="s">
        <v>281</v>
      </c>
    </row>
    <row r="218" spans="1:17" x14ac:dyDescent="0.2">
      <c r="A218" s="21" t="s">
        <v>280</v>
      </c>
      <c r="B218" s="6" t="s">
        <v>180</v>
      </c>
      <c r="C218" s="37" t="s">
        <v>181</v>
      </c>
      <c r="D218" s="76"/>
      <c r="E218" s="40">
        <v>4</v>
      </c>
      <c r="F218" s="5">
        <v>68</v>
      </c>
      <c r="G218" s="5">
        <v>0</v>
      </c>
      <c r="H218" s="86">
        <v>68</v>
      </c>
      <c r="I218" s="35"/>
      <c r="J218" s="35"/>
      <c r="K218" s="45">
        <f>+H218/2</f>
        <v>34</v>
      </c>
      <c r="L218" s="4" t="s">
        <v>115</v>
      </c>
      <c r="M218" s="2" t="s">
        <v>10</v>
      </c>
      <c r="N218" s="4" t="s">
        <v>14</v>
      </c>
      <c r="O218" s="4" t="s">
        <v>280</v>
      </c>
      <c r="P218" s="64" t="s">
        <v>150</v>
      </c>
      <c r="Q218" s="18" t="s">
        <v>281</v>
      </c>
    </row>
    <row r="219" spans="1:17" x14ac:dyDescent="0.2">
      <c r="A219" s="31" t="s">
        <v>216</v>
      </c>
      <c r="B219" s="13" t="s">
        <v>319</v>
      </c>
      <c r="C219" s="50" t="s">
        <v>320</v>
      </c>
      <c r="D219" s="82"/>
      <c r="E219" s="59">
        <v>3</v>
      </c>
      <c r="F219" s="13">
        <v>51</v>
      </c>
      <c r="G219" s="13">
        <v>0</v>
      </c>
      <c r="H219" s="64">
        <f>+G219+F219</f>
        <v>51</v>
      </c>
      <c r="I219" s="43"/>
      <c r="J219" s="43"/>
      <c r="K219" s="39">
        <f>+H219</f>
        <v>51</v>
      </c>
      <c r="L219" s="7" t="s">
        <v>223</v>
      </c>
      <c r="M219" s="2" t="s">
        <v>10</v>
      </c>
      <c r="N219" s="4" t="s">
        <v>14</v>
      </c>
      <c r="O219" s="4">
        <v>30</v>
      </c>
      <c r="P219" s="64" t="s">
        <v>150</v>
      </c>
      <c r="Q219" s="18" t="s">
        <v>96</v>
      </c>
    </row>
    <row r="220" spans="1:17" ht="24" x14ac:dyDescent="0.2">
      <c r="A220" s="31" t="s">
        <v>214</v>
      </c>
      <c r="B220" s="13" t="s">
        <v>307</v>
      </c>
      <c r="C220" s="50" t="s">
        <v>308</v>
      </c>
      <c r="D220" s="82"/>
      <c r="E220" s="59">
        <v>6</v>
      </c>
      <c r="F220" s="13">
        <v>34</v>
      </c>
      <c r="G220" s="13">
        <v>68</v>
      </c>
      <c r="H220" s="64">
        <f>+G220+F220</f>
        <v>102</v>
      </c>
      <c r="I220" s="43"/>
      <c r="J220" s="43"/>
      <c r="K220" s="39">
        <f>F220</f>
        <v>34</v>
      </c>
      <c r="L220" s="7" t="s">
        <v>223</v>
      </c>
      <c r="M220" s="2" t="s">
        <v>10</v>
      </c>
      <c r="N220" s="4" t="s">
        <v>14</v>
      </c>
      <c r="O220" s="4">
        <v>30</v>
      </c>
      <c r="P220" s="95" t="s">
        <v>138</v>
      </c>
      <c r="Q220" s="18" t="s">
        <v>96</v>
      </c>
    </row>
    <row r="221" spans="1:17" ht="24" x14ac:dyDescent="0.2">
      <c r="A221" s="31" t="s">
        <v>214</v>
      </c>
      <c r="B221" s="13" t="s">
        <v>307</v>
      </c>
      <c r="C221" s="50" t="s">
        <v>308</v>
      </c>
      <c r="D221" s="82"/>
      <c r="E221" s="59">
        <v>6</v>
      </c>
      <c r="F221" s="13">
        <v>34</v>
      </c>
      <c r="G221" s="13">
        <v>68</v>
      </c>
      <c r="H221" s="64">
        <f>+G221+F221</f>
        <v>102</v>
      </c>
      <c r="I221" s="43"/>
      <c r="J221" s="43"/>
      <c r="K221" s="39">
        <f>G221</f>
        <v>68</v>
      </c>
      <c r="L221" s="7" t="s">
        <v>223</v>
      </c>
      <c r="M221" s="2" t="s">
        <v>10</v>
      </c>
      <c r="N221" s="4" t="s">
        <v>14</v>
      </c>
      <c r="O221" s="4">
        <v>30</v>
      </c>
      <c r="P221" s="95" t="s">
        <v>138</v>
      </c>
      <c r="Q221" s="18" t="s">
        <v>96</v>
      </c>
    </row>
    <row r="222" spans="1:17" ht="24" x14ac:dyDescent="0.2">
      <c r="A222" s="31" t="s">
        <v>215</v>
      </c>
      <c r="B222" s="13" t="s">
        <v>315</v>
      </c>
      <c r="C222" s="50" t="s">
        <v>316</v>
      </c>
      <c r="D222" s="82"/>
      <c r="E222" s="59">
        <v>6</v>
      </c>
      <c r="F222" s="13">
        <v>34</v>
      </c>
      <c r="G222" s="13">
        <v>68</v>
      </c>
      <c r="H222" s="64">
        <f>+G222+F222</f>
        <v>102</v>
      </c>
      <c r="I222" s="43"/>
      <c r="J222" s="43"/>
      <c r="K222" s="39">
        <f>F222</f>
        <v>34</v>
      </c>
      <c r="L222" s="7" t="s">
        <v>223</v>
      </c>
      <c r="M222" s="2" t="s">
        <v>10</v>
      </c>
      <c r="N222" s="4" t="s">
        <v>14</v>
      </c>
      <c r="O222" s="4">
        <v>30</v>
      </c>
      <c r="P222" s="95" t="s">
        <v>138</v>
      </c>
      <c r="Q222" s="18" t="s">
        <v>96</v>
      </c>
    </row>
    <row r="223" spans="1:17" ht="24" x14ac:dyDescent="0.2">
      <c r="A223" s="31" t="s">
        <v>215</v>
      </c>
      <c r="B223" s="13" t="s">
        <v>315</v>
      </c>
      <c r="C223" s="50" t="s">
        <v>316</v>
      </c>
      <c r="D223" s="82"/>
      <c r="E223" s="59">
        <v>6</v>
      </c>
      <c r="F223" s="13">
        <v>34</v>
      </c>
      <c r="G223" s="13">
        <v>68</v>
      </c>
      <c r="H223" s="64">
        <f>+G223+F223</f>
        <v>102</v>
      </c>
      <c r="I223" s="43"/>
      <c r="J223" s="43"/>
      <c r="K223" s="39">
        <f>G223</f>
        <v>68</v>
      </c>
      <c r="L223" s="7" t="s">
        <v>223</v>
      </c>
      <c r="M223" s="2" t="s">
        <v>10</v>
      </c>
      <c r="N223" s="4" t="s">
        <v>14</v>
      </c>
      <c r="O223" s="4">
        <v>30</v>
      </c>
      <c r="P223" s="95" t="s">
        <v>138</v>
      </c>
      <c r="Q223" s="18" t="s">
        <v>96</v>
      </c>
    </row>
    <row r="224" spans="1:17" x14ac:dyDescent="0.2">
      <c r="A224" s="21" t="s">
        <v>280</v>
      </c>
      <c r="B224" s="6" t="s">
        <v>199</v>
      </c>
      <c r="C224" s="37" t="s">
        <v>200</v>
      </c>
      <c r="D224" s="76"/>
      <c r="E224" s="40">
        <v>4</v>
      </c>
      <c r="F224" s="5">
        <v>68</v>
      </c>
      <c r="G224" s="5">
        <v>0</v>
      </c>
      <c r="H224" s="86">
        <v>68</v>
      </c>
      <c r="I224" s="35"/>
      <c r="J224" s="35"/>
      <c r="K224" s="45">
        <f>+H224/2</f>
        <v>34</v>
      </c>
      <c r="L224" s="4" t="s">
        <v>115</v>
      </c>
      <c r="M224" s="4" t="s">
        <v>10</v>
      </c>
      <c r="N224" s="4" t="s">
        <v>14</v>
      </c>
      <c r="O224" s="4" t="s">
        <v>280</v>
      </c>
      <c r="P224" s="64" t="s">
        <v>150</v>
      </c>
      <c r="Q224" s="18" t="s">
        <v>281</v>
      </c>
    </row>
    <row r="225" spans="1:17" ht="24" x14ac:dyDescent="0.2">
      <c r="A225" s="31" t="s">
        <v>261</v>
      </c>
      <c r="B225" s="13" t="s">
        <v>327</v>
      </c>
      <c r="C225" s="50" t="s">
        <v>328</v>
      </c>
      <c r="D225" s="82"/>
      <c r="E225" s="59">
        <v>6</v>
      </c>
      <c r="F225" s="13">
        <v>34</v>
      </c>
      <c r="G225" s="13">
        <v>68</v>
      </c>
      <c r="H225" s="64">
        <f>+G225+F225</f>
        <v>102</v>
      </c>
      <c r="I225" s="43"/>
      <c r="J225" s="43"/>
      <c r="K225" s="39">
        <f>F225</f>
        <v>34</v>
      </c>
      <c r="L225" s="7" t="s">
        <v>223</v>
      </c>
      <c r="M225" s="2" t="s">
        <v>10</v>
      </c>
      <c r="N225" s="4" t="s">
        <v>14</v>
      </c>
      <c r="O225" s="4">
        <v>30</v>
      </c>
      <c r="P225" s="95" t="s">
        <v>138</v>
      </c>
      <c r="Q225" s="18" t="s">
        <v>96</v>
      </c>
    </row>
    <row r="226" spans="1:17" ht="24" x14ac:dyDescent="0.2">
      <c r="A226" s="31" t="s">
        <v>261</v>
      </c>
      <c r="B226" s="13" t="s">
        <v>327</v>
      </c>
      <c r="C226" s="50" t="s">
        <v>328</v>
      </c>
      <c r="D226" s="82"/>
      <c r="E226" s="59">
        <v>6</v>
      </c>
      <c r="F226" s="13">
        <v>34</v>
      </c>
      <c r="G226" s="13">
        <v>68</v>
      </c>
      <c r="H226" s="64">
        <f>+G226+F226</f>
        <v>102</v>
      </c>
      <c r="I226" s="43"/>
      <c r="J226" s="43"/>
      <c r="K226" s="39">
        <f>G226</f>
        <v>68</v>
      </c>
      <c r="L226" s="7" t="s">
        <v>223</v>
      </c>
      <c r="M226" s="2" t="s">
        <v>10</v>
      </c>
      <c r="N226" s="4" t="s">
        <v>14</v>
      </c>
      <c r="O226" s="4">
        <v>30</v>
      </c>
      <c r="P226" s="95" t="s">
        <v>138</v>
      </c>
      <c r="Q226" s="18" t="s">
        <v>96</v>
      </c>
    </row>
    <row r="227" spans="1:17" x14ac:dyDescent="0.2">
      <c r="A227" s="31" t="s">
        <v>215</v>
      </c>
      <c r="B227" s="13" t="s">
        <v>309</v>
      </c>
      <c r="C227" s="50" t="s">
        <v>310</v>
      </c>
      <c r="D227" s="82"/>
      <c r="E227" s="59">
        <v>4</v>
      </c>
      <c r="F227" s="13">
        <v>68</v>
      </c>
      <c r="G227" s="13">
        <v>0</v>
      </c>
      <c r="H227" s="64">
        <f>+G227+F227</f>
        <v>68</v>
      </c>
      <c r="I227" s="43"/>
      <c r="J227" s="43"/>
      <c r="K227" s="39">
        <f>+H227</f>
        <v>68</v>
      </c>
      <c r="L227" s="7" t="s">
        <v>223</v>
      </c>
      <c r="M227" s="2" t="s">
        <v>10</v>
      </c>
      <c r="N227" s="4" t="s">
        <v>14</v>
      </c>
      <c r="O227" s="4">
        <v>30</v>
      </c>
      <c r="P227" s="64" t="s">
        <v>150</v>
      </c>
      <c r="Q227" s="18" t="s">
        <v>96</v>
      </c>
    </row>
    <row r="228" spans="1:17" ht="12.75" thickBot="1" x14ac:dyDescent="0.25">
      <c r="A228" s="96" t="s">
        <v>280</v>
      </c>
      <c r="B228" s="97" t="s">
        <v>204</v>
      </c>
      <c r="C228" s="98" t="s">
        <v>205</v>
      </c>
      <c r="D228" s="76"/>
      <c r="E228" s="99">
        <v>4</v>
      </c>
      <c r="F228" s="100">
        <v>68</v>
      </c>
      <c r="G228" s="100">
        <v>0</v>
      </c>
      <c r="H228" s="101">
        <v>68</v>
      </c>
      <c r="I228" s="35"/>
      <c r="J228" s="35"/>
      <c r="K228" s="102">
        <f>+H228/2</f>
        <v>34</v>
      </c>
      <c r="L228" s="42" t="s">
        <v>115</v>
      </c>
      <c r="M228" s="42" t="s">
        <v>10</v>
      </c>
      <c r="N228" s="42" t="s">
        <v>14</v>
      </c>
      <c r="O228" s="42" t="s">
        <v>280</v>
      </c>
      <c r="P228" s="103" t="s">
        <v>150</v>
      </c>
      <c r="Q228" s="138" t="s">
        <v>281</v>
      </c>
    </row>
    <row r="229" spans="1:17" s="54" customFormat="1" ht="12.75" thickBot="1" x14ac:dyDescent="0.25">
      <c r="A229" s="104" t="s">
        <v>29</v>
      </c>
      <c r="B229" s="105">
        <v>3</v>
      </c>
      <c r="C229" s="105" t="s">
        <v>182</v>
      </c>
      <c r="D229" s="106" t="s">
        <v>236</v>
      </c>
      <c r="E229" s="105">
        <f>SUM(E139:E228)</f>
        <v>290</v>
      </c>
      <c r="F229" s="105">
        <f t="shared" ref="F229:K229" si="15">SUM(F139:F228)</f>
        <v>2669</v>
      </c>
      <c r="G229" s="105">
        <f t="shared" si="15"/>
        <v>2261</v>
      </c>
      <c r="H229" s="105">
        <f t="shared" si="15"/>
        <v>4930</v>
      </c>
      <c r="I229" s="105">
        <v>12</v>
      </c>
      <c r="J229" s="107">
        <f>K229/I229/17</f>
        <v>20.166666666666664</v>
      </c>
      <c r="K229" s="105">
        <f t="shared" si="15"/>
        <v>4114</v>
      </c>
      <c r="L229" s="108"/>
      <c r="M229" s="109"/>
      <c r="N229" s="105"/>
      <c r="O229" s="105"/>
      <c r="P229" s="110"/>
      <c r="Q229" s="111"/>
    </row>
    <row r="230" spans="1:17" s="54" customFormat="1" x14ac:dyDescent="0.2">
      <c r="D230" s="84"/>
      <c r="J230" s="58"/>
    </row>
    <row r="231" spans="1:17" s="92" customFormat="1" ht="24" x14ac:dyDescent="0.2">
      <c r="A231" s="87"/>
      <c r="B231" s="87"/>
      <c r="C231" s="88" t="s">
        <v>141</v>
      </c>
      <c r="D231" s="89"/>
      <c r="E231" s="87">
        <f>SUM(E229,E138,E75)</f>
        <v>790</v>
      </c>
      <c r="F231" s="87">
        <f t="shared" ref="F231:K231" si="16">SUM(F229,F138,F75)</f>
        <v>8313</v>
      </c>
      <c r="G231" s="87">
        <f t="shared" si="16"/>
        <v>5117</v>
      </c>
      <c r="H231" s="87">
        <f t="shared" si="16"/>
        <v>13430</v>
      </c>
      <c r="I231" s="87">
        <f t="shared" si="16"/>
        <v>40</v>
      </c>
      <c r="J231" s="90">
        <f>K231/I231/17</f>
        <v>14.424999999999999</v>
      </c>
      <c r="K231" s="87">
        <f t="shared" si="16"/>
        <v>9809</v>
      </c>
      <c r="L231" s="91"/>
      <c r="M231" s="87"/>
      <c r="N231" s="87"/>
      <c r="O231" s="87"/>
      <c r="P231" s="87"/>
      <c r="Q231" s="93" t="s">
        <v>142</v>
      </c>
    </row>
  </sheetData>
  <mergeCells count="1">
    <mergeCell ref="A1:Q1"/>
  </mergeCells>
  <phoneticPr fontId="0" type="noConversion"/>
  <printOptions horizontalCentered="1"/>
  <pageMargins left="0.47244094488188981" right="0.23622047244094491" top="0.43307086614173229" bottom="0.59055118110236227" header="0.31496062992125984" footer="0.31496062992125984"/>
  <pageSetup paperSize="9" scale="63" orientation="landscape" horizontalDpi="96" verticalDpi="96" r:id="rId1"/>
  <headerFooter alignWithMargins="0"/>
  <rowBreaks count="2" manualBreakCount="2">
    <brk id="75" max="16" man="1"/>
    <brk id="138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zoomScale="75" zoomScaleNormal="75" workbookViewId="0">
      <pane ySplit="2" topLeftCell="A78" activePane="bottomLeft" state="frozen"/>
      <selection pane="bottomLeft" activeCell="B86" sqref="A86:IV86"/>
    </sheetView>
  </sheetViews>
  <sheetFormatPr defaultRowHeight="12" x14ac:dyDescent="0.2"/>
  <cols>
    <col min="1" max="1" width="8.28515625" style="16" customWidth="1"/>
    <col min="2" max="2" width="7.28515625" style="16" bestFit="1" customWidth="1"/>
    <col min="3" max="3" width="43.28515625" style="33" customWidth="1"/>
    <col min="4" max="4" width="19.28515625" style="67" bestFit="1" customWidth="1"/>
    <col min="5" max="5" width="5.5703125" style="16" bestFit="1" customWidth="1"/>
    <col min="6" max="7" width="6" style="16" bestFit="1" customWidth="1"/>
    <col min="8" max="8" width="7.140625" style="16" bestFit="1" customWidth="1"/>
    <col min="9" max="9" width="9.5703125" style="16" bestFit="1" customWidth="1"/>
    <col min="10" max="10" width="10" style="16" bestFit="1" customWidth="1"/>
    <col min="11" max="11" width="12.7109375" style="16" bestFit="1" customWidth="1"/>
    <col min="12" max="12" width="9.5703125" style="55" bestFit="1" customWidth="1"/>
    <col min="13" max="13" width="15.7109375" style="16" bestFit="1" customWidth="1"/>
    <col min="14" max="14" width="7.140625" style="16" bestFit="1" customWidth="1"/>
    <col min="15" max="15" width="14.28515625" style="16" bestFit="1" customWidth="1"/>
    <col min="16" max="16" width="8.42578125" style="16" bestFit="1" customWidth="1"/>
    <col min="17" max="17" width="16.28515625" style="16" bestFit="1" customWidth="1"/>
    <col min="18" max="16384" width="9.140625" style="66"/>
  </cols>
  <sheetData>
    <row r="1" spans="1:17" ht="12.75" thickBot="1" x14ac:dyDescent="0.25">
      <c r="A1" s="423" t="s">
        <v>137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5"/>
    </row>
    <row r="2" spans="1:17" s="65" customFormat="1" ht="37.9" customHeight="1" thickBot="1" x14ac:dyDescent="0.25">
      <c r="A2" s="73" t="s">
        <v>208</v>
      </c>
      <c r="B2" s="73" t="s">
        <v>139</v>
      </c>
      <c r="C2" s="73" t="s">
        <v>209</v>
      </c>
      <c r="D2" s="73" t="s">
        <v>140</v>
      </c>
      <c r="E2" s="73" t="s">
        <v>143</v>
      </c>
      <c r="F2" s="94" t="s">
        <v>144</v>
      </c>
      <c r="G2" s="73" t="s">
        <v>145</v>
      </c>
      <c r="H2" s="73" t="s">
        <v>146</v>
      </c>
      <c r="I2" s="75" t="s">
        <v>147</v>
      </c>
      <c r="J2" s="75" t="s">
        <v>175</v>
      </c>
      <c r="K2" s="75" t="s">
        <v>148</v>
      </c>
      <c r="L2" s="74" t="s">
        <v>24</v>
      </c>
      <c r="M2" s="72" t="s">
        <v>0</v>
      </c>
      <c r="N2" s="73" t="s">
        <v>15</v>
      </c>
      <c r="O2" s="75" t="s">
        <v>174</v>
      </c>
      <c r="P2" s="75" t="s">
        <v>138</v>
      </c>
      <c r="Q2" s="73" t="s">
        <v>149</v>
      </c>
    </row>
    <row r="3" spans="1:17" x14ac:dyDescent="0.2">
      <c r="A3" s="32" t="s">
        <v>215</v>
      </c>
      <c r="B3" s="126" t="s">
        <v>343</v>
      </c>
      <c r="C3" s="185" t="s">
        <v>344</v>
      </c>
      <c r="D3" s="123"/>
      <c r="E3" s="186">
        <v>4</v>
      </c>
      <c r="F3" s="126">
        <v>68</v>
      </c>
      <c r="G3" s="126">
        <v>0</v>
      </c>
      <c r="H3" s="187">
        <f t="shared" ref="H3:H20" si="0">+G3+F3</f>
        <v>68</v>
      </c>
      <c r="I3" s="126"/>
      <c r="J3" s="126"/>
      <c r="K3" s="186">
        <f t="shared" ref="K3:K8" si="1">F3</f>
        <v>68</v>
      </c>
      <c r="L3" s="188" t="s">
        <v>223</v>
      </c>
      <c r="M3" s="123" t="s">
        <v>18</v>
      </c>
      <c r="N3" s="126" t="s">
        <v>14</v>
      </c>
      <c r="O3" s="126">
        <v>30</v>
      </c>
      <c r="P3" s="187" t="s">
        <v>150</v>
      </c>
      <c r="Q3" s="189" t="s">
        <v>61</v>
      </c>
    </row>
    <row r="4" spans="1:17" x14ac:dyDescent="0.2">
      <c r="A4" s="153" t="s">
        <v>280</v>
      </c>
      <c r="B4" s="4" t="s">
        <v>343</v>
      </c>
      <c r="C4" s="36" t="s">
        <v>344</v>
      </c>
      <c r="D4" s="51"/>
      <c r="E4" s="4">
        <v>4</v>
      </c>
      <c r="F4" s="4">
        <v>68</v>
      </c>
      <c r="G4" s="4">
        <v>0</v>
      </c>
      <c r="H4" s="64">
        <f t="shared" si="0"/>
        <v>68</v>
      </c>
      <c r="I4" s="148"/>
      <c r="J4" s="43"/>
      <c r="K4" s="39">
        <f t="shared" si="1"/>
        <v>68</v>
      </c>
      <c r="L4" s="7" t="s">
        <v>115</v>
      </c>
      <c r="M4" s="2" t="s">
        <v>20</v>
      </c>
      <c r="N4" s="4" t="s">
        <v>16</v>
      </c>
      <c r="O4" s="4">
        <v>40</v>
      </c>
      <c r="P4" s="64" t="s">
        <v>150</v>
      </c>
      <c r="Q4" s="18" t="s">
        <v>62</v>
      </c>
    </row>
    <row r="5" spans="1:17" ht="24" x14ac:dyDescent="0.2">
      <c r="A5" s="21"/>
      <c r="B5" s="4" t="s">
        <v>302</v>
      </c>
      <c r="C5" s="36" t="s">
        <v>303</v>
      </c>
      <c r="D5" s="51"/>
      <c r="E5" s="39">
        <v>4</v>
      </c>
      <c r="F5" s="4">
        <v>68</v>
      </c>
      <c r="G5" s="4">
        <v>0</v>
      </c>
      <c r="H5" s="64">
        <f t="shared" si="0"/>
        <v>68</v>
      </c>
      <c r="I5" s="43"/>
      <c r="J5" s="43"/>
      <c r="K5" s="39">
        <f t="shared" si="1"/>
        <v>68</v>
      </c>
      <c r="L5" s="7" t="s">
        <v>223</v>
      </c>
      <c r="M5" s="2" t="s">
        <v>78</v>
      </c>
      <c r="N5" s="4" t="s">
        <v>14</v>
      </c>
      <c r="O5" s="4">
        <v>60</v>
      </c>
      <c r="P5" s="71" t="s">
        <v>150</v>
      </c>
      <c r="Q5" s="18" t="s">
        <v>79</v>
      </c>
    </row>
    <row r="6" spans="1:17" x14ac:dyDescent="0.2">
      <c r="A6" s="21" t="s">
        <v>280</v>
      </c>
      <c r="B6" s="4" t="s">
        <v>302</v>
      </c>
      <c r="C6" s="36" t="s">
        <v>303</v>
      </c>
      <c r="D6" s="51"/>
      <c r="E6" s="39">
        <v>4</v>
      </c>
      <c r="F6" s="4">
        <v>68</v>
      </c>
      <c r="G6" s="4">
        <v>0</v>
      </c>
      <c r="H6" s="64">
        <f t="shared" si="0"/>
        <v>68</v>
      </c>
      <c r="I6" s="43"/>
      <c r="J6" s="43"/>
      <c r="K6" s="39">
        <f t="shared" si="1"/>
        <v>68</v>
      </c>
      <c r="L6" s="7" t="s">
        <v>115</v>
      </c>
      <c r="M6" s="2" t="s">
        <v>20</v>
      </c>
      <c r="N6" s="4" t="s">
        <v>16</v>
      </c>
      <c r="O6" s="4">
        <v>40</v>
      </c>
      <c r="P6" s="71" t="s">
        <v>150</v>
      </c>
      <c r="Q6" s="18" t="s">
        <v>62</v>
      </c>
    </row>
    <row r="7" spans="1:17" x14ac:dyDescent="0.2">
      <c r="A7" s="21" t="s">
        <v>212</v>
      </c>
      <c r="B7" s="4" t="s">
        <v>331</v>
      </c>
      <c r="C7" s="36" t="s">
        <v>332</v>
      </c>
      <c r="D7" s="51"/>
      <c r="E7" s="39">
        <v>2</v>
      </c>
      <c r="F7" s="4">
        <v>34</v>
      </c>
      <c r="G7" s="4">
        <v>0</v>
      </c>
      <c r="H7" s="64">
        <f t="shared" si="0"/>
        <v>34</v>
      </c>
      <c r="I7" s="43"/>
      <c r="J7" s="43"/>
      <c r="K7" s="39">
        <f t="shared" si="1"/>
        <v>34</v>
      </c>
      <c r="L7" s="7" t="s">
        <v>223</v>
      </c>
      <c r="M7" s="2" t="s">
        <v>18</v>
      </c>
      <c r="N7" s="4" t="s">
        <v>14</v>
      </c>
      <c r="O7" s="4">
        <v>30</v>
      </c>
      <c r="P7" s="71" t="s">
        <v>150</v>
      </c>
      <c r="Q7" s="18" t="s">
        <v>61</v>
      </c>
    </row>
    <row r="8" spans="1:17" x14ac:dyDescent="0.2">
      <c r="A8" s="21" t="s">
        <v>216</v>
      </c>
      <c r="B8" s="4" t="s">
        <v>349</v>
      </c>
      <c r="C8" s="36" t="s">
        <v>350</v>
      </c>
      <c r="D8" s="51"/>
      <c r="E8" s="39">
        <v>4</v>
      </c>
      <c r="F8" s="4">
        <v>68</v>
      </c>
      <c r="G8" s="4">
        <v>0</v>
      </c>
      <c r="H8" s="64">
        <f t="shared" si="0"/>
        <v>68</v>
      </c>
      <c r="I8" s="43"/>
      <c r="J8" s="43"/>
      <c r="K8" s="39">
        <f t="shared" si="1"/>
        <v>68</v>
      </c>
      <c r="L8" s="7" t="s">
        <v>223</v>
      </c>
      <c r="M8" s="2" t="s">
        <v>18</v>
      </c>
      <c r="N8" s="4" t="s">
        <v>14</v>
      </c>
      <c r="O8" s="4">
        <v>30</v>
      </c>
      <c r="P8" s="71" t="s">
        <v>150</v>
      </c>
      <c r="Q8" s="18" t="s">
        <v>61</v>
      </c>
    </row>
    <row r="9" spans="1:17" ht="24" x14ac:dyDescent="0.2">
      <c r="A9" s="21" t="s">
        <v>214</v>
      </c>
      <c r="B9" s="4" t="s">
        <v>341</v>
      </c>
      <c r="C9" s="36" t="s">
        <v>342</v>
      </c>
      <c r="D9" s="51"/>
      <c r="E9" s="39">
        <v>2</v>
      </c>
      <c r="F9" s="4">
        <v>0</v>
      </c>
      <c r="G9" s="4">
        <v>34</v>
      </c>
      <c r="H9" s="64">
        <f t="shared" si="0"/>
        <v>34</v>
      </c>
      <c r="I9" s="43"/>
      <c r="J9" s="43"/>
      <c r="K9" s="39">
        <f>G9</f>
        <v>34</v>
      </c>
      <c r="L9" s="7" t="s">
        <v>223</v>
      </c>
      <c r="M9" s="2" t="s">
        <v>18</v>
      </c>
      <c r="N9" s="4" t="s">
        <v>14</v>
      </c>
      <c r="O9" s="4">
        <v>30</v>
      </c>
      <c r="P9" s="64" t="s">
        <v>151</v>
      </c>
      <c r="Q9" s="18" t="s">
        <v>61</v>
      </c>
    </row>
    <row r="10" spans="1:17" ht="24" x14ac:dyDescent="0.2">
      <c r="A10" s="21" t="s">
        <v>215</v>
      </c>
      <c r="B10" s="4" t="s">
        <v>347</v>
      </c>
      <c r="C10" s="36" t="s">
        <v>348</v>
      </c>
      <c r="D10" s="51"/>
      <c r="E10" s="39">
        <v>2</v>
      </c>
      <c r="F10" s="4">
        <v>0</v>
      </c>
      <c r="G10" s="4">
        <v>34</v>
      </c>
      <c r="H10" s="64">
        <f t="shared" si="0"/>
        <v>34</v>
      </c>
      <c r="I10" s="43"/>
      <c r="J10" s="43"/>
      <c r="K10" s="39">
        <f>G10</f>
        <v>34</v>
      </c>
      <c r="L10" s="7" t="s">
        <v>223</v>
      </c>
      <c r="M10" s="2" t="s">
        <v>18</v>
      </c>
      <c r="N10" s="4" t="s">
        <v>14</v>
      </c>
      <c r="O10" s="4">
        <v>30</v>
      </c>
      <c r="P10" s="64" t="s">
        <v>151</v>
      </c>
      <c r="Q10" s="18" t="s">
        <v>61</v>
      </c>
    </row>
    <row r="11" spans="1:17" ht="24" x14ac:dyDescent="0.2">
      <c r="A11" s="21" t="s">
        <v>216</v>
      </c>
      <c r="B11" s="4" t="s">
        <v>353</v>
      </c>
      <c r="C11" s="36" t="s">
        <v>354</v>
      </c>
      <c r="D11" s="51"/>
      <c r="E11" s="39">
        <v>2</v>
      </c>
      <c r="F11" s="4">
        <v>0</v>
      </c>
      <c r="G11" s="4">
        <v>34</v>
      </c>
      <c r="H11" s="64">
        <f t="shared" si="0"/>
        <v>34</v>
      </c>
      <c r="I11" s="43"/>
      <c r="J11" s="43"/>
      <c r="K11" s="39">
        <f>G11</f>
        <v>34</v>
      </c>
      <c r="L11" s="7" t="s">
        <v>223</v>
      </c>
      <c r="M11" s="2" t="s">
        <v>18</v>
      </c>
      <c r="N11" s="4" t="s">
        <v>14</v>
      </c>
      <c r="O11" s="4">
        <v>30</v>
      </c>
      <c r="P11" s="64" t="s">
        <v>151</v>
      </c>
      <c r="Q11" s="18" t="s">
        <v>61</v>
      </c>
    </row>
    <row r="12" spans="1:17" ht="24" x14ac:dyDescent="0.2">
      <c r="A12" s="21" t="s">
        <v>241</v>
      </c>
      <c r="B12" s="4" t="s">
        <v>355</v>
      </c>
      <c r="C12" s="36" t="s">
        <v>356</v>
      </c>
      <c r="D12" s="51"/>
      <c r="E12" s="39">
        <v>2</v>
      </c>
      <c r="F12" s="4">
        <v>0</v>
      </c>
      <c r="G12" s="4">
        <v>34</v>
      </c>
      <c r="H12" s="64">
        <f t="shared" si="0"/>
        <v>34</v>
      </c>
      <c r="I12" s="43"/>
      <c r="J12" s="43"/>
      <c r="K12" s="39">
        <f>G12</f>
        <v>34</v>
      </c>
      <c r="L12" s="7" t="s">
        <v>223</v>
      </c>
      <c r="M12" s="2" t="s">
        <v>18</v>
      </c>
      <c r="N12" s="4" t="s">
        <v>14</v>
      </c>
      <c r="O12" s="4">
        <v>30</v>
      </c>
      <c r="P12" s="64" t="s">
        <v>151</v>
      </c>
      <c r="Q12" s="18" t="s">
        <v>61</v>
      </c>
    </row>
    <row r="13" spans="1:17" ht="36" x14ac:dyDescent="0.2">
      <c r="A13" s="21"/>
      <c r="B13" s="4" t="s">
        <v>246</v>
      </c>
      <c r="C13" s="36" t="s">
        <v>247</v>
      </c>
      <c r="D13" s="51"/>
      <c r="E13" s="39">
        <v>6</v>
      </c>
      <c r="F13" s="4">
        <v>102</v>
      </c>
      <c r="G13" s="4">
        <v>0</v>
      </c>
      <c r="H13" s="64">
        <f t="shared" si="0"/>
        <v>102</v>
      </c>
      <c r="I13" s="43"/>
      <c r="J13" s="43"/>
      <c r="K13" s="39">
        <f t="shared" ref="K13:K20" si="2">F13</f>
        <v>102</v>
      </c>
      <c r="L13" s="7" t="s">
        <v>223</v>
      </c>
      <c r="M13" s="2" t="s">
        <v>90</v>
      </c>
      <c r="N13" s="4" t="s">
        <v>16</v>
      </c>
      <c r="O13" s="4">
        <v>115</v>
      </c>
      <c r="P13" s="64" t="s">
        <v>150</v>
      </c>
      <c r="Q13" s="128" t="s">
        <v>154</v>
      </c>
    </row>
    <row r="14" spans="1:17" ht="48" x14ac:dyDescent="0.2">
      <c r="A14" s="26"/>
      <c r="B14" s="4" t="s">
        <v>246</v>
      </c>
      <c r="C14" s="36" t="s">
        <v>247</v>
      </c>
      <c r="D14" s="51" t="s">
        <v>234</v>
      </c>
      <c r="E14" s="39">
        <v>6</v>
      </c>
      <c r="F14" s="4">
        <v>102</v>
      </c>
      <c r="G14" s="4">
        <v>0</v>
      </c>
      <c r="H14" s="64">
        <f t="shared" si="0"/>
        <v>102</v>
      </c>
      <c r="I14" s="43"/>
      <c r="J14" s="43"/>
      <c r="K14" s="39">
        <f t="shared" si="2"/>
        <v>102</v>
      </c>
      <c r="L14" s="7" t="s">
        <v>223</v>
      </c>
      <c r="M14" s="2" t="s">
        <v>91</v>
      </c>
      <c r="N14" s="4" t="s">
        <v>16</v>
      </c>
      <c r="O14" s="4">
        <v>100</v>
      </c>
      <c r="P14" s="64" t="s">
        <v>150</v>
      </c>
      <c r="Q14" s="18" t="s">
        <v>152</v>
      </c>
    </row>
    <row r="15" spans="1:17" ht="36" x14ac:dyDescent="0.2">
      <c r="A15" s="21"/>
      <c r="B15" s="4" t="s">
        <v>246</v>
      </c>
      <c r="C15" s="36" t="s">
        <v>247</v>
      </c>
      <c r="D15" s="62" t="s">
        <v>235</v>
      </c>
      <c r="E15" s="39">
        <v>6</v>
      </c>
      <c r="F15" s="4">
        <v>102</v>
      </c>
      <c r="G15" s="4">
        <v>0</v>
      </c>
      <c r="H15" s="64">
        <f t="shared" si="0"/>
        <v>102</v>
      </c>
      <c r="I15" s="43"/>
      <c r="J15" s="43"/>
      <c r="K15" s="39">
        <f t="shared" si="2"/>
        <v>102</v>
      </c>
      <c r="L15" s="7" t="s">
        <v>223</v>
      </c>
      <c r="M15" s="2" t="s">
        <v>78</v>
      </c>
      <c r="N15" s="4" t="s">
        <v>14</v>
      </c>
      <c r="O15" s="4">
        <v>60</v>
      </c>
      <c r="P15" s="64" t="s">
        <v>150</v>
      </c>
      <c r="Q15" s="18" t="s">
        <v>79</v>
      </c>
    </row>
    <row r="16" spans="1:17" ht="24" x14ac:dyDescent="0.2">
      <c r="A16" s="27"/>
      <c r="B16" s="7" t="s">
        <v>246</v>
      </c>
      <c r="C16" s="37" t="s">
        <v>247</v>
      </c>
      <c r="D16" s="51" t="s">
        <v>233</v>
      </c>
      <c r="E16" s="45">
        <v>6</v>
      </c>
      <c r="F16" s="5">
        <v>102</v>
      </c>
      <c r="G16" s="5">
        <v>0</v>
      </c>
      <c r="H16" s="64">
        <f t="shared" si="0"/>
        <v>102</v>
      </c>
      <c r="I16" s="43"/>
      <c r="J16" s="43"/>
      <c r="K16" s="39">
        <f t="shared" si="2"/>
        <v>102</v>
      </c>
      <c r="L16" s="7" t="s">
        <v>223</v>
      </c>
      <c r="M16" s="2" t="s">
        <v>26</v>
      </c>
      <c r="N16" s="4" t="s">
        <v>16</v>
      </c>
      <c r="O16" s="4">
        <v>100</v>
      </c>
      <c r="P16" s="64" t="s">
        <v>150</v>
      </c>
      <c r="Q16" s="18" t="s">
        <v>153</v>
      </c>
    </row>
    <row r="17" spans="1:17" x14ac:dyDescent="0.2">
      <c r="A17" s="27" t="s">
        <v>280</v>
      </c>
      <c r="B17" s="7" t="s">
        <v>246</v>
      </c>
      <c r="C17" s="37" t="s">
        <v>247</v>
      </c>
      <c r="D17" s="80"/>
      <c r="E17" s="45">
        <v>6</v>
      </c>
      <c r="F17" s="5">
        <v>102</v>
      </c>
      <c r="G17" s="5">
        <v>0</v>
      </c>
      <c r="H17" s="141">
        <f t="shared" si="0"/>
        <v>102</v>
      </c>
      <c r="I17" s="142"/>
      <c r="J17" s="142"/>
      <c r="K17" s="143">
        <f t="shared" si="2"/>
        <v>102</v>
      </c>
      <c r="L17" s="7" t="s">
        <v>223</v>
      </c>
      <c r="M17" s="144" t="s">
        <v>362</v>
      </c>
      <c r="N17" s="7" t="s">
        <v>16</v>
      </c>
      <c r="O17" s="7">
        <v>120</v>
      </c>
      <c r="P17" s="141" t="s">
        <v>150</v>
      </c>
      <c r="Q17" s="145" t="s">
        <v>281</v>
      </c>
    </row>
    <row r="18" spans="1:17" ht="36" x14ac:dyDescent="0.2">
      <c r="A18" s="21"/>
      <c r="B18" s="4" t="s">
        <v>250</v>
      </c>
      <c r="C18" s="36" t="s">
        <v>251</v>
      </c>
      <c r="D18" s="51" t="s">
        <v>194</v>
      </c>
      <c r="E18" s="39">
        <v>4</v>
      </c>
      <c r="F18" s="4">
        <v>68</v>
      </c>
      <c r="G18" s="4">
        <v>0</v>
      </c>
      <c r="H18" s="64">
        <f t="shared" si="0"/>
        <v>68</v>
      </c>
      <c r="I18" s="43"/>
      <c r="J18" s="43"/>
      <c r="K18" s="39">
        <f t="shared" si="2"/>
        <v>68</v>
      </c>
      <c r="L18" s="7" t="s">
        <v>223</v>
      </c>
      <c r="M18" s="2" t="s">
        <v>90</v>
      </c>
      <c r="N18" s="4" t="s">
        <v>16</v>
      </c>
      <c r="O18" s="4">
        <v>115</v>
      </c>
      <c r="P18" s="64" t="s">
        <v>150</v>
      </c>
      <c r="Q18" s="128" t="s">
        <v>154</v>
      </c>
    </row>
    <row r="19" spans="1:17" ht="24" x14ac:dyDescent="0.2">
      <c r="A19" s="96"/>
      <c r="B19" s="42" t="s">
        <v>250</v>
      </c>
      <c r="C19" s="152" t="s">
        <v>251</v>
      </c>
      <c r="D19" s="51" t="s">
        <v>195</v>
      </c>
      <c r="E19" s="115">
        <v>4</v>
      </c>
      <c r="F19" s="42">
        <v>68</v>
      </c>
      <c r="G19" s="42">
        <v>0</v>
      </c>
      <c r="H19" s="103">
        <f t="shared" si="0"/>
        <v>68</v>
      </c>
      <c r="I19" s="43"/>
      <c r="J19" s="43"/>
      <c r="K19" s="115">
        <f t="shared" si="2"/>
        <v>68</v>
      </c>
      <c r="L19" s="7" t="s">
        <v>223</v>
      </c>
      <c r="M19" s="2" t="s">
        <v>91</v>
      </c>
      <c r="N19" s="4" t="s">
        <v>16</v>
      </c>
      <c r="O19" s="4">
        <v>100</v>
      </c>
      <c r="P19" s="103" t="s">
        <v>150</v>
      </c>
      <c r="Q19" s="138" t="s">
        <v>152</v>
      </c>
    </row>
    <row r="20" spans="1:17" ht="24" x14ac:dyDescent="0.2">
      <c r="A20" s="244"/>
      <c r="B20" s="149" t="s">
        <v>250</v>
      </c>
      <c r="C20" s="155" t="s">
        <v>251</v>
      </c>
      <c r="D20" s="150" t="s">
        <v>196</v>
      </c>
      <c r="E20" s="147">
        <v>4</v>
      </c>
      <c r="F20" s="147">
        <v>68</v>
      </c>
      <c r="G20" s="147">
        <v>0</v>
      </c>
      <c r="H20" s="147">
        <f t="shared" si="0"/>
        <v>68</v>
      </c>
      <c r="I20" s="151"/>
      <c r="J20" s="148"/>
      <c r="K20" s="147">
        <f t="shared" si="2"/>
        <v>68</v>
      </c>
      <c r="L20" s="143" t="s">
        <v>223</v>
      </c>
      <c r="M20" s="2" t="s">
        <v>78</v>
      </c>
      <c r="N20" s="4" t="s">
        <v>14</v>
      </c>
      <c r="O20" s="64">
        <v>60</v>
      </c>
      <c r="P20" s="147" t="s">
        <v>150</v>
      </c>
      <c r="Q20" s="245" t="s">
        <v>365</v>
      </c>
    </row>
    <row r="21" spans="1:17" ht="24" x14ac:dyDescent="0.2">
      <c r="A21" s="246"/>
      <c r="B21" s="157"/>
      <c r="C21" s="158"/>
      <c r="D21" s="150"/>
      <c r="E21" s="156"/>
      <c r="F21" s="156"/>
      <c r="G21" s="156"/>
      <c r="H21" s="156"/>
      <c r="I21" s="151"/>
      <c r="J21" s="148"/>
      <c r="K21" s="156"/>
      <c r="L21" s="143" t="s">
        <v>115</v>
      </c>
      <c r="M21" s="2" t="s">
        <v>364</v>
      </c>
      <c r="N21" s="4" t="s">
        <v>14</v>
      </c>
      <c r="O21" s="64">
        <v>10</v>
      </c>
      <c r="P21" s="156"/>
      <c r="Q21" s="247"/>
    </row>
    <row r="22" spans="1:17" ht="24" x14ac:dyDescent="0.2">
      <c r="A22" s="153"/>
      <c r="B22" s="44" t="s">
        <v>250</v>
      </c>
      <c r="C22" s="154" t="s">
        <v>251</v>
      </c>
      <c r="D22" s="51"/>
      <c r="E22" s="68">
        <v>4</v>
      </c>
      <c r="F22" s="44">
        <v>68</v>
      </c>
      <c r="G22" s="44">
        <v>0</v>
      </c>
      <c r="H22" s="71">
        <f t="shared" ref="H22:H32" si="3">+G22+F22</f>
        <v>68</v>
      </c>
      <c r="I22" s="43"/>
      <c r="J22" s="43"/>
      <c r="K22" s="68">
        <f t="shared" ref="K22:K28" si="4">F22</f>
        <v>68</v>
      </c>
      <c r="L22" s="7" t="s">
        <v>223</v>
      </c>
      <c r="M22" s="2" t="s">
        <v>26</v>
      </c>
      <c r="N22" s="4" t="s">
        <v>16</v>
      </c>
      <c r="O22" s="4">
        <v>100</v>
      </c>
      <c r="P22" s="71" t="s">
        <v>150</v>
      </c>
      <c r="Q22" s="137" t="s">
        <v>153</v>
      </c>
    </row>
    <row r="23" spans="1:17" x14ac:dyDescent="0.2">
      <c r="A23" s="21" t="s">
        <v>280</v>
      </c>
      <c r="B23" s="4" t="s">
        <v>250</v>
      </c>
      <c r="C23" s="36" t="s">
        <v>251</v>
      </c>
      <c r="D23" s="51"/>
      <c r="E23" s="39">
        <v>4</v>
      </c>
      <c r="F23" s="4">
        <v>68</v>
      </c>
      <c r="G23" s="4">
        <v>0</v>
      </c>
      <c r="H23" s="64">
        <f t="shared" si="3"/>
        <v>68</v>
      </c>
      <c r="I23" s="43"/>
      <c r="J23" s="43"/>
      <c r="K23" s="39">
        <f t="shared" si="4"/>
        <v>68</v>
      </c>
      <c r="L23" s="7" t="s">
        <v>223</v>
      </c>
      <c r="M23" s="2" t="s">
        <v>362</v>
      </c>
      <c r="N23" s="4" t="s">
        <v>16</v>
      </c>
      <c r="O23" s="4">
        <v>120</v>
      </c>
      <c r="P23" s="64" t="s">
        <v>150</v>
      </c>
      <c r="Q23" s="18" t="s">
        <v>281</v>
      </c>
    </row>
    <row r="24" spans="1:17" ht="24" x14ac:dyDescent="0.2">
      <c r="A24" s="21"/>
      <c r="B24" s="4" t="s">
        <v>252</v>
      </c>
      <c r="C24" s="36" t="s">
        <v>253</v>
      </c>
      <c r="D24" s="51"/>
      <c r="E24" s="39">
        <v>4</v>
      </c>
      <c r="F24" s="4">
        <v>68</v>
      </c>
      <c r="G24" s="4">
        <v>0</v>
      </c>
      <c r="H24" s="64">
        <f t="shared" si="3"/>
        <v>68</v>
      </c>
      <c r="I24" s="43"/>
      <c r="J24" s="43"/>
      <c r="K24" s="39">
        <f t="shared" si="4"/>
        <v>68</v>
      </c>
      <c r="L24" s="7" t="s">
        <v>223</v>
      </c>
      <c r="M24" s="2" t="s">
        <v>81</v>
      </c>
      <c r="N24" s="4" t="s">
        <v>16</v>
      </c>
      <c r="O24" s="4">
        <v>75</v>
      </c>
      <c r="P24" s="64" t="s">
        <v>150</v>
      </c>
      <c r="Q24" s="18" t="s">
        <v>82</v>
      </c>
    </row>
    <row r="25" spans="1:17" ht="24" x14ac:dyDescent="0.2">
      <c r="A25" s="25"/>
      <c r="B25" s="2" t="s">
        <v>252</v>
      </c>
      <c r="C25" s="36" t="s">
        <v>253</v>
      </c>
      <c r="D25" s="51"/>
      <c r="E25" s="46">
        <v>4</v>
      </c>
      <c r="F25" s="2">
        <v>68</v>
      </c>
      <c r="G25" s="2">
        <v>0</v>
      </c>
      <c r="H25" s="64">
        <f t="shared" si="3"/>
        <v>68</v>
      </c>
      <c r="I25" s="43"/>
      <c r="J25" s="43"/>
      <c r="K25" s="39">
        <f t="shared" si="4"/>
        <v>68</v>
      </c>
      <c r="L25" s="7" t="s">
        <v>223</v>
      </c>
      <c r="M25" s="2" t="s">
        <v>92</v>
      </c>
      <c r="N25" s="4" t="s">
        <v>16</v>
      </c>
      <c r="O25" s="4">
        <v>90</v>
      </c>
      <c r="P25" s="64" t="s">
        <v>150</v>
      </c>
      <c r="Q25" s="18" t="s">
        <v>155</v>
      </c>
    </row>
    <row r="26" spans="1:17" ht="24" x14ac:dyDescent="0.2">
      <c r="A26" s="21"/>
      <c r="B26" s="4" t="s">
        <v>252</v>
      </c>
      <c r="C26" s="36" t="s">
        <v>253</v>
      </c>
      <c r="D26" s="51"/>
      <c r="E26" s="39">
        <v>4</v>
      </c>
      <c r="F26" s="4">
        <v>68</v>
      </c>
      <c r="G26" s="4">
        <v>0</v>
      </c>
      <c r="H26" s="64">
        <f t="shared" si="3"/>
        <v>68</v>
      </c>
      <c r="I26" s="43"/>
      <c r="J26" s="43"/>
      <c r="K26" s="39">
        <f t="shared" si="4"/>
        <v>68</v>
      </c>
      <c r="L26" s="7" t="s">
        <v>223</v>
      </c>
      <c r="M26" s="2" t="s">
        <v>78</v>
      </c>
      <c r="N26" s="4" t="s">
        <v>14</v>
      </c>
      <c r="O26" s="4">
        <v>60</v>
      </c>
      <c r="P26" s="64" t="s">
        <v>150</v>
      </c>
      <c r="Q26" s="18" t="s">
        <v>79</v>
      </c>
    </row>
    <row r="27" spans="1:17" ht="24" x14ac:dyDescent="0.2">
      <c r="A27" s="30"/>
      <c r="B27" s="7" t="s">
        <v>252</v>
      </c>
      <c r="C27" s="37" t="s">
        <v>253</v>
      </c>
      <c r="D27" s="76"/>
      <c r="E27" s="45">
        <v>4</v>
      </c>
      <c r="F27" s="5">
        <v>68</v>
      </c>
      <c r="G27" s="5">
        <v>0</v>
      </c>
      <c r="H27" s="64">
        <f t="shared" si="3"/>
        <v>68</v>
      </c>
      <c r="I27" s="43"/>
      <c r="J27" s="43"/>
      <c r="K27" s="39">
        <f t="shared" si="4"/>
        <v>68</v>
      </c>
      <c r="L27" s="7" t="s">
        <v>223</v>
      </c>
      <c r="M27" s="2" t="s">
        <v>26</v>
      </c>
      <c r="N27" s="4" t="s">
        <v>16</v>
      </c>
      <c r="O27" s="4">
        <v>100</v>
      </c>
      <c r="P27" s="64" t="s">
        <v>150</v>
      </c>
      <c r="Q27" s="18" t="s">
        <v>153</v>
      </c>
    </row>
    <row r="28" spans="1:17" ht="24" x14ac:dyDescent="0.2">
      <c r="A28" s="21" t="s">
        <v>214</v>
      </c>
      <c r="B28" s="4" t="s">
        <v>276</v>
      </c>
      <c r="C28" s="36" t="s">
        <v>277</v>
      </c>
      <c r="D28" s="51"/>
      <c r="E28" s="39">
        <v>4</v>
      </c>
      <c r="F28" s="4">
        <v>34</v>
      </c>
      <c r="G28" s="4">
        <v>34</v>
      </c>
      <c r="H28" s="64">
        <f t="shared" si="3"/>
        <v>68</v>
      </c>
      <c r="I28" s="43"/>
      <c r="J28" s="43"/>
      <c r="K28" s="39">
        <f t="shared" si="4"/>
        <v>34</v>
      </c>
      <c r="L28" s="7" t="s">
        <v>223</v>
      </c>
      <c r="M28" s="2" t="s">
        <v>95</v>
      </c>
      <c r="N28" s="4" t="s">
        <v>16</v>
      </c>
      <c r="O28" s="4">
        <v>75</v>
      </c>
      <c r="P28" s="64" t="s">
        <v>150</v>
      </c>
      <c r="Q28" s="18" t="s">
        <v>156</v>
      </c>
    </row>
    <row r="29" spans="1:17" x14ac:dyDescent="0.2">
      <c r="A29" s="21" t="s">
        <v>214</v>
      </c>
      <c r="B29" s="4" t="s">
        <v>276</v>
      </c>
      <c r="C29" s="36" t="s">
        <v>277</v>
      </c>
      <c r="D29" s="51"/>
      <c r="E29" s="39">
        <v>4</v>
      </c>
      <c r="F29" s="4">
        <v>34</v>
      </c>
      <c r="G29" s="4">
        <v>34</v>
      </c>
      <c r="H29" s="64">
        <f t="shared" si="3"/>
        <v>68</v>
      </c>
      <c r="I29" s="43"/>
      <c r="J29" s="43"/>
      <c r="K29" s="39">
        <f>G29</f>
        <v>34</v>
      </c>
      <c r="L29" s="7" t="s">
        <v>223</v>
      </c>
      <c r="M29" s="2" t="s">
        <v>3</v>
      </c>
      <c r="N29" s="4" t="s">
        <v>16</v>
      </c>
      <c r="O29" s="4">
        <v>25</v>
      </c>
      <c r="P29" s="64" t="s">
        <v>151</v>
      </c>
      <c r="Q29" s="18" t="s">
        <v>55</v>
      </c>
    </row>
    <row r="30" spans="1:17" x14ac:dyDescent="0.2">
      <c r="A30" s="27" t="s">
        <v>213</v>
      </c>
      <c r="B30" s="4" t="s">
        <v>276</v>
      </c>
      <c r="C30" s="36" t="s">
        <v>277</v>
      </c>
      <c r="D30" s="51"/>
      <c r="E30" s="39">
        <v>4</v>
      </c>
      <c r="F30" s="4">
        <v>34</v>
      </c>
      <c r="G30" s="4">
        <v>34</v>
      </c>
      <c r="H30" s="64">
        <f t="shared" si="3"/>
        <v>68</v>
      </c>
      <c r="I30" s="43"/>
      <c r="J30" s="43"/>
      <c r="K30" s="39">
        <f>G30</f>
        <v>34</v>
      </c>
      <c r="L30" s="7" t="s">
        <v>223</v>
      </c>
      <c r="M30" s="4" t="s">
        <v>7</v>
      </c>
      <c r="N30" s="4" t="s">
        <v>16</v>
      </c>
      <c r="O30" s="4">
        <v>25</v>
      </c>
      <c r="P30" s="64" t="s">
        <v>151</v>
      </c>
      <c r="Q30" s="18" t="s">
        <v>34</v>
      </c>
    </row>
    <row r="31" spans="1:17" x14ac:dyDescent="0.2">
      <c r="A31" s="166" t="s">
        <v>213</v>
      </c>
      <c r="B31" s="42" t="s">
        <v>276</v>
      </c>
      <c r="C31" s="152" t="s">
        <v>277</v>
      </c>
      <c r="D31" s="51"/>
      <c r="E31" s="115">
        <v>4</v>
      </c>
      <c r="F31" s="42">
        <v>34</v>
      </c>
      <c r="G31" s="42">
        <v>34</v>
      </c>
      <c r="H31" s="103">
        <f t="shared" si="3"/>
        <v>68</v>
      </c>
      <c r="I31" s="43"/>
      <c r="J31" s="43"/>
      <c r="K31" s="115">
        <f>G31</f>
        <v>34</v>
      </c>
      <c r="L31" s="7" t="s">
        <v>223</v>
      </c>
      <c r="M31" s="4" t="s">
        <v>7</v>
      </c>
      <c r="N31" s="4" t="s">
        <v>16</v>
      </c>
      <c r="O31" s="4">
        <v>25</v>
      </c>
      <c r="P31" s="64" t="s">
        <v>151</v>
      </c>
      <c r="Q31" s="138" t="s">
        <v>51</v>
      </c>
    </row>
    <row r="32" spans="1:17" x14ac:dyDescent="0.2">
      <c r="A32" s="244" t="s">
        <v>214</v>
      </c>
      <c r="B32" s="147" t="s">
        <v>276</v>
      </c>
      <c r="C32" s="155" t="s">
        <v>277</v>
      </c>
      <c r="D32" s="150"/>
      <c r="E32" s="147">
        <v>4</v>
      </c>
      <c r="F32" s="147">
        <v>34</v>
      </c>
      <c r="G32" s="147">
        <v>34</v>
      </c>
      <c r="H32" s="147">
        <f t="shared" si="3"/>
        <v>68</v>
      </c>
      <c r="I32" s="151"/>
      <c r="J32" s="148"/>
      <c r="K32" s="147">
        <f>F32</f>
        <v>34</v>
      </c>
      <c r="L32" s="143" t="s">
        <v>223</v>
      </c>
      <c r="M32" s="2" t="s">
        <v>18</v>
      </c>
      <c r="N32" s="4" t="s">
        <v>14</v>
      </c>
      <c r="O32" s="4">
        <v>30</v>
      </c>
      <c r="P32" s="64" t="s">
        <v>150</v>
      </c>
      <c r="Q32" s="248" t="s">
        <v>59</v>
      </c>
    </row>
    <row r="33" spans="1:17" ht="24" x14ac:dyDescent="0.2">
      <c r="A33" s="246"/>
      <c r="B33" s="156"/>
      <c r="C33" s="158"/>
      <c r="D33" s="150"/>
      <c r="E33" s="156"/>
      <c r="F33" s="156"/>
      <c r="G33" s="156"/>
      <c r="H33" s="156"/>
      <c r="I33" s="151"/>
      <c r="J33" s="148"/>
      <c r="K33" s="156"/>
      <c r="L33" s="143" t="s">
        <v>115</v>
      </c>
      <c r="M33" s="2" t="s">
        <v>364</v>
      </c>
      <c r="N33" s="4" t="s">
        <v>14</v>
      </c>
      <c r="O33" s="4">
        <v>5</v>
      </c>
      <c r="P33" s="64" t="s">
        <v>150</v>
      </c>
      <c r="Q33" s="249"/>
    </row>
    <row r="34" spans="1:17" x14ac:dyDescent="0.2">
      <c r="A34" s="244" t="s">
        <v>214</v>
      </c>
      <c r="B34" s="147" t="s">
        <v>276</v>
      </c>
      <c r="C34" s="155" t="s">
        <v>277</v>
      </c>
      <c r="D34" s="150"/>
      <c r="E34" s="147">
        <v>4</v>
      </c>
      <c r="F34" s="147">
        <v>34</v>
      </c>
      <c r="G34" s="147">
        <v>34</v>
      </c>
      <c r="H34" s="147">
        <f>+G34+F34</f>
        <v>68</v>
      </c>
      <c r="I34" s="151"/>
      <c r="J34" s="148"/>
      <c r="K34" s="147">
        <f>F34</f>
        <v>34</v>
      </c>
      <c r="L34" s="143" t="s">
        <v>223</v>
      </c>
      <c r="M34" s="2" t="s">
        <v>18</v>
      </c>
      <c r="N34" s="4" t="s">
        <v>14</v>
      </c>
      <c r="O34" s="4">
        <v>30</v>
      </c>
      <c r="P34" s="64" t="s">
        <v>151</v>
      </c>
      <c r="Q34" s="248" t="s">
        <v>59</v>
      </c>
    </row>
    <row r="35" spans="1:17" ht="24" x14ac:dyDescent="0.2">
      <c r="A35" s="250"/>
      <c r="B35" s="175"/>
      <c r="C35" s="176"/>
      <c r="D35" s="150"/>
      <c r="E35" s="175"/>
      <c r="F35" s="175"/>
      <c r="G35" s="175"/>
      <c r="H35" s="175"/>
      <c r="I35" s="151"/>
      <c r="J35" s="148"/>
      <c r="K35" s="175"/>
      <c r="L35" s="143" t="s">
        <v>115</v>
      </c>
      <c r="M35" s="2" t="s">
        <v>364</v>
      </c>
      <c r="N35" s="4" t="s">
        <v>14</v>
      </c>
      <c r="O35" s="4">
        <v>5</v>
      </c>
      <c r="P35" s="64" t="s">
        <v>151</v>
      </c>
      <c r="Q35" s="251"/>
    </row>
    <row r="36" spans="1:17" ht="24" x14ac:dyDescent="0.2">
      <c r="A36" s="252" t="s">
        <v>214</v>
      </c>
      <c r="B36" s="177" t="s">
        <v>276</v>
      </c>
      <c r="C36" s="179" t="s">
        <v>277</v>
      </c>
      <c r="D36" s="174"/>
      <c r="E36" s="181">
        <v>4</v>
      </c>
      <c r="F36" s="183">
        <v>34</v>
      </c>
      <c r="G36" s="183">
        <v>34</v>
      </c>
      <c r="H36" s="147">
        <f>+G36+F36</f>
        <v>68</v>
      </c>
      <c r="I36" s="151"/>
      <c r="J36" s="148"/>
      <c r="K36" s="147">
        <f>F36</f>
        <v>34</v>
      </c>
      <c r="L36" s="143" t="s">
        <v>223</v>
      </c>
      <c r="M36" s="2" t="s">
        <v>26</v>
      </c>
      <c r="N36" s="4" t="s">
        <v>16</v>
      </c>
      <c r="O36" s="4">
        <v>100</v>
      </c>
      <c r="P36" s="64" t="s">
        <v>150</v>
      </c>
      <c r="Q36" s="253" t="s">
        <v>153</v>
      </c>
    </row>
    <row r="37" spans="1:17" x14ac:dyDescent="0.2">
      <c r="A37" s="254"/>
      <c r="B37" s="178"/>
      <c r="C37" s="180"/>
      <c r="D37" s="174"/>
      <c r="E37" s="182"/>
      <c r="F37" s="184"/>
      <c r="G37" s="184"/>
      <c r="H37" s="156"/>
      <c r="I37" s="151"/>
      <c r="J37" s="148"/>
      <c r="K37" s="156"/>
      <c r="L37" s="143" t="s">
        <v>115</v>
      </c>
      <c r="M37" s="2" t="s">
        <v>20</v>
      </c>
      <c r="N37" s="4" t="s">
        <v>16</v>
      </c>
      <c r="O37" s="4">
        <v>5</v>
      </c>
      <c r="P37" s="64" t="s">
        <v>150</v>
      </c>
      <c r="Q37" s="249" t="s">
        <v>366</v>
      </c>
    </row>
    <row r="38" spans="1:17" x14ac:dyDescent="0.2">
      <c r="A38" s="161" t="s">
        <v>214</v>
      </c>
      <c r="B38" s="69" t="s">
        <v>276</v>
      </c>
      <c r="C38" s="162" t="s">
        <v>277</v>
      </c>
      <c r="D38" s="76"/>
      <c r="E38" s="163">
        <v>4</v>
      </c>
      <c r="F38" s="164">
        <v>34</v>
      </c>
      <c r="G38" s="164">
        <v>34</v>
      </c>
      <c r="H38" s="71">
        <f>+G38+F38</f>
        <v>68</v>
      </c>
      <c r="I38" s="43"/>
      <c r="J38" s="43"/>
      <c r="K38" s="68">
        <f>G38</f>
        <v>34</v>
      </c>
      <c r="L38" s="7" t="s">
        <v>223</v>
      </c>
      <c r="M38" s="2" t="s">
        <v>23</v>
      </c>
      <c r="N38" s="4" t="s">
        <v>16</v>
      </c>
      <c r="O38" s="4">
        <v>25</v>
      </c>
      <c r="P38" s="64" t="s">
        <v>151</v>
      </c>
      <c r="Q38" s="137" t="s">
        <v>46</v>
      </c>
    </row>
    <row r="39" spans="1:17" x14ac:dyDescent="0.2">
      <c r="A39" s="166" t="s">
        <v>214</v>
      </c>
      <c r="B39" s="116" t="s">
        <v>276</v>
      </c>
      <c r="C39" s="98" t="s">
        <v>277</v>
      </c>
      <c r="D39" s="76"/>
      <c r="E39" s="102">
        <v>4</v>
      </c>
      <c r="F39" s="100">
        <v>34</v>
      </c>
      <c r="G39" s="100">
        <v>34</v>
      </c>
      <c r="H39" s="103">
        <f>+G39+F39</f>
        <v>68</v>
      </c>
      <c r="I39" s="43"/>
      <c r="J39" s="43"/>
      <c r="K39" s="115">
        <f>G39</f>
        <v>34</v>
      </c>
      <c r="L39" s="7" t="s">
        <v>223</v>
      </c>
      <c r="M39" s="2" t="s">
        <v>23</v>
      </c>
      <c r="N39" s="4" t="s">
        <v>16</v>
      </c>
      <c r="O39" s="4">
        <v>25</v>
      </c>
      <c r="P39" s="64" t="s">
        <v>151</v>
      </c>
      <c r="Q39" s="138" t="s">
        <v>47</v>
      </c>
    </row>
    <row r="40" spans="1:17" ht="24" x14ac:dyDescent="0.2">
      <c r="A40" s="255" t="s">
        <v>212</v>
      </c>
      <c r="B40" s="170" t="s">
        <v>276</v>
      </c>
      <c r="C40" s="172" t="s">
        <v>277</v>
      </c>
      <c r="D40" s="167"/>
      <c r="E40" s="170">
        <v>4</v>
      </c>
      <c r="F40" s="170">
        <v>34</v>
      </c>
      <c r="G40" s="170">
        <v>34</v>
      </c>
      <c r="H40" s="42">
        <f>+G40+F40</f>
        <v>68</v>
      </c>
      <c r="I40" s="151"/>
      <c r="J40" s="148"/>
      <c r="K40" s="42">
        <f>G40</f>
        <v>34</v>
      </c>
      <c r="L40" s="143" t="s">
        <v>223</v>
      </c>
      <c r="M40" s="9" t="s">
        <v>9</v>
      </c>
      <c r="N40" s="4" t="s">
        <v>16</v>
      </c>
      <c r="O40" s="4">
        <v>25</v>
      </c>
      <c r="P40" s="64" t="s">
        <v>151</v>
      </c>
      <c r="Q40" s="138" t="s">
        <v>48</v>
      </c>
    </row>
    <row r="41" spans="1:17" ht="24" x14ac:dyDescent="0.2">
      <c r="A41" s="255" t="s">
        <v>212</v>
      </c>
      <c r="B41" s="170" t="s">
        <v>276</v>
      </c>
      <c r="C41" s="172" t="s">
        <v>277</v>
      </c>
      <c r="D41" s="167"/>
      <c r="E41" s="170">
        <v>4</v>
      </c>
      <c r="F41" s="170">
        <v>34</v>
      </c>
      <c r="G41" s="170">
        <v>34</v>
      </c>
      <c r="H41" s="42">
        <f>+G41+F41</f>
        <v>68</v>
      </c>
      <c r="I41" s="151"/>
      <c r="J41" s="148"/>
      <c r="K41" s="42">
        <f>G41</f>
        <v>34</v>
      </c>
      <c r="L41" s="143" t="s">
        <v>223</v>
      </c>
      <c r="M41" s="9" t="s">
        <v>9</v>
      </c>
      <c r="N41" s="4" t="s">
        <v>16</v>
      </c>
      <c r="O41" s="4">
        <v>25</v>
      </c>
      <c r="P41" s="64" t="s">
        <v>151</v>
      </c>
      <c r="Q41" s="138" t="s">
        <v>367</v>
      </c>
    </row>
    <row r="42" spans="1:17" x14ac:dyDescent="0.2">
      <c r="A42" s="213"/>
      <c r="B42" s="171"/>
      <c r="C42" s="173"/>
      <c r="D42" s="167"/>
      <c r="E42" s="171"/>
      <c r="F42" s="171"/>
      <c r="G42" s="171"/>
      <c r="H42" s="44"/>
      <c r="I42" s="151"/>
      <c r="J42" s="148"/>
      <c r="K42" s="44"/>
      <c r="L42" s="143" t="s">
        <v>115</v>
      </c>
      <c r="M42" s="9" t="s">
        <v>20</v>
      </c>
      <c r="N42" s="4" t="s">
        <v>16</v>
      </c>
      <c r="O42" s="4">
        <v>5</v>
      </c>
      <c r="P42" s="64" t="s">
        <v>151</v>
      </c>
      <c r="Q42" s="137"/>
    </row>
    <row r="43" spans="1:17" ht="24" x14ac:dyDescent="0.2">
      <c r="A43" s="153" t="s">
        <v>280</v>
      </c>
      <c r="B43" s="168" t="s">
        <v>109</v>
      </c>
      <c r="C43" s="162" t="s">
        <v>110</v>
      </c>
      <c r="D43" s="76"/>
      <c r="E43" s="163">
        <v>2</v>
      </c>
      <c r="F43" s="168">
        <v>34</v>
      </c>
      <c r="G43" s="168">
        <v>0</v>
      </c>
      <c r="H43" s="169">
        <v>34</v>
      </c>
      <c r="I43" s="76"/>
      <c r="J43" s="76"/>
      <c r="K43" s="163">
        <f>+H43/2</f>
        <v>17</v>
      </c>
      <c r="L43" s="4" t="s">
        <v>115</v>
      </c>
      <c r="M43" s="4" t="s">
        <v>18</v>
      </c>
      <c r="N43" s="4" t="s">
        <v>14</v>
      </c>
      <c r="O43" s="4">
        <v>30</v>
      </c>
      <c r="P43" s="64" t="s">
        <v>150</v>
      </c>
      <c r="Q43" s="137" t="s">
        <v>61</v>
      </c>
    </row>
    <row r="44" spans="1:17" ht="24" x14ac:dyDescent="0.2">
      <c r="A44" s="21" t="s">
        <v>280</v>
      </c>
      <c r="B44" s="6" t="s">
        <v>111</v>
      </c>
      <c r="C44" s="37" t="s">
        <v>112</v>
      </c>
      <c r="D44" s="76"/>
      <c r="E44" s="45">
        <v>2</v>
      </c>
      <c r="F44" s="6">
        <v>34</v>
      </c>
      <c r="G44" s="6">
        <v>0</v>
      </c>
      <c r="H44" s="85">
        <v>34</v>
      </c>
      <c r="I44" s="76"/>
      <c r="J44" s="76"/>
      <c r="K44" s="45">
        <f>+H44/2</f>
        <v>17</v>
      </c>
      <c r="L44" s="4" t="s">
        <v>115</v>
      </c>
      <c r="M44" s="4" t="s">
        <v>18</v>
      </c>
      <c r="N44" s="4" t="s">
        <v>14</v>
      </c>
      <c r="O44" s="4">
        <v>30</v>
      </c>
      <c r="P44" s="64" t="s">
        <v>150</v>
      </c>
      <c r="Q44" s="18" t="s">
        <v>61</v>
      </c>
    </row>
    <row r="45" spans="1:17" ht="24" x14ac:dyDescent="0.2">
      <c r="A45" s="21" t="s">
        <v>280</v>
      </c>
      <c r="B45" s="6" t="s">
        <v>113</v>
      </c>
      <c r="C45" s="37" t="s">
        <v>114</v>
      </c>
      <c r="D45" s="76"/>
      <c r="E45" s="45">
        <v>4</v>
      </c>
      <c r="F45" s="6">
        <v>34</v>
      </c>
      <c r="G45" s="6">
        <v>34</v>
      </c>
      <c r="H45" s="85">
        <v>68</v>
      </c>
      <c r="I45" s="76"/>
      <c r="J45" s="76"/>
      <c r="K45" s="45">
        <f>F45/2</f>
        <v>17</v>
      </c>
      <c r="L45" s="4" t="s">
        <v>115</v>
      </c>
      <c r="M45" s="4" t="s">
        <v>18</v>
      </c>
      <c r="N45" s="4" t="s">
        <v>14</v>
      </c>
      <c r="O45" s="4">
        <v>30</v>
      </c>
      <c r="P45" s="95" t="s">
        <v>150</v>
      </c>
      <c r="Q45" s="18" t="s">
        <v>61</v>
      </c>
    </row>
    <row r="46" spans="1:17" ht="24" x14ac:dyDescent="0.2">
      <c r="A46" s="21" t="s">
        <v>280</v>
      </c>
      <c r="B46" s="6" t="s">
        <v>113</v>
      </c>
      <c r="C46" s="37" t="s">
        <v>114</v>
      </c>
      <c r="D46" s="76"/>
      <c r="E46" s="45">
        <v>4</v>
      </c>
      <c r="F46" s="6">
        <v>34</v>
      </c>
      <c r="G46" s="6">
        <v>34</v>
      </c>
      <c r="H46" s="85">
        <v>68</v>
      </c>
      <c r="I46" s="76"/>
      <c r="J46" s="76"/>
      <c r="K46" s="45">
        <f>F46/2</f>
        <v>17</v>
      </c>
      <c r="L46" s="4" t="s">
        <v>115</v>
      </c>
      <c r="M46" s="4" t="s">
        <v>18</v>
      </c>
      <c r="N46" s="4" t="s">
        <v>14</v>
      </c>
      <c r="O46" s="4">
        <v>30</v>
      </c>
      <c r="P46" s="95" t="s">
        <v>151</v>
      </c>
      <c r="Q46" s="18" t="s">
        <v>61</v>
      </c>
    </row>
    <row r="47" spans="1:17" ht="36" x14ac:dyDescent="0.2">
      <c r="A47" s="21" t="s">
        <v>280</v>
      </c>
      <c r="B47" s="6" t="s">
        <v>116</v>
      </c>
      <c r="C47" s="37" t="s">
        <v>117</v>
      </c>
      <c r="D47" s="76"/>
      <c r="E47" s="45">
        <v>4</v>
      </c>
      <c r="F47" s="6">
        <v>34</v>
      </c>
      <c r="G47" s="6">
        <v>34</v>
      </c>
      <c r="H47" s="85">
        <v>68</v>
      </c>
      <c r="I47" s="76"/>
      <c r="J47" s="76"/>
      <c r="K47" s="45">
        <f>F47/2</f>
        <v>17</v>
      </c>
      <c r="L47" s="4" t="s">
        <v>115</v>
      </c>
      <c r="M47" s="4" t="s">
        <v>18</v>
      </c>
      <c r="N47" s="4" t="s">
        <v>14</v>
      </c>
      <c r="O47" s="4">
        <v>30</v>
      </c>
      <c r="P47" s="95" t="s">
        <v>150</v>
      </c>
      <c r="Q47" s="18" t="s">
        <v>61</v>
      </c>
    </row>
    <row r="48" spans="1:17" ht="36" x14ac:dyDescent="0.2">
      <c r="A48" s="21" t="s">
        <v>280</v>
      </c>
      <c r="B48" s="6" t="s">
        <v>116</v>
      </c>
      <c r="C48" s="37" t="s">
        <v>117</v>
      </c>
      <c r="D48" s="76"/>
      <c r="E48" s="45">
        <v>4</v>
      </c>
      <c r="F48" s="6">
        <v>34</v>
      </c>
      <c r="G48" s="6">
        <v>34</v>
      </c>
      <c r="H48" s="85">
        <v>68</v>
      </c>
      <c r="I48" s="76"/>
      <c r="J48" s="76"/>
      <c r="K48" s="45">
        <f>G48/2</f>
        <v>17</v>
      </c>
      <c r="L48" s="4" t="s">
        <v>115</v>
      </c>
      <c r="M48" s="4" t="s">
        <v>18</v>
      </c>
      <c r="N48" s="4" t="s">
        <v>14</v>
      </c>
      <c r="O48" s="4">
        <v>30</v>
      </c>
      <c r="P48" s="95" t="s">
        <v>151</v>
      </c>
      <c r="Q48" s="18" t="s">
        <v>61</v>
      </c>
    </row>
    <row r="49" spans="1:17" ht="24" x14ac:dyDescent="0.2">
      <c r="A49" s="21" t="s">
        <v>280</v>
      </c>
      <c r="B49" s="6" t="s">
        <v>118</v>
      </c>
      <c r="C49" s="37" t="s">
        <v>119</v>
      </c>
      <c r="D49" s="76"/>
      <c r="E49" s="45">
        <v>4</v>
      </c>
      <c r="F49" s="6">
        <v>34</v>
      </c>
      <c r="G49" s="6">
        <v>34</v>
      </c>
      <c r="H49" s="85">
        <v>68</v>
      </c>
      <c r="I49" s="76"/>
      <c r="J49" s="76"/>
      <c r="K49" s="45">
        <f>F49/2</f>
        <v>17</v>
      </c>
      <c r="L49" s="4" t="s">
        <v>115</v>
      </c>
      <c r="M49" s="4" t="s">
        <v>18</v>
      </c>
      <c r="N49" s="4" t="s">
        <v>14</v>
      </c>
      <c r="O49" s="4">
        <v>30</v>
      </c>
      <c r="P49" s="95" t="s">
        <v>150</v>
      </c>
      <c r="Q49" s="18" t="s">
        <v>61</v>
      </c>
    </row>
    <row r="50" spans="1:17" ht="24" x14ac:dyDescent="0.2">
      <c r="A50" s="21" t="s">
        <v>280</v>
      </c>
      <c r="B50" s="6" t="s">
        <v>118</v>
      </c>
      <c r="C50" s="37" t="s">
        <v>119</v>
      </c>
      <c r="D50" s="76"/>
      <c r="E50" s="45">
        <v>4</v>
      </c>
      <c r="F50" s="6">
        <v>34</v>
      </c>
      <c r="G50" s="6">
        <v>34</v>
      </c>
      <c r="H50" s="85">
        <v>68</v>
      </c>
      <c r="I50" s="76"/>
      <c r="J50" s="76"/>
      <c r="K50" s="45">
        <f>G50/2</f>
        <v>17</v>
      </c>
      <c r="L50" s="4" t="s">
        <v>115</v>
      </c>
      <c r="M50" s="4" t="s">
        <v>18</v>
      </c>
      <c r="N50" s="4" t="s">
        <v>14</v>
      </c>
      <c r="O50" s="4">
        <v>30</v>
      </c>
      <c r="P50" s="95" t="s">
        <v>151</v>
      </c>
      <c r="Q50" s="18" t="s">
        <v>61</v>
      </c>
    </row>
    <row r="51" spans="1:17" ht="24" x14ac:dyDescent="0.2">
      <c r="A51" s="7" t="s">
        <v>215</v>
      </c>
      <c r="B51" s="7" t="s">
        <v>296</v>
      </c>
      <c r="C51" s="263" t="s">
        <v>297</v>
      </c>
      <c r="D51" s="78"/>
      <c r="E51" s="4">
        <v>4</v>
      </c>
      <c r="F51" s="4">
        <v>68</v>
      </c>
      <c r="G51" s="4">
        <v>0</v>
      </c>
      <c r="H51" s="4">
        <f>+G51+F51</f>
        <v>68</v>
      </c>
      <c r="I51" s="43"/>
      <c r="J51" s="43"/>
      <c r="K51" s="4">
        <f>F51</f>
        <v>68</v>
      </c>
      <c r="L51" s="7" t="s">
        <v>223</v>
      </c>
      <c r="M51" s="2" t="s">
        <v>78</v>
      </c>
      <c r="N51" s="4" t="s">
        <v>14</v>
      </c>
      <c r="O51" s="4">
        <v>60</v>
      </c>
      <c r="P51" s="4" t="s">
        <v>150</v>
      </c>
      <c r="Q51" s="18" t="s">
        <v>79</v>
      </c>
    </row>
    <row r="52" spans="1:17" s="197" customFormat="1" ht="24" x14ac:dyDescent="0.2">
      <c r="A52" s="256"/>
      <c r="B52" s="191" t="s">
        <v>270</v>
      </c>
      <c r="C52" s="192" t="s">
        <v>271</v>
      </c>
      <c r="D52" s="193"/>
      <c r="E52" s="191">
        <v>4</v>
      </c>
      <c r="F52" s="191">
        <v>68</v>
      </c>
      <c r="G52" s="191">
        <v>0</v>
      </c>
      <c r="H52" s="147">
        <f>+G52+F52</f>
        <v>68</v>
      </c>
      <c r="I52" s="194"/>
      <c r="J52" s="195"/>
      <c r="K52" s="147">
        <f>F52</f>
        <v>68</v>
      </c>
      <c r="L52" s="143" t="s">
        <v>223</v>
      </c>
      <c r="M52" s="190" t="s">
        <v>76</v>
      </c>
      <c r="N52" s="147" t="s">
        <v>16</v>
      </c>
      <c r="O52" s="39">
        <v>75</v>
      </c>
      <c r="P52" s="196" t="s">
        <v>150</v>
      </c>
      <c r="Q52" s="248" t="s">
        <v>368</v>
      </c>
    </row>
    <row r="53" spans="1:17" s="197" customFormat="1" x14ac:dyDescent="0.2">
      <c r="A53" s="250"/>
      <c r="B53" s="205"/>
      <c r="C53" s="206"/>
      <c r="D53" s="198"/>
      <c r="E53" s="175"/>
      <c r="F53" s="175"/>
      <c r="G53" s="175"/>
      <c r="H53" s="175"/>
      <c r="I53" s="194"/>
      <c r="J53" s="195"/>
      <c r="K53" s="207"/>
      <c r="L53" s="199" t="s">
        <v>115</v>
      </c>
      <c r="M53" s="196" t="s">
        <v>18</v>
      </c>
      <c r="N53" s="156"/>
      <c r="O53" s="199">
        <v>25</v>
      </c>
      <c r="P53" s="196" t="s">
        <v>150</v>
      </c>
      <c r="Q53" s="251"/>
    </row>
    <row r="54" spans="1:17" x14ac:dyDescent="0.2">
      <c r="A54" s="166" t="s">
        <v>213</v>
      </c>
      <c r="B54" s="116" t="s">
        <v>270</v>
      </c>
      <c r="C54" s="208" t="s">
        <v>271</v>
      </c>
      <c r="D54" s="204"/>
      <c r="E54" s="97">
        <v>4</v>
      </c>
      <c r="F54" s="100">
        <v>68</v>
      </c>
      <c r="G54" s="100">
        <v>0</v>
      </c>
      <c r="H54" s="42">
        <f>+G54+F54</f>
        <v>68</v>
      </c>
      <c r="I54" s="151"/>
      <c r="J54" s="148"/>
      <c r="K54" s="42">
        <f>F54</f>
        <v>68</v>
      </c>
      <c r="L54" s="143" t="s">
        <v>223</v>
      </c>
      <c r="M54" s="7" t="s">
        <v>23</v>
      </c>
      <c r="N54" s="44" t="s">
        <v>16</v>
      </c>
      <c r="O54" s="4">
        <v>50</v>
      </c>
      <c r="P54" s="64" t="s">
        <v>150</v>
      </c>
      <c r="Q54" s="138" t="s">
        <v>370</v>
      </c>
    </row>
    <row r="55" spans="1:17" x14ac:dyDescent="0.2">
      <c r="A55" s="161"/>
      <c r="B55" s="69"/>
      <c r="C55" s="209"/>
      <c r="D55" s="204"/>
      <c r="E55" s="168"/>
      <c r="F55" s="164"/>
      <c r="G55" s="164"/>
      <c r="H55" s="44"/>
      <c r="I55" s="151"/>
      <c r="J55" s="148"/>
      <c r="K55" s="44"/>
      <c r="L55" s="143" t="s">
        <v>115</v>
      </c>
      <c r="M55" s="7" t="s">
        <v>10</v>
      </c>
      <c r="N55" s="44" t="s">
        <v>16</v>
      </c>
      <c r="O55" s="4">
        <v>20</v>
      </c>
      <c r="P55" s="64" t="s">
        <v>150</v>
      </c>
      <c r="Q55" s="137"/>
    </row>
    <row r="56" spans="1:17" ht="24" x14ac:dyDescent="0.2">
      <c r="A56" s="153" t="s">
        <v>280</v>
      </c>
      <c r="B56" s="168" t="s">
        <v>121</v>
      </c>
      <c r="C56" s="162" t="s">
        <v>122</v>
      </c>
      <c r="D56" s="76"/>
      <c r="E56" s="163">
        <v>4</v>
      </c>
      <c r="F56" s="168">
        <v>68</v>
      </c>
      <c r="G56" s="168">
        <v>0</v>
      </c>
      <c r="H56" s="169">
        <v>68</v>
      </c>
      <c r="I56" s="76"/>
      <c r="J56" s="76"/>
      <c r="K56" s="163">
        <f>+H56/2</f>
        <v>34</v>
      </c>
      <c r="L56" s="4" t="s">
        <v>115</v>
      </c>
      <c r="M56" s="4" t="s">
        <v>18</v>
      </c>
      <c r="N56" s="4" t="s">
        <v>14</v>
      </c>
      <c r="O56" s="4">
        <v>30</v>
      </c>
      <c r="P56" s="64" t="s">
        <v>150</v>
      </c>
      <c r="Q56" s="137" t="s">
        <v>61</v>
      </c>
    </row>
    <row r="57" spans="1:17" ht="24" x14ac:dyDescent="0.2">
      <c r="A57" s="21" t="s">
        <v>280</v>
      </c>
      <c r="B57" s="6" t="s">
        <v>123</v>
      </c>
      <c r="C57" s="37" t="s">
        <v>124</v>
      </c>
      <c r="D57" s="76"/>
      <c r="E57" s="45">
        <v>4</v>
      </c>
      <c r="F57" s="6">
        <v>34</v>
      </c>
      <c r="G57" s="6">
        <v>34</v>
      </c>
      <c r="H57" s="85">
        <v>68</v>
      </c>
      <c r="I57" s="76"/>
      <c r="J57" s="76"/>
      <c r="K57" s="45">
        <f>F57/2</f>
        <v>17</v>
      </c>
      <c r="L57" s="4" t="s">
        <v>115</v>
      </c>
      <c r="M57" s="4" t="s">
        <v>18</v>
      </c>
      <c r="N57" s="4" t="s">
        <v>14</v>
      </c>
      <c r="O57" s="4">
        <v>30</v>
      </c>
      <c r="P57" s="95" t="s">
        <v>150</v>
      </c>
      <c r="Q57" s="18" t="s">
        <v>61</v>
      </c>
    </row>
    <row r="58" spans="1:17" ht="24" x14ac:dyDescent="0.2">
      <c r="A58" s="21" t="s">
        <v>280</v>
      </c>
      <c r="B58" s="6" t="s">
        <v>123</v>
      </c>
      <c r="C58" s="37" t="s">
        <v>124</v>
      </c>
      <c r="D58" s="76"/>
      <c r="E58" s="45">
        <v>4</v>
      </c>
      <c r="F58" s="6">
        <v>34</v>
      </c>
      <c r="G58" s="6">
        <v>34</v>
      </c>
      <c r="H58" s="85">
        <v>68</v>
      </c>
      <c r="I58" s="76"/>
      <c r="J58" s="76"/>
      <c r="K58" s="45">
        <f>G58/2</f>
        <v>17</v>
      </c>
      <c r="L58" s="4" t="s">
        <v>115</v>
      </c>
      <c r="M58" s="4" t="s">
        <v>18</v>
      </c>
      <c r="N58" s="4" t="s">
        <v>14</v>
      </c>
      <c r="O58" s="4">
        <v>30</v>
      </c>
      <c r="P58" s="95" t="s">
        <v>151</v>
      </c>
      <c r="Q58" s="18" t="s">
        <v>61</v>
      </c>
    </row>
    <row r="59" spans="1:17" ht="24" x14ac:dyDescent="0.2">
      <c r="A59" s="24" t="s">
        <v>211</v>
      </c>
      <c r="B59" s="1" t="s">
        <v>221</v>
      </c>
      <c r="C59" s="47" t="s">
        <v>218</v>
      </c>
      <c r="D59" s="62"/>
      <c r="E59" s="48">
        <v>4</v>
      </c>
      <c r="F59" s="1">
        <v>68</v>
      </c>
      <c r="G59" s="1">
        <v>0</v>
      </c>
      <c r="H59" s="64">
        <f t="shared" ref="H59:H66" si="5">+G59+F59</f>
        <v>68</v>
      </c>
      <c r="I59" s="43"/>
      <c r="J59" s="43"/>
      <c r="K59" s="39">
        <f t="shared" ref="K59:K66" si="6">F59</f>
        <v>68</v>
      </c>
      <c r="L59" s="7" t="s">
        <v>223</v>
      </c>
      <c r="M59" s="1" t="s">
        <v>1</v>
      </c>
      <c r="N59" s="4" t="s">
        <v>16</v>
      </c>
      <c r="O59" s="4">
        <v>75</v>
      </c>
      <c r="P59" s="64" t="s">
        <v>150</v>
      </c>
      <c r="Q59" s="18" t="s">
        <v>37</v>
      </c>
    </row>
    <row r="60" spans="1:17" ht="24" x14ac:dyDescent="0.2">
      <c r="A60" s="24" t="s">
        <v>211</v>
      </c>
      <c r="B60" s="1" t="s">
        <v>221</v>
      </c>
      <c r="C60" s="47" t="s">
        <v>218</v>
      </c>
      <c r="D60" s="51"/>
      <c r="E60" s="48">
        <v>4</v>
      </c>
      <c r="F60" s="1">
        <v>68</v>
      </c>
      <c r="G60" s="1">
        <v>0</v>
      </c>
      <c r="H60" s="64">
        <f t="shared" si="5"/>
        <v>68</v>
      </c>
      <c r="I60" s="43"/>
      <c r="J60" s="43"/>
      <c r="K60" s="39">
        <f t="shared" si="6"/>
        <v>68</v>
      </c>
      <c r="L60" s="7" t="s">
        <v>223</v>
      </c>
      <c r="M60" s="2" t="s">
        <v>38</v>
      </c>
      <c r="N60" s="4" t="s">
        <v>16</v>
      </c>
      <c r="O60" s="4">
        <v>75</v>
      </c>
      <c r="P60" s="64" t="s">
        <v>150</v>
      </c>
      <c r="Q60" s="18" t="s">
        <v>160</v>
      </c>
    </row>
    <row r="61" spans="1:17" ht="24" x14ac:dyDescent="0.2">
      <c r="A61" s="23" t="s">
        <v>211</v>
      </c>
      <c r="B61" s="9" t="s">
        <v>221</v>
      </c>
      <c r="C61" s="38" t="s">
        <v>218</v>
      </c>
      <c r="D61" s="62"/>
      <c r="E61" s="41">
        <v>4</v>
      </c>
      <c r="F61" s="15">
        <v>68</v>
      </c>
      <c r="G61" s="15">
        <v>0</v>
      </c>
      <c r="H61" s="64">
        <f t="shared" si="5"/>
        <v>68</v>
      </c>
      <c r="I61" s="43"/>
      <c r="J61" s="43"/>
      <c r="K61" s="39">
        <f t="shared" si="6"/>
        <v>68</v>
      </c>
      <c r="L61" s="7" t="s">
        <v>223</v>
      </c>
      <c r="M61" s="2" t="s">
        <v>17</v>
      </c>
      <c r="N61" s="4" t="s">
        <v>14</v>
      </c>
      <c r="O61" s="4">
        <v>40</v>
      </c>
      <c r="P61" s="64" t="s">
        <v>150</v>
      </c>
      <c r="Q61" s="18" t="s">
        <v>60</v>
      </c>
    </row>
    <row r="62" spans="1:17" ht="24" x14ac:dyDescent="0.2">
      <c r="A62" s="25" t="s">
        <v>211</v>
      </c>
      <c r="B62" s="2" t="s">
        <v>221</v>
      </c>
      <c r="C62" s="36" t="s">
        <v>218</v>
      </c>
      <c r="D62" s="51"/>
      <c r="E62" s="46">
        <v>4</v>
      </c>
      <c r="F62" s="2">
        <v>68</v>
      </c>
      <c r="G62" s="2">
        <v>0</v>
      </c>
      <c r="H62" s="64">
        <f t="shared" si="5"/>
        <v>68</v>
      </c>
      <c r="I62" s="43"/>
      <c r="J62" s="43"/>
      <c r="K62" s="39">
        <f t="shared" si="6"/>
        <v>68</v>
      </c>
      <c r="L62" s="7" t="s">
        <v>223</v>
      </c>
      <c r="M62" s="2" t="s">
        <v>97</v>
      </c>
      <c r="N62" s="4" t="s">
        <v>16</v>
      </c>
      <c r="O62" s="4">
        <v>90</v>
      </c>
      <c r="P62" s="64" t="s">
        <v>150</v>
      </c>
      <c r="Q62" s="18" t="s">
        <v>98</v>
      </c>
    </row>
    <row r="63" spans="1:17" ht="24" x14ac:dyDescent="0.2">
      <c r="A63" s="21"/>
      <c r="B63" s="4" t="s">
        <v>242</v>
      </c>
      <c r="C63" s="36" t="s">
        <v>243</v>
      </c>
      <c r="D63" s="51"/>
      <c r="E63" s="39">
        <v>4</v>
      </c>
      <c r="F63" s="4">
        <v>68</v>
      </c>
      <c r="G63" s="4">
        <v>0</v>
      </c>
      <c r="H63" s="64">
        <f t="shared" si="5"/>
        <v>68</v>
      </c>
      <c r="I63" s="43"/>
      <c r="J63" s="43"/>
      <c r="K63" s="39">
        <f t="shared" si="6"/>
        <v>68</v>
      </c>
      <c r="L63" s="7" t="s">
        <v>223</v>
      </c>
      <c r="M63" s="2" t="s">
        <v>30</v>
      </c>
      <c r="N63" s="4" t="s">
        <v>16</v>
      </c>
      <c r="O63" s="4">
        <v>75</v>
      </c>
      <c r="P63" s="64" t="s">
        <v>150</v>
      </c>
      <c r="Q63" s="18" t="s">
        <v>161</v>
      </c>
    </row>
    <row r="64" spans="1:17" ht="24" x14ac:dyDescent="0.2">
      <c r="A64" s="25"/>
      <c r="B64" s="2" t="s">
        <v>242</v>
      </c>
      <c r="C64" s="36" t="s">
        <v>243</v>
      </c>
      <c r="D64" s="51"/>
      <c r="E64" s="46">
        <v>4</v>
      </c>
      <c r="F64" s="2">
        <v>68</v>
      </c>
      <c r="G64" s="2">
        <v>0</v>
      </c>
      <c r="H64" s="64">
        <f t="shared" si="5"/>
        <v>68</v>
      </c>
      <c r="I64" s="43"/>
      <c r="J64" s="43"/>
      <c r="K64" s="39">
        <f t="shared" si="6"/>
        <v>68</v>
      </c>
      <c r="L64" s="7" t="s">
        <v>223</v>
      </c>
      <c r="M64" s="2" t="s">
        <v>86</v>
      </c>
      <c r="N64" s="4" t="s">
        <v>16</v>
      </c>
      <c r="O64" s="4">
        <v>90</v>
      </c>
      <c r="P64" s="64" t="s">
        <v>150</v>
      </c>
      <c r="Q64" s="18" t="s">
        <v>87</v>
      </c>
    </row>
    <row r="65" spans="1:17" x14ac:dyDescent="0.2">
      <c r="A65" s="160" t="s">
        <v>210</v>
      </c>
      <c r="B65" s="42" t="s">
        <v>242</v>
      </c>
      <c r="C65" s="152" t="s">
        <v>243</v>
      </c>
      <c r="D65" s="51"/>
      <c r="E65" s="115">
        <v>4</v>
      </c>
      <c r="F65" s="42">
        <v>68</v>
      </c>
      <c r="G65" s="42">
        <v>0</v>
      </c>
      <c r="H65" s="103">
        <f t="shared" si="5"/>
        <v>68</v>
      </c>
      <c r="I65" s="43"/>
      <c r="J65" s="43"/>
      <c r="K65" s="115">
        <f t="shared" si="6"/>
        <v>68</v>
      </c>
      <c r="L65" s="7" t="s">
        <v>223</v>
      </c>
      <c r="M65" s="4" t="s">
        <v>7</v>
      </c>
      <c r="N65" s="42" t="s">
        <v>16</v>
      </c>
      <c r="O65" s="4">
        <v>50</v>
      </c>
      <c r="P65" s="103" t="s">
        <v>150</v>
      </c>
      <c r="Q65" s="138" t="s">
        <v>157</v>
      </c>
    </row>
    <row r="66" spans="1:17" ht="24" x14ac:dyDescent="0.2">
      <c r="A66" s="244"/>
      <c r="B66" s="147" t="s">
        <v>242</v>
      </c>
      <c r="C66" s="155" t="s">
        <v>243</v>
      </c>
      <c r="D66" s="150"/>
      <c r="E66" s="147">
        <v>4</v>
      </c>
      <c r="F66" s="147">
        <v>68</v>
      </c>
      <c r="G66" s="147">
        <v>0</v>
      </c>
      <c r="H66" s="147">
        <f t="shared" si="5"/>
        <v>68</v>
      </c>
      <c r="I66" s="151"/>
      <c r="J66" s="148"/>
      <c r="K66" s="147">
        <f t="shared" si="6"/>
        <v>68</v>
      </c>
      <c r="L66" s="143" t="s">
        <v>223</v>
      </c>
      <c r="M66" s="95" t="s">
        <v>78</v>
      </c>
      <c r="N66" s="165" t="s">
        <v>14</v>
      </c>
      <c r="O66" s="159">
        <v>60</v>
      </c>
      <c r="P66" s="147" t="s">
        <v>150</v>
      </c>
      <c r="Q66" s="248" t="s">
        <v>365</v>
      </c>
    </row>
    <row r="67" spans="1:17" ht="24" x14ac:dyDescent="0.2">
      <c r="A67" s="246"/>
      <c r="B67" s="156"/>
      <c r="C67" s="158"/>
      <c r="D67" s="150"/>
      <c r="E67" s="156"/>
      <c r="F67" s="156"/>
      <c r="G67" s="156"/>
      <c r="H67" s="156"/>
      <c r="I67" s="151"/>
      <c r="J67" s="148"/>
      <c r="K67" s="156"/>
      <c r="L67" s="143" t="s">
        <v>115</v>
      </c>
      <c r="M67" s="95" t="s">
        <v>364</v>
      </c>
      <c r="N67" s="165" t="s">
        <v>14</v>
      </c>
      <c r="O67" s="159">
        <v>10</v>
      </c>
      <c r="P67" s="156"/>
      <c r="Q67" s="249"/>
    </row>
    <row r="68" spans="1:17" ht="24" x14ac:dyDescent="0.2">
      <c r="A68" s="161"/>
      <c r="B68" s="69" t="s">
        <v>242</v>
      </c>
      <c r="C68" s="162" t="s">
        <v>243</v>
      </c>
      <c r="D68" s="62" t="s">
        <v>226</v>
      </c>
      <c r="E68" s="163">
        <v>4</v>
      </c>
      <c r="F68" s="164">
        <v>68</v>
      </c>
      <c r="G68" s="164">
        <v>0</v>
      </c>
      <c r="H68" s="71">
        <f>+G68+F68</f>
        <v>68</v>
      </c>
      <c r="I68" s="43"/>
      <c r="J68" s="43"/>
      <c r="K68" s="68">
        <f>F68</f>
        <v>68</v>
      </c>
      <c r="L68" s="7" t="s">
        <v>223</v>
      </c>
      <c r="M68" s="2" t="s">
        <v>26</v>
      </c>
      <c r="N68" s="44" t="s">
        <v>16</v>
      </c>
      <c r="O68" s="4">
        <v>100</v>
      </c>
      <c r="P68" s="71" t="s">
        <v>150</v>
      </c>
      <c r="Q68" s="137" t="s">
        <v>153</v>
      </c>
    </row>
    <row r="69" spans="1:17" ht="24" x14ac:dyDescent="0.2">
      <c r="A69" s="21" t="s">
        <v>215</v>
      </c>
      <c r="B69" s="4" t="s">
        <v>345</v>
      </c>
      <c r="C69" s="36" t="s">
        <v>346</v>
      </c>
      <c r="D69" s="62"/>
      <c r="E69" s="39">
        <v>4</v>
      </c>
      <c r="F69" s="4">
        <v>34</v>
      </c>
      <c r="G69" s="4">
        <v>34</v>
      </c>
      <c r="H69" s="64">
        <f>+G69+F69</f>
        <v>68</v>
      </c>
      <c r="I69" s="43"/>
      <c r="J69" s="43"/>
      <c r="K69" s="39">
        <f>H69</f>
        <v>68</v>
      </c>
      <c r="L69" s="7" t="s">
        <v>223</v>
      </c>
      <c r="M69" s="2" t="s">
        <v>18</v>
      </c>
      <c r="N69" s="4" t="s">
        <v>14</v>
      </c>
      <c r="O69" s="4">
        <v>30</v>
      </c>
      <c r="P69" s="95" t="s">
        <v>138</v>
      </c>
      <c r="Q69" s="18" t="s">
        <v>61</v>
      </c>
    </row>
    <row r="70" spans="1:17" ht="24" x14ac:dyDescent="0.2">
      <c r="A70" s="21" t="s">
        <v>214</v>
      </c>
      <c r="B70" s="4" t="s">
        <v>337</v>
      </c>
      <c r="C70" s="36" t="s">
        <v>338</v>
      </c>
      <c r="D70" s="62" t="s">
        <v>259</v>
      </c>
      <c r="E70" s="39">
        <v>4</v>
      </c>
      <c r="F70" s="4">
        <v>34</v>
      </c>
      <c r="G70" s="4">
        <v>34</v>
      </c>
      <c r="H70" s="64">
        <f>+G70+F70</f>
        <v>68</v>
      </c>
      <c r="I70" s="43"/>
      <c r="J70" s="43"/>
      <c r="K70" s="39">
        <f>H70</f>
        <v>68</v>
      </c>
      <c r="L70" s="7" t="s">
        <v>223</v>
      </c>
      <c r="M70" s="2" t="s">
        <v>18</v>
      </c>
      <c r="N70" s="4" t="s">
        <v>14</v>
      </c>
      <c r="O70" s="4">
        <v>30</v>
      </c>
      <c r="P70" s="95" t="s">
        <v>138</v>
      </c>
      <c r="Q70" s="18" t="s">
        <v>61</v>
      </c>
    </row>
    <row r="71" spans="1:17" ht="24" x14ac:dyDescent="0.2">
      <c r="A71" s="21" t="s">
        <v>216</v>
      </c>
      <c r="B71" s="4" t="s">
        <v>351</v>
      </c>
      <c r="C71" s="36" t="s">
        <v>352</v>
      </c>
      <c r="D71" s="80" t="s">
        <v>228</v>
      </c>
      <c r="E71" s="39">
        <v>4</v>
      </c>
      <c r="F71" s="4">
        <v>34</v>
      </c>
      <c r="G71" s="4">
        <v>34</v>
      </c>
      <c r="H71" s="64">
        <f>+G71+F71</f>
        <v>68</v>
      </c>
      <c r="I71" s="43"/>
      <c r="J71" s="43"/>
      <c r="K71" s="39">
        <f>H71</f>
        <v>68</v>
      </c>
      <c r="L71" s="7" t="s">
        <v>223</v>
      </c>
      <c r="M71" s="2" t="s">
        <v>18</v>
      </c>
      <c r="N71" s="4" t="s">
        <v>14</v>
      </c>
      <c r="O71" s="4">
        <v>30</v>
      </c>
      <c r="P71" s="95" t="s">
        <v>138</v>
      </c>
      <c r="Q71" s="18" t="s">
        <v>61</v>
      </c>
    </row>
    <row r="72" spans="1:17" ht="24" x14ac:dyDescent="0.2">
      <c r="A72" s="21" t="s">
        <v>280</v>
      </c>
      <c r="B72" s="6" t="s">
        <v>133</v>
      </c>
      <c r="C72" s="37" t="s">
        <v>134</v>
      </c>
      <c r="D72" s="51" t="s">
        <v>197</v>
      </c>
      <c r="E72" s="45">
        <v>4</v>
      </c>
      <c r="F72" s="6">
        <v>68</v>
      </c>
      <c r="G72" s="6">
        <v>0</v>
      </c>
      <c r="H72" s="85">
        <v>68</v>
      </c>
      <c r="I72" s="76"/>
      <c r="J72" s="76"/>
      <c r="K72" s="45">
        <f>+H72/2</f>
        <v>34</v>
      </c>
      <c r="L72" s="4" t="s">
        <v>115</v>
      </c>
      <c r="M72" s="4" t="s">
        <v>18</v>
      </c>
      <c r="N72" s="4" t="s">
        <v>14</v>
      </c>
      <c r="O72" s="4">
        <v>30</v>
      </c>
      <c r="P72" s="64" t="s">
        <v>150</v>
      </c>
      <c r="Q72" s="18" t="s">
        <v>61</v>
      </c>
    </row>
    <row r="73" spans="1:17" ht="24" x14ac:dyDescent="0.2">
      <c r="A73" s="25" t="s">
        <v>210</v>
      </c>
      <c r="B73" s="2" t="s">
        <v>244</v>
      </c>
      <c r="C73" s="36" t="s">
        <v>245</v>
      </c>
      <c r="D73" s="62" t="s">
        <v>229</v>
      </c>
      <c r="E73" s="46">
        <v>4</v>
      </c>
      <c r="F73" s="2">
        <v>68</v>
      </c>
      <c r="G73" s="2">
        <v>0</v>
      </c>
      <c r="H73" s="64">
        <f>+G73+F73</f>
        <v>68</v>
      </c>
      <c r="I73" s="43"/>
      <c r="J73" s="43"/>
      <c r="K73" s="39">
        <f>+H73</f>
        <v>68</v>
      </c>
      <c r="L73" s="7" t="s">
        <v>223</v>
      </c>
      <c r="M73" s="2" t="s">
        <v>20</v>
      </c>
      <c r="N73" s="4" t="s">
        <v>16</v>
      </c>
      <c r="O73" s="4">
        <v>40</v>
      </c>
      <c r="P73" s="64" t="s">
        <v>150</v>
      </c>
      <c r="Q73" s="18" t="s">
        <v>62</v>
      </c>
    </row>
    <row r="74" spans="1:17" ht="24" x14ac:dyDescent="0.2">
      <c r="A74" s="23"/>
      <c r="B74" s="9" t="s">
        <v>244</v>
      </c>
      <c r="C74" s="38" t="s">
        <v>361</v>
      </c>
      <c r="D74" s="76" t="s">
        <v>379</v>
      </c>
      <c r="E74" s="41">
        <v>4</v>
      </c>
      <c r="F74" s="15">
        <v>68</v>
      </c>
      <c r="G74" s="15">
        <v>0</v>
      </c>
      <c r="H74" s="64">
        <f>+G74+F74</f>
        <v>68</v>
      </c>
      <c r="I74" s="43"/>
      <c r="J74" s="43"/>
      <c r="K74" s="39">
        <f>+H74</f>
        <v>68</v>
      </c>
      <c r="L74" s="7" t="s">
        <v>223</v>
      </c>
      <c r="M74" s="2" t="s">
        <v>58</v>
      </c>
      <c r="N74" s="4" t="s">
        <v>14</v>
      </c>
      <c r="O74" s="4">
        <v>70</v>
      </c>
      <c r="P74" s="64" t="s">
        <v>150</v>
      </c>
      <c r="Q74" s="18" t="s">
        <v>59</v>
      </c>
    </row>
    <row r="75" spans="1:17" ht="24" x14ac:dyDescent="0.2">
      <c r="A75" s="21" t="s">
        <v>280</v>
      </c>
      <c r="B75" s="6" t="s">
        <v>135</v>
      </c>
      <c r="C75" s="146" t="s">
        <v>136</v>
      </c>
      <c r="D75" s="150"/>
      <c r="E75" s="6">
        <v>4</v>
      </c>
      <c r="F75" s="6">
        <v>68</v>
      </c>
      <c r="G75" s="6">
        <v>0</v>
      </c>
      <c r="H75" s="85">
        <v>68</v>
      </c>
      <c r="I75" s="76"/>
      <c r="J75" s="76"/>
      <c r="K75" s="45">
        <f>+H75/2</f>
        <v>34</v>
      </c>
      <c r="L75" s="4" t="s">
        <v>115</v>
      </c>
      <c r="M75" s="4" t="s">
        <v>18</v>
      </c>
      <c r="N75" s="4" t="s">
        <v>14</v>
      </c>
      <c r="O75" s="4">
        <v>30</v>
      </c>
      <c r="P75" s="64" t="s">
        <v>150</v>
      </c>
      <c r="Q75" s="18" t="s">
        <v>61</v>
      </c>
    </row>
    <row r="76" spans="1:17" x14ac:dyDescent="0.2">
      <c r="A76" s="21" t="s">
        <v>213</v>
      </c>
      <c r="B76" s="4" t="s">
        <v>333</v>
      </c>
      <c r="C76" s="36" t="s">
        <v>334</v>
      </c>
      <c r="D76" s="80" t="s">
        <v>232</v>
      </c>
      <c r="E76" s="39">
        <v>2</v>
      </c>
      <c r="F76" s="4">
        <v>0</v>
      </c>
      <c r="G76" s="4">
        <v>34</v>
      </c>
      <c r="H76" s="64">
        <f>+G76+F76</f>
        <v>34</v>
      </c>
      <c r="I76" s="43"/>
      <c r="J76" s="43"/>
      <c r="K76" s="39">
        <f>+H76</f>
        <v>34</v>
      </c>
      <c r="L76" s="7" t="s">
        <v>223</v>
      </c>
      <c r="M76" s="2" t="s">
        <v>18</v>
      </c>
      <c r="N76" s="4" t="s">
        <v>14</v>
      </c>
      <c r="O76" s="4">
        <v>30</v>
      </c>
      <c r="P76" s="64" t="s">
        <v>151</v>
      </c>
      <c r="Q76" s="18" t="s">
        <v>61</v>
      </c>
    </row>
    <row r="77" spans="1:17" x14ac:dyDescent="0.2">
      <c r="A77" s="26" t="s">
        <v>241</v>
      </c>
      <c r="B77" s="4" t="s">
        <v>357</v>
      </c>
      <c r="C77" s="36" t="s">
        <v>358</v>
      </c>
      <c r="D77" s="51"/>
      <c r="E77" s="39">
        <v>2</v>
      </c>
      <c r="F77" s="4">
        <v>0</v>
      </c>
      <c r="G77" s="4">
        <v>34</v>
      </c>
      <c r="H77" s="64">
        <f>+G77+F77</f>
        <v>34</v>
      </c>
      <c r="I77" s="43"/>
      <c r="J77" s="43"/>
      <c r="K77" s="39">
        <f>+H77</f>
        <v>34</v>
      </c>
      <c r="L77" s="7" t="s">
        <v>223</v>
      </c>
      <c r="M77" s="2" t="s">
        <v>18</v>
      </c>
      <c r="N77" s="4" t="s">
        <v>14</v>
      </c>
      <c r="O77" s="4">
        <v>30</v>
      </c>
      <c r="P77" s="64" t="s">
        <v>151</v>
      </c>
      <c r="Q77" s="18" t="s">
        <v>61</v>
      </c>
    </row>
    <row r="78" spans="1:17" ht="24" x14ac:dyDescent="0.2">
      <c r="A78" s="21" t="s">
        <v>280</v>
      </c>
      <c r="B78" s="6" t="s">
        <v>176</v>
      </c>
      <c r="C78" s="37" t="s">
        <v>177</v>
      </c>
      <c r="D78" s="76"/>
      <c r="E78" s="45">
        <v>2</v>
      </c>
      <c r="F78" s="6">
        <v>34</v>
      </c>
      <c r="G78" s="6">
        <v>0</v>
      </c>
      <c r="H78" s="85">
        <v>34</v>
      </c>
      <c r="I78" s="76"/>
      <c r="J78" s="76"/>
      <c r="K78" s="45">
        <f>+H78/2</f>
        <v>17</v>
      </c>
      <c r="L78" s="4" t="s">
        <v>115</v>
      </c>
      <c r="M78" s="4" t="s">
        <v>18</v>
      </c>
      <c r="N78" s="4" t="s">
        <v>14</v>
      </c>
      <c r="O78" s="4">
        <v>30</v>
      </c>
      <c r="P78" s="64" t="s">
        <v>150</v>
      </c>
      <c r="Q78" s="18" t="s">
        <v>61</v>
      </c>
    </row>
    <row r="79" spans="1:17" ht="24" x14ac:dyDescent="0.2">
      <c r="A79" s="23"/>
      <c r="B79" s="1" t="s">
        <v>220</v>
      </c>
      <c r="C79" s="36" t="s">
        <v>217</v>
      </c>
      <c r="D79" s="51"/>
      <c r="E79" s="46">
        <v>2</v>
      </c>
      <c r="F79" s="2">
        <v>34</v>
      </c>
      <c r="G79" s="2">
        <v>0</v>
      </c>
      <c r="H79" s="64">
        <f t="shared" ref="H79:H88" si="7">+G79+F79</f>
        <v>34</v>
      </c>
      <c r="I79" s="43"/>
      <c r="J79" s="43"/>
      <c r="K79" s="39">
        <f t="shared" ref="K79:K88" si="8">+H79</f>
        <v>34</v>
      </c>
      <c r="L79" s="7" t="s">
        <v>223</v>
      </c>
      <c r="M79" s="1" t="s">
        <v>1</v>
      </c>
      <c r="N79" s="4" t="s">
        <v>16</v>
      </c>
      <c r="O79" s="4">
        <v>100</v>
      </c>
      <c r="P79" s="64" t="s">
        <v>150</v>
      </c>
      <c r="Q79" s="18" t="s">
        <v>27</v>
      </c>
    </row>
    <row r="80" spans="1:17" ht="24" x14ac:dyDescent="0.2">
      <c r="A80" s="23"/>
      <c r="B80" s="1" t="s">
        <v>220</v>
      </c>
      <c r="C80" s="36" t="s">
        <v>217</v>
      </c>
      <c r="D80" s="51"/>
      <c r="E80" s="46">
        <v>2</v>
      </c>
      <c r="F80" s="2">
        <v>34</v>
      </c>
      <c r="G80" s="2">
        <v>0</v>
      </c>
      <c r="H80" s="64">
        <f t="shared" si="7"/>
        <v>34</v>
      </c>
      <c r="I80" s="43"/>
      <c r="J80" s="43"/>
      <c r="K80" s="39">
        <f t="shared" si="8"/>
        <v>34</v>
      </c>
      <c r="L80" s="7" t="s">
        <v>223</v>
      </c>
      <c r="M80" s="2" t="s">
        <v>25</v>
      </c>
      <c r="N80" s="4" t="s">
        <v>16</v>
      </c>
      <c r="O80" s="4">
        <v>100</v>
      </c>
      <c r="P80" s="64" t="s">
        <v>150</v>
      </c>
      <c r="Q80" s="18" t="s">
        <v>162</v>
      </c>
    </row>
    <row r="81" spans="1:17" ht="24" x14ac:dyDescent="0.2">
      <c r="A81" s="23"/>
      <c r="B81" s="1" t="s">
        <v>220</v>
      </c>
      <c r="C81" s="36" t="s">
        <v>217</v>
      </c>
      <c r="D81" s="51"/>
      <c r="E81" s="46">
        <v>2</v>
      </c>
      <c r="F81" s="2">
        <v>34</v>
      </c>
      <c r="G81" s="2">
        <v>0</v>
      </c>
      <c r="H81" s="64">
        <f t="shared" si="7"/>
        <v>34</v>
      </c>
      <c r="I81" s="43"/>
      <c r="J81" s="43"/>
      <c r="K81" s="39">
        <f t="shared" si="8"/>
        <v>34</v>
      </c>
      <c r="L81" s="7" t="s">
        <v>223</v>
      </c>
      <c r="M81" s="2" t="s">
        <v>74</v>
      </c>
      <c r="N81" s="4" t="s">
        <v>16</v>
      </c>
      <c r="O81" s="4">
        <v>80</v>
      </c>
      <c r="P81" s="64" t="s">
        <v>150</v>
      </c>
      <c r="Q81" s="18" t="s">
        <v>75</v>
      </c>
    </row>
    <row r="82" spans="1:17" ht="24" x14ac:dyDescent="0.2">
      <c r="A82" s="23"/>
      <c r="B82" s="1" t="s">
        <v>220</v>
      </c>
      <c r="C82" s="36" t="s">
        <v>217</v>
      </c>
      <c r="D82" s="51"/>
      <c r="E82" s="46">
        <v>2</v>
      </c>
      <c r="F82" s="2">
        <v>34</v>
      </c>
      <c r="G82" s="2">
        <v>0</v>
      </c>
      <c r="H82" s="64">
        <f t="shared" si="7"/>
        <v>34</v>
      </c>
      <c r="I82" s="43"/>
      <c r="J82" s="43"/>
      <c r="K82" s="39">
        <f t="shared" si="8"/>
        <v>34</v>
      </c>
      <c r="L82" s="7" t="s">
        <v>223</v>
      </c>
      <c r="M82" s="2" t="s">
        <v>53</v>
      </c>
      <c r="N82" s="4" t="s">
        <v>16</v>
      </c>
      <c r="O82" s="4">
        <v>100</v>
      </c>
      <c r="P82" s="64" t="s">
        <v>150</v>
      </c>
      <c r="Q82" s="18" t="s">
        <v>163</v>
      </c>
    </row>
    <row r="83" spans="1:17" ht="24" x14ac:dyDescent="0.2">
      <c r="A83" s="23"/>
      <c r="B83" s="1" t="s">
        <v>220</v>
      </c>
      <c r="C83" s="36" t="s">
        <v>217</v>
      </c>
      <c r="D83" s="51"/>
      <c r="E83" s="46">
        <v>2</v>
      </c>
      <c r="F83" s="2">
        <v>34</v>
      </c>
      <c r="G83" s="2">
        <v>0</v>
      </c>
      <c r="H83" s="64">
        <f t="shared" si="7"/>
        <v>34</v>
      </c>
      <c r="I83" s="43"/>
      <c r="J83" s="43"/>
      <c r="K83" s="39">
        <f t="shared" si="8"/>
        <v>34</v>
      </c>
      <c r="L83" s="7" t="s">
        <v>223</v>
      </c>
      <c r="M83" s="2" t="s">
        <v>69</v>
      </c>
      <c r="N83" s="4" t="s">
        <v>16</v>
      </c>
      <c r="O83" s="4">
        <v>100</v>
      </c>
      <c r="P83" s="64" t="s">
        <v>150</v>
      </c>
      <c r="Q83" s="18" t="s">
        <v>70</v>
      </c>
    </row>
    <row r="84" spans="1:17" ht="36" x14ac:dyDescent="0.2">
      <c r="A84" s="23"/>
      <c r="B84" s="1" t="s">
        <v>220</v>
      </c>
      <c r="C84" s="36" t="s">
        <v>217</v>
      </c>
      <c r="D84" s="51"/>
      <c r="E84" s="46">
        <v>2</v>
      </c>
      <c r="F84" s="2">
        <v>34</v>
      </c>
      <c r="G84" s="2">
        <v>0</v>
      </c>
      <c r="H84" s="64">
        <f t="shared" si="7"/>
        <v>34</v>
      </c>
      <c r="I84" s="43"/>
      <c r="J84" s="43"/>
      <c r="K84" s="39">
        <f t="shared" si="8"/>
        <v>34</v>
      </c>
      <c r="L84" s="7" t="s">
        <v>223</v>
      </c>
      <c r="M84" s="2" t="s">
        <v>363</v>
      </c>
      <c r="N84" s="4" t="s">
        <v>14</v>
      </c>
      <c r="O84" s="4">
        <v>100</v>
      </c>
      <c r="P84" s="64" t="s">
        <v>150</v>
      </c>
      <c r="Q84" s="18" t="s">
        <v>89</v>
      </c>
    </row>
    <row r="85" spans="1:17" ht="24" x14ac:dyDescent="0.2">
      <c r="A85" s="23"/>
      <c r="B85" s="1" t="s">
        <v>220</v>
      </c>
      <c r="C85" s="36" t="s">
        <v>217</v>
      </c>
      <c r="D85" s="51"/>
      <c r="E85" s="46">
        <v>2</v>
      </c>
      <c r="F85" s="2">
        <v>34</v>
      </c>
      <c r="G85" s="2">
        <v>0</v>
      </c>
      <c r="H85" s="64">
        <f t="shared" si="7"/>
        <v>34</v>
      </c>
      <c r="I85" s="43"/>
      <c r="J85" s="43"/>
      <c r="K85" s="39">
        <f t="shared" si="8"/>
        <v>34</v>
      </c>
      <c r="L85" s="7" t="s">
        <v>223</v>
      </c>
      <c r="M85" s="2" t="s">
        <v>8</v>
      </c>
      <c r="N85" s="4" t="s">
        <v>14</v>
      </c>
      <c r="O85" s="4">
        <v>60</v>
      </c>
      <c r="P85" s="64" t="s">
        <v>150</v>
      </c>
      <c r="Q85" s="18" t="s">
        <v>80</v>
      </c>
    </row>
    <row r="86" spans="1:17" ht="24" x14ac:dyDescent="0.2">
      <c r="A86" s="23"/>
      <c r="B86" s="1" t="s">
        <v>220</v>
      </c>
      <c r="C86" s="36" t="s">
        <v>217</v>
      </c>
      <c r="D86" s="51"/>
      <c r="E86" s="46">
        <v>2</v>
      </c>
      <c r="F86" s="2">
        <v>34</v>
      </c>
      <c r="G86" s="2">
        <v>0</v>
      </c>
      <c r="H86" s="64">
        <f t="shared" si="7"/>
        <v>34</v>
      </c>
      <c r="I86" s="43"/>
      <c r="J86" s="43"/>
      <c r="K86" s="39">
        <f t="shared" si="8"/>
        <v>34</v>
      </c>
      <c r="L86" s="7" t="s">
        <v>223</v>
      </c>
      <c r="M86" s="2" t="s">
        <v>26</v>
      </c>
      <c r="N86" s="4" t="s">
        <v>16</v>
      </c>
      <c r="O86" s="4">
        <v>100</v>
      </c>
      <c r="P86" s="64" t="s">
        <v>150</v>
      </c>
      <c r="Q86" s="18" t="s">
        <v>153</v>
      </c>
    </row>
    <row r="87" spans="1:17" ht="24" x14ac:dyDescent="0.2">
      <c r="A87" s="23"/>
      <c r="B87" s="1" t="s">
        <v>220</v>
      </c>
      <c r="C87" s="36" t="s">
        <v>217</v>
      </c>
      <c r="D87" s="51"/>
      <c r="E87" s="46">
        <v>2</v>
      </c>
      <c r="F87" s="2">
        <v>34</v>
      </c>
      <c r="G87" s="2">
        <v>0</v>
      </c>
      <c r="H87" s="64">
        <f t="shared" si="7"/>
        <v>34</v>
      </c>
      <c r="I87" s="43"/>
      <c r="J87" s="43"/>
      <c r="K87" s="39">
        <f t="shared" si="8"/>
        <v>34</v>
      </c>
      <c r="L87" s="7" t="s">
        <v>223</v>
      </c>
      <c r="M87" s="2" t="s">
        <v>73</v>
      </c>
      <c r="N87" s="4" t="s">
        <v>16</v>
      </c>
      <c r="O87" s="4">
        <v>75</v>
      </c>
      <c r="P87" s="64" t="s">
        <v>150</v>
      </c>
      <c r="Q87" s="18" t="s">
        <v>164</v>
      </c>
    </row>
    <row r="88" spans="1:17" x14ac:dyDescent="0.2">
      <c r="A88" s="21" t="s">
        <v>213</v>
      </c>
      <c r="B88" s="4" t="s">
        <v>335</v>
      </c>
      <c r="C88" s="36" t="s">
        <v>336</v>
      </c>
      <c r="D88" s="51"/>
      <c r="E88" s="39">
        <v>2</v>
      </c>
      <c r="F88" s="4">
        <v>0</v>
      </c>
      <c r="G88" s="4">
        <v>34</v>
      </c>
      <c r="H88" s="64">
        <f t="shared" si="7"/>
        <v>34</v>
      </c>
      <c r="I88" s="43"/>
      <c r="J88" s="43"/>
      <c r="K88" s="39">
        <f t="shared" si="8"/>
        <v>34</v>
      </c>
      <c r="L88" s="7" t="s">
        <v>223</v>
      </c>
      <c r="M88" s="2" t="s">
        <v>18</v>
      </c>
      <c r="N88" s="4" t="s">
        <v>14</v>
      </c>
      <c r="O88" s="4">
        <v>30</v>
      </c>
      <c r="P88" s="64" t="s">
        <v>151</v>
      </c>
      <c r="Q88" s="18" t="s">
        <v>61</v>
      </c>
    </row>
    <row r="89" spans="1:17" ht="24" x14ac:dyDescent="0.2">
      <c r="A89" s="21" t="s">
        <v>280</v>
      </c>
      <c r="B89" s="6" t="s">
        <v>201</v>
      </c>
      <c r="C89" s="37" t="s">
        <v>202</v>
      </c>
      <c r="D89" s="76"/>
      <c r="E89" s="45">
        <v>2</v>
      </c>
      <c r="F89" s="6">
        <v>34</v>
      </c>
      <c r="G89" s="6">
        <v>0</v>
      </c>
      <c r="H89" s="85">
        <v>34</v>
      </c>
      <c r="I89" s="76"/>
      <c r="J89" s="76"/>
      <c r="K89" s="45">
        <f>+H89/2</f>
        <v>17</v>
      </c>
      <c r="L89" s="4" t="s">
        <v>115</v>
      </c>
      <c r="M89" s="4" t="s">
        <v>18</v>
      </c>
      <c r="N89" s="4" t="s">
        <v>14</v>
      </c>
      <c r="O89" s="4">
        <v>30</v>
      </c>
      <c r="P89" s="64" t="s">
        <v>150</v>
      </c>
      <c r="Q89" s="18" t="s">
        <v>61</v>
      </c>
    </row>
    <row r="90" spans="1:17" ht="24" x14ac:dyDescent="0.2">
      <c r="A90" s="21" t="s">
        <v>280</v>
      </c>
      <c r="B90" s="6" t="s">
        <v>203</v>
      </c>
      <c r="C90" s="37" t="s">
        <v>256</v>
      </c>
      <c r="D90" s="76"/>
      <c r="E90" s="45">
        <v>2</v>
      </c>
      <c r="F90" s="6">
        <v>34</v>
      </c>
      <c r="G90" s="6">
        <v>0</v>
      </c>
      <c r="H90" s="85">
        <v>34</v>
      </c>
      <c r="I90" s="76"/>
      <c r="J90" s="76"/>
      <c r="K90" s="45">
        <f>+H90/2</f>
        <v>17</v>
      </c>
      <c r="L90" s="4" t="s">
        <v>115</v>
      </c>
      <c r="M90" s="4" t="s">
        <v>18</v>
      </c>
      <c r="N90" s="4" t="s">
        <v>14</v>
      </c>
      <c r="O90" s="4">
        <v>30</v>
      </c>
      <c r="P90" s="64" t="s">
        <v>150</v>
      </c>
      <c r="Q90" s="18" t="s">
        <v>61</v>
      </c>
    </row>
    <row r="91" spans="1:17" x14ac:dyDescent="0.2">
      <c r="A91" s="21" t="s">
        <v>211</v>
      </c>
      <c r="B91" s="4" t="s">
        <v>329</v>
      </c>
      <c r="C91" s="36" t="s">
        <v>330</v>
      </c>
      <c r="D91" s="51"/>
      <c r="E91" s="39">
        <v>4</v>
      </c>
      <c r="F91" s="4">
        <v>68</v>
      </c>
      <c r="G91" s="4">
        <v>0</v>
      </c>
      <c r="H91" s="64">
        <f>+G91+F91</f>
        <v>68</v>
      </c>
      <c r="I91" s="43"/>
      <c r="J91" s="43"/>
      <c r="K91" s="39">
        <f>+H91</f>
        <v>68</v>
      </c>
      <c r="L91" s="7" t="s">
        <v>223</v>
      </c>
      <c r="M91" s="2" t="s">
        <v>18</v>
      </c>
      <c r="N91" s="4" t="s">
        <v>14</v>
      </c>
      <c r="O91" s="4">
        <v>30</v>
      </c>
      <c r="P91" s="64" t="s">
        <v>150</v>
      </c>
      <c r="Q91" s="18" t="s">
        <v>61</v>
      </c>
    </row>
    <row r="92" spans="1:17" ht="12.75" thickBot="1" x14ac:dyDescent="0.25">
      <c r="A92" s="22" t="s">
        <v>214</v>
      </c>
      <c r="B92" s="20" t="s">
        <v>339</v>
      </c>
      <c r="C92" s="129" t="s">
        <v>340</v>
      </c>
      <c r="D92" s="130"/>
      <c r="E92" s="131">
        <v>4</v>
      </c>
      <c r="F92" s="20">
        <v>68</v>
      </c>
      <c r="G92" s="20">
        <v>0</v>
      </c>
      <c r="H92" s="132">
        <f>+G92+F92</f>
        <v>68</v>
      </c>
      <c r="I92" s="133"/>
      <c r="J92" s="133"/>
      <c r="K92" s="131">
        <f>+H92</f>
        <v>68</v>
      </c>
      <c r="L92" s="134" t="s">
        <v>223</v>
      </c>
      <c r="M92" s="19" t="s">
        <v>18</v>
      </c>
      <c r="N92" s="20" t="s">
        <v>14</v>
      </c>
      <c r="O92" s="20">
        <v>30</v>
      </c>
      <c r="P92" s="132" t="s">
        <v>150</v>
      </c>
      <c r="Q92" s="8" t="s">
        <v>61</v>
      </c>
    </row>
    <row r="93" spans="1:17" s="54" customFormat="1" ht="12.75" thickBot="1" x14ac:dyDescent="0.25">
      <c r="A93" s="104" t="s">
        <v>29</v>
      </c>
      <c r="B93" s="105">
        <v>1</v>
      </c>
      <c r="C93" s="105" t="s">
        <v>224</v>
      </c>
      <c r="D93" s="106" t="s">
        <v>376</v>
      </c>
      <c r="E93" s="105">
        <f>SUM(E3:E92)</f>
        <v>294</v>
      </c>
      <c r="F93" s="105">
        <f>SUM(F3:F92)</f>
        <v>4012</v>
      </c>
      <c r="G93" s="105">
        <f>SUM(G3:G92)</f>
        <v>986</v>
      </c>
      <c r="H93" s="105">
        <f>SUM(H3:H92)</f>
        <v>4998</v>
      </c>
      <c r="I93" s="105">
        <v>13</v>
      </c>
      <c r="J93" s="107">
        <f>K93/I93/17</f>
        <v>18.23076923076923</v>
      </c>
      <c r="K93" s="105">
        <f>SUM(K3:K92)</f>
        <v>4029</v>
      </c>
      <c r="L93" s="108"/>
      <c r="M93" s="109"/>
      <c r="N93" s="105"/>
      <c r="O93" s="105"/>
      <c r="P93" s="110"/>
      <c r="Q93" s="111"/>
    </row>
    <row r="94" spans="1:17" ht="24" x14ac:dyDescent="0.2">
      <c r="A94" s="135" t="s">
        <v>213</v>
      </c>
      <c r="B94" s="127" t="s">
        <v>222</v>
      </c>
      <c r="C94" s="122" t="s">
        <v>359</v>
      </c>
      <c r="D94" s="123"/>
      <c r="E94" s="136">
        <v>4</v>
      </c>
      <c r="F94" s="127">
        <v>34</v>
      </c>
      <c r="G94" s="127">
        <v>34</v>
      </c>
      <c r="H94" s="125">
        <f t="shared" ref="H94:H125" si="9">+G94+F94</f>
        <v>68</v>
      </c>
      <c r="I94" s="126"/>
      <c r="J94" s="126"/>
      <c r="K94" s="124">
        <f>F94</f>
        <v>34</v>
      </c>
      <c r="L94" s="34" t="s">
        <v>223</v>
      </c>
      <c r="M94" s="127" t="s">
        <v>5</v>
      </c>
      <c r="N94" s="3" t="s">
        <v>16</v>
      </c>
      <c r="O94" s="3">
        <v>50</v>
      </c>
      <c r="P94" s="125" t="s">
        <v>150</v>
      </c>
      <c r="Q94" s="17" t="s">
        <v>168</v>
      </c>
    </row>
    <row r="95" spans="1:17" ht="24" x14ac:dyDescent="0.2">
      <c r="A95" s="25" t="s">
        <v>213</v>
      </c>
      <c r="B95" s="2" t="s">
        <v>222</v>
      </c>
      <c r="C95" s="36" t="s">
        <v>359</v>
      </c>
      <c r="D95" s="51"/>
      <c r="E95" s="46">
        <v>4</v>
      </c>
      <c r="F95" s="2">
        <v>34</v>
      </c>
      <c r="G95" s="2">
        <v>34</v>
      </c>
      <c r="H95" s="64">
        <f t="shared" si="9"/>
        <v>68</v>
      </c>
      <c r="I95" s="43"/>
      <c r="J95" s="43"/>
      <c r="K95" s="39">
        <f>G95</f>
        <v>34</v>
      </c>
      <c r="L95" s="7" t="s">
        <v>223</v>
      </c>
      <c r="M95" s="2" t="s">
        <v>5</v>
      </c>
      <c r="N95" s="4" t="s">
        <v>16</v>
      </c>
      <c r="O95" s="4">
        <v>25</v>
      </c>
      <c r="P95" s="64" t="s">
        <v>151</v>
      </c>
      <c r="Q95" s="18" t="s">
        <v>33</v>
      </c>
    </row>
    <row r="96" spans="1:17" ht="24" x14ac:dyDescent="0.2">
      <c r="A96" s="25" t="s">
        <v>213</v>
      </c>
      <c r="B96" s="2" t="s">
        <v>222</v>
      </c>
      <c r="C96" s="36" t="s">
        <v>359</v>
      </c>
      <c r="D96" s="51"/>
      <c r="E96" s="46">
        <v>4</v>
      </c>
      <c r="F96" s="2">
        <v>34</v>
      </c>
      <c r="G96" s="2">
        <v>34</v>
      </c>
      <c r="H96" s="64">
        <f t="shared" si="9"/>
        <v>68</v>
      </c>
      <c r="I96" s="43"/>
      <c r="J96" s="43"/>
      <c r="K96" s="39">
        <f>G96</f>
        <v>34</v>
      </c>
      <c r="L96" s="7" t="s">
        <v>223</v>
      </c>
      <c r="M96" s="2" t="s">
        <v>5</v>
      </c>
      <c r="N96" s="4" t="s">
        <v>16</v>
      </c>
      <c r="O96" s="4">
        <v>25</v>
      </c>
      <c r="P96" s="64" t="s">
        <v>151</v>
      </c>
      <c r="Q96" s="18" t="s">
        <v>54</v>
      </c>
    </row>
    <row r="97" spans="1:17" ht="24" x14ac:dyDescent="0.2">
      <c r="A97" s="24" t="s">
        <v>212</v>
      </c>
      <c r="B97" s="1" t="s">
        <v>222</v>
      </c>
      <c r="C97" s="47" t="s">
        <v>219</v>
      </c>
      <c r="D97" s="62"/>
      <c r="E97" s="48">
        <v>4</v>
      </c>
      <c r="F97" s="1">
        <v>34</v>
      </c>
      <c r="G97" s="1">
        <v>34</v>
      </c>
      <c r="H97" s="64">
        <f t="shared" si="9"/>
        <v>68</v>
      </c>
      <c r="I97" s="43"/>
      <c r="J97" s="43"/>
      <c r="K97" s="39">
        <f>F97</f>
        <v>34</v>
      </c>
      <c r="L97" s="7" t="s">
        <v>223</v>
      </c>
      <c r="M97" s="1" t="s">
        <v>1</v>
      </c>
      <c r="N97" s="4" t="s">
        <v>16</v>
      </c>
      <c r="O97" s="4">
        <v>50</v>
      </c>
      <c r="P97" s="64" t="s">
        <v>150</v>
      </c>
      <c r="Q97" s="18" t="s">
        <v>35</v>
      </c>
    </row>
    <row r="98" spans="1:17" ht="24" x14ac:dyDescent="0.2">
      <c r="A98" s="24" t="s">
        <v>212</v>
      </c>
      <c r="B98" s="1" t="s">
        <v>222</v>
      </c>
      <c r="C98" s="47" t="s">
        <v>219</v>
      </c>
      <c r="D98" s="62"/>
      <c r="E98" s="48">
        <v>4</v>
      </c>
      <c r="F98" s="1">
        <v>34</v>
      </c>
      <c r="G98" s="1">
        <v>34</v>
      </c>
      <c r="H98" s="64">
        <f t="shared" si="9"/>
        <v>68</v>
      </c>
      <c r="I98" s="43"/>
      <c r="J98" s="43"/>
      <c r="K98" s="39">
        <f>F98</f>
        <v>34</v>
      </c>
      <c r="L98" s="7" t="s">
        <v>223</v>
      </c>
      <c r="M98" s="1" t="s">
        <v>1</v>
      </c>
      <c r="N98" s="4" t="s">
        <v>16</v>
      </c>
      <c r="O98" s="4">
        <v>50</v>
      </c>
      <c r="P98" s="64" t="s">
        <v>150</v>
      </c>
      <c r="Q98" s="18" t="s">
        <v>36</v>
      </c>
    </row>
    <row r="99" spans="1:17" ht="24" x14ac:dyDescent="0.2">
      <c r="A99" s="24" t="s">
        <v>212</v>
      </c>
      <c r="B99" s="1" t="s">
        <v>222</v>
      </c>
      <c r="C99" s="47" t="s">
        <v>219</v>
      </c>
      <c r="D99" s="51"/>
      <c r="E99" s="48">
        <v>4</v>
      </c>
      <c r="F99" s="1">
        <v>34</v>
      </c>
      <c r="G99" s="1">
        <v>34</v>
      </c>
      <c r="H99" s="64">
        <f t="shared" si="9"/>
        <v>68</v>
      </c>
      <c r="I99" s="43"/>
      <c r="J99" s="43"/>
      <c r="K99" s="39">
        <f>G99</f>
        <v>34</v>
      </c>
      <c r="L99" s="7" t="s">
        <v>223</v>
      </c>
      <c r="M99" s="1" t="s">
        <v>1</v>
      </c>
      <c r="N99" s="4" t="s">
        <v>16</v>
      </c>
      <c r="O99" s="4">
        <v>25</v>
      </c>
      <c r="P99" s="64" t="s">
        <v>151</v>
      </c>
      <c r="Q99" s="18" t="s">
        <v>39</v>
      </c>
    </row>
    <row r="100" spans="1:17" ht="24" x14ac:dyDescent="0.2">
      <c r="A100" s="24" t="s">
        <v>212</v>
      </c>
      <c r="B100" s="1" t="s">
        <v>222</v>
      </c>
      <c r="C100" s="47" t="s">
        <v>219</v>
      </c>
      <c r="D100" s="51"/>
      <c r="E100" s="48">
        <v>4</v>
      </c>
      <c r="F100" s="1">
        <v>34</v>
      </c>
      <c r="G100" s="1">
        <v>34</v>
      </c>
      <c r="H100" s="64">
        <f t="shared" si="9"/>
        <v>68</v>
      </c>
      <c r="I100" s="43"/>
      <c r="J100" s="43"/>
      <c r="K100" s="39">
        <f>G100</f>
        <v>34</v>
      </c>
      <c r="L100" s="7" t="s">
        <v>223</v>
      </c>
      <c r="M100" s="1" t="s">
        <v>1</v>
      </c>
      <c r="N100" s="4" t="s">
        <v>16</v>
      </c>
      <c r="O100" s="4">
        <v>25</v>
      </c>
      <c r="P100" s="64" t="s">
        <v>151</v>
      </c>
      <c r="Q100" s="18" t="s">
        <v>40</v>
      </c>
    </row>
    <row r="101" spans="1:17" ht="24" x14ac:dyDescent="0.2">
      <c r="A101" s="24" t="s">
        <v>212</v>
      </c>
      <c r="B101" s="1" t="s">
        <v>222</v>
      </c>
      <c r="C101" s="47" t="s">
        <v>219</v>
      </c>
      <c r="D101" s="51"/>
      <c r="E101" s="48">
        <v>4</v>
      </c>
      <c r="F101" s="1">
        <v>34</v>
      </c>
      <c r="G101" s="1">
        <v>34</v>
      </c>
      <c r="H101" s="64">
        <f t="shared" si="9"/>
        <v>68</v>
      </c>
      <c r="I101" s="43"/>
      <c r="J101" s="43"/>
      <c r="K101" s="39">
        <f>G101</f>
        <v>34</v>
      </c>
      <c r="L101" s="7" t="s">
        <v>223</v>
      </c>
      <c r="M101" s="1" t="s">
        <v>1</v>
      </c>
      <c r="N101" s="4" t="s">
        <v>16</v>
      </c>
      <c r="O101" s="4">
        <v>25</v>
      </c>
      <c r="P101" s="64" t="s">
        <v>151</v>
      </c>
      <c r="Q101" s="18" t="s">
        <v>41</v>
      </c>
    </row>
    <row r="102" spans="1:17" ht="24" x14ac:dyDescent="0.2">
      <c r="A102" s="24" t="s">
        <v>212</v>
      </c>
      <c r="B102" s="1" t="s">
        <v>222</v>
      </c>
      <c r="C102" s="47" t="s">
        <v>219</v>
      </c>
      <c r="D102" s="51"/>
      <c r="E102" s="48">
        <v>4</v>
      </c>
      <c r="F102" s="1">
        <v>34</v>
      </c>
      <c r="G102" s="1">
        <v>34</v>
      </c>
      <c r="H102" s="64">
        <f t="shared" si="9"/>
        <v>68</v>
      </c>
      <c r="I102" s="43"/>
      <c r="J102" s="43"/>
      <c r="K102" s="39">
        <f>G102</f>
        <v>34</v>
      </c>
      <c r="L102" s="7" t="s">
        <v>223</v>
      </c>
      <c r="M102" s="1" t="s">
        <v>1</v>
      </c>
      <c r="N102" s="4" t="s">
        <v>16</v>
      </c>
      <c r="O102" s="4">
        <v>25</v>
      </c>
      <c r="P102" s="64" t="s">
        <v>151</v>
      </c>
      <c r="Q102" s="18" t="s">
        <v>42</v>
      </c>
    </row>
    <row r="103" spans="1:17" ht="24" x14ac:dyDescent="0.2">
      <c r="A103" s="24" t="s">
        <v>212</v>
      </c>
      <c r="B103" s="1" t="s">
        <v>222</v>
      </c>
      <c r="C103" s="47" t="s">
        <v>219</v>
      </c>
      <c r="D103" s="51"/>
      <c r="E103" s="48">
        <v>4</v>
      </c>
      <c r="F103" s="1">
        <v>34</v>
      </c>
      <c r="G103" s="1">
        <v>34</v>
      </c>
      <c r="H103" s="64">
        <f t="shared" si="9"/>
        <v>68</v>
      </c>
      <c r="I103" s="43"/>
      <c r="J103" s="43"/>
      <c r="K103" s="39">
        <f>F103</f>
        <v>34</v>
      </c>
      <c r="L103" s="7" t="s">
        <v>223</v>
      </c>
      <c r="M103" s="2" t="s">
        <v>2</v>
      </c>
      <c r="N103" s="4" t="s">
        <v>16</v>
      </c>
      <c r="O103" s="4">
        <v>50</v>
      </c>
      <c r="P103" s="64" t="s">
        <v>150</v>
      </c>
      <c r="Q103" s="18" t="s">
        <v>169</v>
      </c>
    </row>
    <row r="104" spans="1:17" ht="24" x14ac:dyDescent="0.2">
      <c r="A104" s="24" t="s">
        <v>212</v>
      </c>
      <c r="B104" s="1" t="s">
        <v>222</v>
      </c>
      <c r="C104" s="47" t="s">
        <v>219</v>
      </c>
      <c r="D104" s="51"/>
      <c r="E104" s="48">
        <v>4</v>
      </c>
      <c r="F104" s="1">
        <v>34</v>
      </c>
      <c r="G104" s="1">
        <v>34</v>
      </c>
      <c r="H104" s="64">
        <f t="shared" si="9"/>
        <v>68</v>
      </c>
      <c r="I104" s="43"/>
      <c r="J104" s="43"/>
      <c r="K104" s="39">
        <f>G104</f>
        <v>34</v>
      </c>
      <c r="L104" s="7" t="s">
        <v>223</v>
      </c>
      <c r="M104" s="2" t="s">
        <v>2</v>
      </c>
      <c r="N104" s="4" t="s">
        <v>16</v>
      </c>
      <c r="O104" s="4">
        <v>25</v>
      </c>
      <c r="P104" s="64" t="s">
        <v>151</v>
      </c>
      <c r="Q104" s="18" t="s">
        <v>31</v>
      </c>
    </row>
    <row r="105" spans="1:17" ht="24" x14ac:dyDescent="0.2">
      <c r="A105" s="24" t="s">
        <v>212</v>
      </c>
      <c r="B105" s="1" t="s">
        <v>222</v>
      </c>
      <c r="C105" s="47" t="s">
        <v>219</v>
      </c>
      <c r="D105" s="51"/>
      <c r="E105" s="48">
        <v>4</v>
      </c>
      <c r="F105" s="1">
        <v>34</v>
      </c>
      <c r="G105" s="1">
        <v>34</v>
      </c>
      <c r="H105" s="64">
        <f t="shared" si="9"/>
        <v>68</v>
      </c>
      <c r="I105" s="43"/>
      <c r="J105" s="43"/>
      <c r="K105" s="39">
        <f>G105</f>
        <v>34</v>
      </c>
      <c r="L105" s="7" t="s">
        <v>223</v>
      </c>
      <c r="M105" s="2" t="s">
        <v>2</v>
      </c>
      <c r="N105" s="4" t="s">
        <v>16</v>
      </c>
      <c r="O105" s="4">
        <v>25</v>
      </c>
      <c r="P105" s="64" t="s">
        <v>151</v>
      </c>
      <c r="Q105" s="18" t="s">
        <v>52</v>
      </c>
    </row>
    <row r="106" spans="1:17" ht="24" x14ac:dyDescent="0.2">
      <c r="A106" s="21"/>
      <c r="B106" s="4" t="s">
        <v>222</v>
      </c>
      <c r="C106" s="36" t="s">
        <v>219</v>
      </c>
      <c r="D106" s="62" t="s">
        <v>102</v>
      </c>
      <c r="E106" s="39">
        <v>4</v>
      </c>
      <c r="F106" s="4">
        <v>34</v>
      </c>
      <c r="G106" s="4">
        <v>34</v>
      </c>
      <c r="H106" s="64">
        <f t="shared" si="9"/>
        <v>68</v>
      </c>
      <c r="I106" s="43"/>
      <c r="J106" s="43"/>
      <c r="K106" s="39">
        <f>F106</f>
        <v>34</v>
      </c>
      <c r="L106" s="7" t="s">
        <v>223</v>
      </c>
      <c r="M106" s="2" t="s">
        <v>93</v>
      </c>
      <c r="N106" s="4" t="s">
        <v>16</v>
      </c>
      <c r="O106" s="4">
        <v>65</v>
      </c>
      <c r="P106" s="64" t="s">
        <v>150</v>
      </c>
      <c r="Q106" s="18" t="s">
        <v>94</v>
      </c>
    </row>
    <row r="107" spans="1:17" x14ac:dyDescent="0.2">
      <c r="A107" s="21" t="s">
        <v>212</v>
      </c>
      <c r="B107" s="4" t="s">
        <v>222</v>
      </c>
      <c r="C107" s="36" t="s">
        <v>219</v>
      </c>
      <c r="D107" s="62" t="s">
        <v>103</v>
      </c>
      <c r="E107" s="39">
        <v>4</v>
      </c>
      <c r="F107" s="4">
        <v>34</v>
      </c>
      <c r="G107" s="4">
        <v>34</v>
      </c>
      <c r="H107" s="64">
        <f t="shared" si="9"/>
        <v>68</v>
      </c>
      <c r="I107" s="43"/>
      <c r="J107" s="43"/>
      <c r="K107" s="39">
        <f>G107</f>
        <v>34</v>
      </c>
      <c r="L107" s="7" t="s">
        <v>223</v>
      </c>
      <c r="M107" s="2" t="s">
        <v>3</v>
      </c>
      <c r="N107" s="4" t="s">
        <v>16</v>
      </c>
      <c r="O107" s="4">
        <v>25</v>
      </c>
      <c r="P107" s="64" t="s">
        <v>151</v>
      </c>
      <c r="Q107" s="18" t="s">
        <v>55</v>
      </c>
    </row>
    <row r="108" spans="1:17" x14ac:dyDescent="0.2">
      <c r="A108" s="21" t="s">
        <v>212</v>
      </c>
      <c r="B108" s="4" t="s">
        <v>222</v>
      </c>
      <c r="C108" s="36" t="s">
        <v>219</v>
      </c>
      <c r="D108" s="62" t="s">
        <v>283</v>
      </c>
      <c r="E108" s="39">
        <v>4</v>
      </c>
      <c r="F108" s="4">
        <v>34</v>
      </c>
      <c r="G108" s="4">
        <v>34</v>
      </c>
      <c r="H108" s="64">
        <f t="shared" si="9"/>
        <v>68</v>
      </c>
      <c r="I108" s="43"/>
      <c r="J108" s="43"/>
      <c r="K108" s="39">
        <f>G108</f>
        <v>34</v>
      </c>
      <c r="L108" s="7" t="s">
        <v>223</v>
      </c>
      <c r="M108" s="2" t="s">
        <v>6</v>
      </c>
      <c r="N108" s="4" t="s">
        <v>16</v>
      </c>
      <c r="O108" s="4">
        <v>40</v>
      </c>
      <c r="P108" s="64" t="s">
        <v>151</v>
      </c>
      <c r="Q108" s="18" t="s">
        <v>64</v>
      </c>
    </row>
    <row r="109" spans="1:17" ht="24" x14ac:dyDescent="0.2">
      <c r="A109" s="23" t="s">
        <v>212</v>
      </c>
      <c r="B109" s="2" t="s">
        <v>222</v>
      </c>
      <c r="C109" s="37" t="s">
        <v>219</v>
      </c>
      <c r="D109" s="80" t="s">
        <v>380</v>
      </c>
      <c r="E109" s="45">
        <v>4</v>
      </c>
      <c r="F109" s="6">
        <v>34</v>
      </c>
      <c r="G109" s="6">
        <v>34</v>
      </c>
      <c r="H109" s="64">
        <f t="shared" si="9"/>
        <v>68</v>
      </c>
      <c r="I109" s="43"/>
      <c r="J109" s="43"/>
      <c r="K109" s="39">
        <f>F109</f>
        <v>34</v>
      </c>
      <c r="L109" s="7" t="s">
        <v>223</v>
      </c>
      <c r="M109" s="2" t="s">
        <v>4</v>
      </c>
      <c r="N109" s="4" t="s">
        <v>16</v>
      </c>
      <c r="O109" s="4">
        <v>50</v>
      </c>
      <c r="P109" s="64" t="s">
        <v>150</v>
      </c>
      <c r="Q109" s="18" t="s">
        <v>170</v>
      </c>
    </row>
    <row r="110" spans="1:17" ht="24" x14ac:dyDescent="0.2">
      <c r="A110" s="23" t="s">
        <v>212</v>
      </c>
      <c r="B110" s="2" t="s">
        <v>222</v>
      </c>
      <c r="C110" s="37" t="s">
        <v>219</v>
      </c>
      <c r="D110" s="62" t="s">
        <v>282</v>
      </c>
      <c r="E110" s="45">
        <v>4</v>
      </c>
      <c r="F110" s="6">
        <v>34</v>
      </c>
      <c r="G110" s="6">
        <v>34</v>
      </c>
      <c r="H110" s="64">
        <f t="shared" si="9"/>
        <v>68</v>
      </c>
      <c r="I110" s="43"/>
      <c r="J110" s="43"/>
      <c r="K110" s="39">
        <f>G110</f>
        <v>34</v>
      </c>
      <c r="L110" s="7" t="s">
        <v>223</v>
      </c>
      <c r="M110" s="2" t="s">
        <v>4</v>
      </c>
      <c r="N110" s="4" t="s">
        <v>16</v>
      </c>
      <c r="O110" s="4">
        <v>25</v>
      </c>
      <c r="P110" s="64" t="s">
        <v>151</v>
      </c>
      <c r="Q110" s="18" t="s">
        <v>32</v>
      </c>
    </row>
    <row r="111" spans="1:17" ht="24" x14ac:dyDescent="0.2">
      <c r="A111" s="23" t="s">
        <v>212</v>
      </c>
      <c r="B111" s="2" t="s">
        <v>222</v>
      </c>
      <c r="C111" s="37" t="s">
        <v>219</v>
      </c>
      <c r="D111" s="51" t="s">
        <v>227</v>
      </c>
      <c r="E111" s="45">
        <v>4</v>
      </c>
      <c r="F111" s="6">
        <v>34</v>
      </c>
      <c r="G111" s="6">
        <v>34</v>
      </c>
      <c r="H111" s="64">
        <f t="shared" si="9"/>
        <v>68</v>
      </c>
      <c r="I111" s="43"/>
      <c r="J111" s="43"/>
      <c r="K111" s="39">
        <f>G111</f>
        <v>34</v>
      </c>
      <c r="L111" s="7" t="s">
        <v>223</v>
      </c>
      <c r="M111" s="2" t="s">
        <v>4</v>
      </c>
      <c r="N111" s="4" t="s">
        <v>16</v>
      </c>
      <c r="O111" s="4">
        <v>25</v>
      </c>
      <c r="P111" s="64" t="s">
        <v>151</v>
      </c>
      <c r="Q111" s="18" t="s">
        <v>50</v>
      </c>
    </row>
    <row r="112" spans="1:17" ht="24" x14ac:dyDescent="0.2">
      <c r="A112" s="25" t="s">
        <v>212</v>
      </c>
      <c r="B112" s="2" t="s">
        <v>222</v>
      </c>
      <c r="C112" s="36" t="s">
        <v>219</v>
      </c>
      <c r="D112" s="62" t="s">
        <v>105</v>
      </c>
      <c r="E112" s="46">
        <v>4</v>
      </c>
      <c r="F112" s="2">
        <v>34</v>
      </c>
      <c r="G112" s="2">
        <v>34</v>
      </c>
      <c r="H112" s="64">
        <f t="shared" si="9"/>
        <v>68</v>
      </c>
      <c r="I112" s="43"/>
      <c r="J112" s="43"/>
      <c r="K112" s="39">
        <f>F112</f>
        <v>34</v>
      </c>
      <c r="L112" s="7" t="s">
        <v>223</v>
      </c>
      <c r="M112" s="2" t="s">
        <v>20</v>
      </c>
      <c r="N112" s="4" t="s">
        <v>16</v>
      </c>
      <c r="O112" s="4">
        <v>40</v>
      </c>
      <c r="P112" s="64" t="s">
        <v>150</v>
      </c>
      <c r="Q112" s="18" t="s">
        <v>62</v>
      </c>
    </row>
    <row r="113" spans="1:17" ht="24" x14ac:dyDescent="0.2">
      <c r="A113" s="25" t="s">
        <v>212</v>
      </c>
      <c r="B113" s="2" t="s">
        <v>222</v>
      </c>
      <c r="C113" s="36" t="s">
        <v>219</v>
      </c>
      <c r="D113" s="62" t="s">
        <v>106</v>
      </c>
      <c r="E113" s="46">
        <v>4</v>
      </c>
      <c r="F113" s="2">
        <v>34</v>
      </c>
      <c r="G113" s="2">
        <v>34</v>
      </c>
      <c r="H113" s="64">
        <f t="shared" si="9"/>
        <v>68</v>
      </c>
      <c r="I113" s="43"/>
      <c r="J113" s="43"/>
      <c r="K113" s="39">
        <f>G113</f>
        <v>34</v>
      </c>
      <c r="L113" s="7" t="s">
        <v>223</v>
      </c>
      <c r="M113" s="2" t="s">
        <v>20</v>
      </c>
      <c r="N113" s="4" t="s">
        <v>16</v>
      </c>
      <c r="O113" s="4">
        <v>40</v>
      </c>
      <c r="P113" s="64" t="s">
        <v>151</v>
      </c>
      <c r="Q113" s="18" t="s">
        <v>62</v>
      </c>
    </row>
    <row r="114" spans="1:17" x14ac:dyDescent="0.2">
      <c r="A114" s="26" t="s">
        <v>212</v>
      </c>
      <c r="B114" s="4" t="s">
        <v>222</v>
      </c>
      <c r="C114" s="36" t="s">
        <v>219</v>
      </c>
      <c r="D114" s="62" t="s">
        <v>107</v>
      </c>
      <c r="E114" s="39">
        <v>4</v>
      </c>
      <c r="F114" s="4">
        <v>34</v>
      </c>
      <c r="G114" s="4">
        <v>34</v>
      </c>
      <c r="H114" s="64">
        <f t="shared" si="9"/>
        <v>68</v>
      </c>
      <c r="I114" s="43"/>
      <c r="J114" s="43"/>
      <c r="K114" s="39">
        <f>F114</f>
        <v>34</v>
      </c>
      <c r="L114" s="7" t="s">
        <v>223</v>
      </c>
      <c r="M114" s="4" t="s">
        <v>7</v>
      </c>
      <c r="N114" s="4" t="s">
        <v>16</v>
      </c>
      <c r="O114" s="4">
        <v>50</v>
      </c>
      <c r="P114" s="64" t="s">
        <v>150</v>
      </c>
      <c r="Q114" s="18" t="s">
        <v>157</v>
      </c>
    </row>
    <row r="115" spans="1:17" x14ac:dyDescent="0.2">
      <c r="A115" s="26" t="s">
        <v>212</v>
      </c>
      <c r="B115" s="4" t="s">
        <v>222</v>
      </c>
      <c r="C115" s="36" t="s">
        <v>219</v>
      </c>
      <c r="D115" s="51" t="s">
        <v>381</v>
      </c>
      <c r="E115" s="39">
        <v>4</v>
      </c>
      <c r="F115" s="4">
        <v>34</v>
      </c>
      <c r="G115" s="4">
        <v>34</v>
      </c>
      <c r="H115" s="64">
        <f t="shared" si="9"/>
        <v>68</v>
      </c>
      <c r="I115" s="43"/>
      <c r="J115" s="43"/>
      <c r="K115" s="39">
        <f>G115</f>
        <v>34</v>
      </c>
      <c r="L115" s="7" t="s">
        <v>223</v>
      </c>
      <c r="M115" s="4" t="s">
        <v>7</v>
      </c>
      <c r="N115" s="4" t="s">
        <v>16</v>
      </c>
      <c r="O115" s="4">
        <v>25</v>
      </c>
      <c r="P115" s="64" t="s">
        <v>151</v>
      </c>
      <c r="Q115" s="18" t="s">
        <v>34</v>
      </c>
    </row>
    <row r="116" spans="1:17" x14ac:dyDescent="0.2">
      <c r="A116" s="26" t="s">
        <v>212</v>
      </c>
      <c r="B116" s="4" t="s">
        <v>222</v>
      </c>
      <c r="C116" s="36" t="s">
        <v>219</v>
      </c>
      <c r="D116" s="62" t="s">
        <v>120</v>
      </c>
      <c r="E116" s="39">
        <v>4</v>
      </c>
      <c r="F116" s="4">
        <v>34</v>
      </c>
      <c r="G116" s="4">
        <v>34</v>
      </c>
      <c r="H116" s="64">
        <f t="shared" si="9"/>
        <v>68</v>
      </c>
      <c r="I116" s="43"/>
      <c r="J116" s="43"/>
      <c r="K116" s="39">
        <f>G116</f>
        <v>34</v>
      </c>
      <c r="L116" s="7" t="s">
        <v>223</v>
      </c>
      <c r="M116" s="4" t="s">
        <v>7</v>
      </c>
      <c r="N116" s="4" t="s">
        <v>16</v>
      </c>
      <c r="O116" s="4">
        <v>25</v>
      </c>
      <c r="P116" s="64" t="s">
        <v>151</v>
      </c>
      <c r="Q116" s="18" t="s">
        <v>51</v>
      </c>
    </row>
    <row r="117" spans="1:17" ht="24" x14ac:dyDescent="0.2">
      <c r="A117" s="25" t="s">
        <v>212</v>
      </c>
      <c r="B117" s="2" t="s">
        <v>222</v>
      </c>
      <c r="C117" s="36" t="s">
        <v>219</v>
      </c>
      <c r="D117" s="62" t="s">
        <v>108</v>
      </c>
      <c r="E117" s="46">
        <v>4</v>
      </c>
      <c r="F117" s="2">
        <v>34</v>
      </c>
      <c r="G117" s="2">
        <v>34</v>
      </c>
      <c r="H117" s="64">
        <f t="shared" si="9"/>
        <v>68</v>
      </c>
      <c r="I117" s="43"/>
      <c r="J117" s="43"/>
      <c r="K117" s="39">
        <f>F117</f>
        <v>34</v>
      </c>
      <c r="L117" s="7" t="s">
        <v>223</v>
      </c>
      <c r="M117" s="4" t="s">
        <v>19</v>
      </c>
      <c r="N117" s="4" t="s">
        <v>16</v>
      </c>
      <c r="O117" s="4">
        <v>50</v>
      </c>
      <c r="P117" s="64" t="s">
        <v>150</v>
      </c>
      <c r="Q117" s="18" t="s">
        <v>43</v>
      </c>
    </row>
    <row r="118" spans="1:17" ht="24" x14ac:dyDescent="0.2">
      <c r="A118" s="25" t="s">
        <v>212</v>
      </c>
      <c r="B118" s="2" t="s">
        <v>222</v>
      </c>
      <c r="C118" s="36" t="s">
        <v>219</v>
      </c>
      <c r="D118" s="51"/>
      <c r="E118" s="46">
        <v>4</v>
      </c>
      <c r="F118" s="2">
        <v>34</v>
      </c>
      <c r="G118" s="2">
        <v>34</v>
      </c>
      <c r="H118" s="64">
        <f t="shared" si="9"/>
        <v>68</v>
      </c>
      <c r="I118" s="43"/>
      <c r="J118" s="43"/>
      <c r="K118" s="39">
        <f>G118</f>
        <v>34</v>
      </c>
      <c r="L118" s="7" t="s">
        <v>223</v>
      </c>
      <c r="M118" s="4" t="s">
        <v>22</v>
      </c>
      <c r="N118" s="4" t="s">
        <v>16</v>
      </c>
      <c r="O118" s="4">
        <v>25</v>
      </c>
      <c r="P118" s="64" t="s">
        <v>151</v>
      </c>
      <c r="Q118" s="18" t="s">
        <v>44</v>
      </c>
    </row>
    <row r="119" spans="1:17" ht="24" x14ac:dyDescent="0.2">
      <c r="A119" s="25" t="s">
        <v>212</v>
      </c>
      <c r="B119" s="2" t="s">
        <v>222</v>
      </c>
      <c r="C119" s="36" t="s">
        <v>219</v>
      </c>
      <c r="D119" s="51"/>
      <c r="E119" s="46">
        <v>4</v>
      </c>
      <c r="F119" s="2">
        <v>34</v>
      </c>
      <c r="G119" s="2">
        <v>34</v>
      </c>
      <c r="H119" s="64">
        <f t="shared" si="9"/>
        <v>68</v>
      </c>
      <c r="I119" s="43"/>
      <c r="J119" s="43"/>
      <c r="K119" s="39">
        <f>G119</f>
        <v>34</v>
      </c>
      <c r="L119" s="7" t="s">
        <v>223</v>
      </c>
      <c r="M119" s="4" t="s">
        <v>21</v>
      </c>
      <c r="N119" s="4" t="s">
        <v>16</v>
      </c>
      <c r="O119" s="4">
        <v>25</v>
      </c>
      <c r="P119" s="64" t="s">
        <v>151</v>
      </c>
      <c r="Q119" s="18" t="s">
        <v>45</v>
      </c>
    </row>
    <row r="120" spans="1:17" ht="24" x14ac:dyDescent="0.2">
      <c r="A120" s="23" t="s">
        <v>100</v>
      </c>
      <c r="B120" s="9" t="s">
        <v>222</v>
      </c>
      <c r="C120" s="38" t="s">
        <v>219</v>
      </c>
      <c r="D120" s="81"/>
      <c r="E120" s="41">
        <v>4</v>
      </c>
      <c r="F120" s="15">
        <v>34</v>
      </c>
      <c r="G120" s="15">
        <v>34</v>
      </c>
      <c r="H120" s="64">
        <f t="shared" si="9"/>
        <v>68</v>
      </c>
      <c r="I120" s="43"/>
      <c r="J120" s="43"/>
      <c r="K120" s="39">
        <f>F120</f>
        <v>34</v>
      </c>
      <c r="L120" s="7" t="s">
        <v>223</v>
      </c>
      <c r="M120" s="2" t="s">
        <v>58</v>
      </c>
      <c r="N120" s="4" t="s">
        <v>14</v>
      </c>
      <c r="O120" s="4">
        <v>70</v>
      </c>
      <c r="P120" s="64" t="s">
        <v>150</v>
      </c>
      <c r="Q120" s="18" t="s">
        <v>59</v>
      </c>
    </row>
    <row r="121" spans="1:17" ht="24" x14ac:dyDescent="0.2">
      <c r="A121" s="23" t="s">
        <v>212</v>
      </c>
      <c r="B121" s="9" t="s">
        <v>222</v>
      </c>
      <c r="C121" s="38" t="s">
        <v>219</v>
      </c>
      <c r="D121" s="81"/>
      <c r="E121" s="41">
        <v>4</v>
      </c>
      <c r="F121" s="15">
        <v>34</v>
      </c>
      <c r="G121" s="15">
        <v>34</v>
      </c>
      <c r="H121" s="64">
        <f t="shared" si="9"/>
        <v>68</v>
      </c>
      <c r="I121" s="43"/>
      <c r="J121" s="43"/>
      <c r="K121" s="39">
        <f>G121</f>
        <v>34</v>
      </c>
      <c r="L121" s="7" t="s">
        <v>223</v>
      </c>
      <c r="M121" s="2" t="s">
        <v>17</v>
      </c>
      <c r="N121" s="4" t="s">
        <v>14</v>
      </c>
      <c r="O121" s="4">
        <v>40</v>
      </c>
      <c r="P121" s="64" t="s">
        <v>151</v>
      </c>
      <c r="Q121" s="18" t="s">
        <v>60</v>
      </c>
    </row>
    <row r="122" spans="1:17" ht="24" x14ac:dyDescent="0.2">
      <c r="A122" s="23" t="s">
        <v>212</v>
      </c>
      <c r="B122" s="9" t="s">
        <v>222</v>
      </c>
      <c r="C122" s="38" t="s">
        <v>219</v>
      </c>
      <c r="D122" s="81"/>
      <c r="E122" s="41">
        <v>4</v>
      </c>
      <c r="F122" s="15">
        <v>34</v>
      </c>
      <c r="G122" s="15">
        <v>34</v>
      </c>
      <c r="H122" s="64">
        <f t="shared" si="9"/>
        <v>68</v>
      </c>
      <c r="I122" s="43"/>
      <c r="J122" s="43"/>
      <c r="K122" s="39">
        <f>G122</f>
        <v>34</v>
      </c>
      <c r="L122" s="7" t="s">
        <v>223</v>
      </c>
      <c r="M122" s="2" t="s">
        <v>18</v>
      </c>
      <c r="N122" s="4" t="s">
        <v>14</v>
      </c>
      <c r="O122" s="4">
        <v>30</v>
      </c>
      <c r="P122" s="64" t="s">
        <v>151</v>
      </c>
      <c r="Q122" s="18" t="s">
        <v>61</v>
      </c>
    </row>
    <row r="123" spans="1:17" x14ac:dyDescent="0.2">
      <c r="A123" s="30" t="s">
        <v>213</v>
      </c>
      <c r="B123" s="5" t="s">
        <v>222</v>
      </c>
      <c r="C123" s="37" t="s">
        <v>219</v>
      </c>
      <c r="D123" s="76"/>
      <c r="E123" s="40">
        <v>4</v>
      </c>
      <c r="F123" s="5">
        <v>34</v>
      </c>
      <c r="G123" s="5">
        <v>34</v>
      </c>
      <c r="H123" s="64">
        <f t="shared" si="9"/>
        <v>68</v>
      </c>
      <c r="I123" s="43"/>
      <c r="J123" s="43"/>
      <c r="K123" s="39">
        <f>F123</f>
        <v>34</v>
      </c>
      <c r="L123" s="7" t="s">
        <v>223</v>
      </c>
      <c r="M123" s="2" t="s">
        <v>8</v>
      </c>
      <c r="N123" s="4" t="s">
        <v>14</v>
      </c>
      <c r="O123" s="4">
        <v>60</v>
      </c>
      <c r="P123" s="64" t="s">
        <v>150</v>
      </c>
      <c r="Q123" s="18" t="s">
        <v>80</v>
      </c>
    </row>
    <row r="124" spans="1:17" x14ac:dyDescent="0.2">
      <c r="A124" s="30" t="s">
        <v>213</v>
      </c>
      <c r="B124" s="5" t="s">
        <v>222</v>
      </c>
      <c r="C124" s="37" t="s">
        <v>219</v>
      </c>
      <c r="D124" s="76"/>
      <c r="E124" s="40">
        <v>4</v>
      </c>
      <c r="F124" s="5">
        <v>34</v>
      </c>
      <c r="G124" s="5">
        <v>34</v>
      </c>
      <c r="H124" s="64">
        <f t="shared" si="9"/>
        <v>68</v>
      </c>
      <c r="I124" s="43"/>
      <c r="J124" s="43"/>
      <c r="K124" s="39">
        <f>G124</f>
        <v>34</v>
      </c>
      <c r="L124" s="7" t="s">
        <v>223</v>
      </c>
      <c r="M124" s="2" t="s">
        <v>66</v>
      </c>
      <c r="N124" s="4" t="s">
        <v>14</v>
      </c>
      <c r="O124" s="4">
        <v>30</v>
      </c>
      <c r="P124" s="64" t="s">
        <v>151</v>
      </c>
      <c r="Q124" s="18" t="s">
        <v>65</v>
      </c>
    </row>
    <row r="125" spans="1:17" x14ac:dyDescent="0.2">
      <c r="A125" s="30" t="s">
        <v>213</v>
      </c>
      <c r="B125" s="5" t="s">
        <v>222</v>
      </c>
      <c r="C125" s="37" t="s">
        <v>219</v>
      </c>
      <c r="D125" s="76"/>
      <c r="E125" s="40">
        <v>4</v>
      </c>
      <c r="F125" s="5">
        <v>34</v>
      </c>
      <c r="G125" s="5">
        <v>34</v>
      </c>
      <c r="H125" s="64">
        <f t="shared" si="9"/>
        <v>68</v>
      </c>
      <c r="I125" s="43"/>
      <c r="J125" s="43"/>
      <c r="K125" s="39">
        <f>G125</f>
        <v>34</v>
      </c>
      <c r="L125" s="7" t="s">
        <v>223</v>
      </c>
      <c r="M125" s="2" t="s">
        <v>67</v>
      </c>
      <c r="N125" s="4" t="s">
        <v>14</v>
      </c>
      <c r="O125" s="4">
        <v>30</v>
      </c>
      <c r="P125" s="64" t="s">
        <v>151</v>
      </c>
      <c r="Q125" s="18" t="s">
        <v>68</v>
      </c>
    </row>
    <row r="126" spans="1:17" x14ac:dyDescent="0.2">
      <c r="A126" s="27" t="s">
        <v>213</v>
      </c>
      <c r="B126" s="7" t="s">
        <v>222</v>
      </c>
      <c r="C126" s="37" t="s">
        <v>219</v>
      </c>
      <c r="D126" s="76"/>
      <c r="E126" s="45">
        <v>4</v>
      </c>
      <c r="F126" s="5">
        <v>34</v>
      </c>
      <c r="G126" s="5">
        <v>34</v>
      </c>
      <c r="H126" s="64">
        <f t="shared" ref="H126:H155" si="10">+G126+F126</f>
        <v>68</v>
      </c>
      <c r="I126" s="43"/>
      <c r="J126" s="43"/>
      <c r="K126" s="39">
        <f>F126</f>
        <v>34</v>
      </c>
      <c r="L126" s="7" t="s">
        <v>223</v>
      </c>
      <c r="M126" s="4" t="s">
        <v>23</v>
      </c>
      <c r="N126" s="4" t="s">
        <v>16</v>
      </c>
      <c r="O126" s="4">
        <v>50</v>
      </c>
      <c r="P126" s="64" t="s">
        <v>150</v>
      </c>
      <c r="Q126" s="18" t="s">
        <v>159</v>
      </c>
    </row>
    <row r="127" spans="1:17" x14ac:dyDescent="0.2">
      <c r="A127" s="27" t="s">
        <v>213</v>
      </c>
      <c r="B127" s="7" t="s">
        <v>222</v>
      </c>
      <c r="C127" s="37" t="s">
        <v>219</v>
      </c>
      <c r="D127" s="76"/>
      <c r="E127" s="45">
        <v>4</v>
      </c>
      <c r="F127" s="5">
        <v>34</v>
      </c>
      <c r="G127" s="5">
        <v>34</v>
      </c>
      <c r="H127" s="64">
        <f t="shared" si="10"/>
        <v>68</v>
      </c>
      <c r="I127" s="43"/>
      <c r="J127" s="43"/>
      <c r="K127" s="39">
        <f>G127</f>
        <v>34</v>
      </c>
      <c r="L127" s="7" t="s">
        <v>223</v>
      </c>
      <c r="M127" s="4" t="s">
        <v>23</v>
      </c>
      <c r="N127" s="4" t="s">
        <v>16</v>
      </c>
      <c r="O127" s="4">
        <v>25</v>
      </c>
      <c r="P127" s="64" t="s">
        <v>151</v>
      </c>
      <c r="Q127" s="18" t="s">
        <v>46</v>
      </c>
    </row>
    <row r="128" spans="1:17" x14ac:dyDescent="0.2">
      <c r="A128" s="27" t="s">
        <v>213</v>
      </c>
      <c r="B128" s="7" t="s">
        <v>222</v>
      </c>
      <c r="C128" s="37" t="s">
        <v>219</v>
      </c>
      <c r="D128" s="76"/>
      <c r="E128" s="45">
        <v>4</v>
      </c>
      <c r="F128" s="5">
        <v>34</v>
      </c>
      <c r="G128" s="5">
        <v>34</v>
      </c>
      <c r="H128" s="64">
        <f t="shared" si="10"/>
        <v>68</v>
      </c>
      <c r="I128" s="43"/>
      <c r="J128" s="43"/>
      <c r="K128" s="39">
        <f>G128</f>
        <v>34</v>
      </c>
      <c r="L128" s="7" t="s">
        <v>223</v>
      </c>
      <c r="M128" s="4" t="s">
        <v>23</v>
      </c>
      <c r="N128" s="4" t="s">
        <v>16</v>
      </c>
      <c r="O128" s="4">
        <v>25</v>
      </c>
      <c r="P128" s="64" t="s">
        <v>151</v>
      </c>
      <c r="Q128" s="18" t="s">
        <v>47</v>
      </c>
    </row>
    <row r="129" spans="1:17" ht="24" x14ac:dyDescent="0.2">
      <c r="A129" s="23" t="s">
        <v>212</v>
      </c>
      <c r="B129" s="2" t="s">
        <v>222</v>
      </c>
      <c r="C129" s="36" t="s">
        <v>219</v>
      </c>
      <c r="D129" s="51"/>
      <c r="E129" s="46">
        <v>4</v>
      </c>
      <c r="F129" s="2">
        <v>34</v>
      </c>
      <c r="G129" s="2">
        <v>34</v>
      </c>
      <c r="H129" s="64">
        <f t="shared" si="10"/>
        <v>68</v>
      </c>
      <c r="I129" s="43"/>
      <c r="J129" s="43"/>
      <c r="K129" s="39">
        <f>F129</f>
        <v>34</v>
      </c>
      <c r="L129" s="7" t="s">
        <v>223</v>
      </c>
      <c r="M129" s="2" t="s">
        <v>11</v>
      </c>
      <c r="N129" s="4" t="s">
        <v>16</v>
      </c>
      <c r="O129" s="4">
        <v>50</v>
      </c>
      <c r="P129" s="64" t="s">
        <v>150</v>
      </c>
      <c r="Q129" s="18" t="s">
        <v>171</v>
      </c>
    </row>
    <row r="130" spans="1:17" ht="24" x14ac:dyDescent="0.2">
      <c r="A130" s="23" t="s">
        <v>212</v>
      </c>
      <c r="B130" s="2" t="s">
        <v>222</v>
      </c>
      <c r="C130" s="36" t="s">
        <v>219</v>
      </c>
      <c r="D130" s="51"/>
      <c r="E130" s="46">
        <v>4</v>
      </c>
      <c r="F130" s="2">
        <v>34</v>
      </c>
      <c r="G130" s="2">
        <v>34</v>
      </c>
      <c r="H130" s="64">
        <f t="shared" si="10"/>
        <v>68</v>
      </c>
      <c r="I130" s="43"/>
      <c r="J130" s="43"/>
      <c r="K130" s="39">
        <f>G130</f>
        <v>34</v>
      </c>
      <c r="L130" s="7" t="s">
        <v>223</v>
      </c>
      <c r="M130" s="2" t="s">
        <v>11</v>
      </c>
      <c r="N130" s="4" t="s">
        <v>16</v>
      </c>
      <c r="O130" s="4">
        <v>25</v>
      </c>
      <c r="P130" s="64" t="s">
        <v>151</v>
      </c>
      <c r="Q130" s="18" t="s">
        <v>56</v>
      </c>
    </row>
    <row r="131" spans="1:17" ht="24" x14ac:dyDescent="0.2">
      <c r="A131" s="23" t="s">
        <v>212</v>
      </c>
      <c r="B131" s="2" t="s">
        <v>222</v>
      </c>
      <c r="C131" s="36" t="s">
        <v>219</v>
      </c>
      <c r="D131" s="51"/>
      <c r="E131" s="46">
        <v>4</v>
      </c>
      <c r="F131" s="2">
        <v>34</v>
      </c>
      <c r="G131" s="2">
        <v>34</v>
      </c>
      <c r="H131" s="64">
        <f t="shared" si="10"/>
        <v>68</v>
      </c>
      <c r="I131" s="43"/>
      <c r="J131" s="43"/>
      <c r="K131" s="39">
        <f>G131</f>
        <v>34</v>
      </c>
      <c r="L131" s="7" t="s">
        <v>223</v>
      </c>
      <c r="M131" s="2" t="s">
        <v>11</v>
      </c>
      <c r="N131" s="4" t="s">
        <v>16</v>
      </c>
      <c r="O131" s="4">
        <v>25</v>
      </c>
      <c r="P131" s="64" t="s">
        <v>151</v>
      </c>
      <c r="Q131" s="18" t="s">
        <v>57</v>
      </c>
    </row>
    <row r="132" spans="1:17" ht="24" x14ac:dyDescent="0.2">
      <c r="A132" s="25" t="s">
        <v>212</v>
      </c>
      <c r="B132" s="2" t="s">
        <v>222</v>
      </c>
      <c r="C132" s="36" t="s">
        <v>360</v>
      </c>
      <c r="D132" s="51"/>
      <c r="E132" s="46">
        <v>4</v>
      </c>
      <c r="F132" s="2">
        <v>34</v>
      </c>
      <c r="G132" s="2">
        <v>34</v>
      </c>
      <c r="H132" s="64">
        <f t="shared" si="10"/>
        <v>68</v>
      </c>
      <c r="I132" s="43"/>
      <c r="J132" s="43"/>
      <c r="K132" s="39">
        <f>F132</f>
        <v>34</v>
      </c>
      <c r="L132" s="7" t="s">
        <v>223</v>
      </c>
      <c r="M132" s="2" t="s">
        <v>12</v>
      </c>
      <c r="N132" s="4" t="s">
        <v>16</v>
      </c>
      <c r="O132" s="4">
        <v>50</v>
      </c>
      <c r="P132" s="64" t="s">
        <v>150</v>
      </c>
      <c r="Q132" s="18" t="s">
        <v>77</v>
      </c>
    </row>
    <row r="133" spans="1:17" ht="24" x14ac:dyDescent="0.2">
      <c r="A133" s="25" t="s">
        <v>212</v>
      </c>
      <c r="B133" s="2" t="s">
        <v>222</v>
      </c>
      <c r="C133" s="36" t="s">
        <v>360</v>
      </c>
      <c r="D133" s="51"/>
      <c r="E133" s="46">
        <v>4</v>
      </c>
      <c r="F133" s="2">
        <v>34</v>
      </c>
      <c r="G133" s="2">
        <v>34</v>
      </c>
      <c r="H133" s="64">
        <f t="shared" si="10"/>
        <v>68</v>
      </c>
      <c r="I133" s="43"/>
      <c r="J133" s="43"/>
      <c r="K133" s="39">
        <f>G133</f>
        <v>34</v>
      </c>
      <c r="L133" s="7" t="s">
        <v>223</v>
      </c>
      <c r="M133" s="2" t="s">
        <v>85</v>
      </c>
      <c r="N133" s="4" t="s">
        <v>16</v>
      </c>
      <c r="O133" s="4">
        <v>25</v>
      </c>
      <c r="P133" s="64" t="s">
        <v>151</v>
      </c>
      <c r="Q133" s="18" t="s">
        <v>83</v>
      </c>
    </row>
    <row r="134" spans="1:17" ht="24" x14ac:dyDescent="0.2">
      <c r="A134" s="25" t="s">
        <v>212</v>
      </c>
      <c r="B134" s="2" t="s">
        <v>222</v>
      </c>
      <c r="C134" s="36" t="s">
        <v>360</v>
      </c>
      <c r="D134" s="51"/>
      <c r="E134" s="46">
        <v>4</v>
      </c>
      <c r="F134" s="2">
        <v>34</v>
      </c>
      <c r="G134" s="2">
        <v>34</v>
      </c>
      <c r="H134" s="64">
        <f t="shared" si="10"/>
        <v>68</v>
      </c>
      <c r="I134" s="43"/>
      <c r="J134" s="43"/>
      <c r="K134" s="39">
        <f>G134</f>
        <v>34</v>
      </c>
      <c r="L134" s="7" t="s">
        <v>223</v>
      </c>
      <c r="M134" s="2" t="s">
        <v>13</v>
      </c>
      <c r="N134" s="4" t="s">
        <v>16</v>
      </c>
      <c r="O134" s="4">
        <v>25</v>
      </c>
      <c r="P134" s="64" t="s">
        <v>151</v>
      </c>
      <c r="Q134" s="18" t="s">
        <v>84</v>
      </c>
    </row>
    <row r="135" spans="1:17" ht="24" x14ac:dyDescent="0.2">
      <c r="A135" s="29" t="s">
        <v>211</v>
      </c>
      <c r="B135" s="2" t="s">
        <v>222</v>
      </c>
      <c r="C135" s="36" t="s">
        <v>360</v>
      </c>
      <c r="D135" s="83"/>
      <c r="E135" s="53">
        <v>4</v>
      </c>
      <c r="F135" s="10">
        <v>34</v>
      </c>
      <c r="G135" s="10">
        <v>34</v>
      </c>
      <c r="H135" s="64">
        <f t="shared" si="10"/>
        <v>68</v>
      </c>
      <c r="I135" s="43"/>
      <c r="J135" s="43"/>
      <c r="K135" s="39">
        <f>F135</f>
        <v>34</v>
      </c>
      <c r="L135" s="7" t="s">
        <v>223</v>
      </c>
      <c r="M135" s="9" t="s">
        <v>9</v>
      </c>
      <c r="N135" s="4" t="s">
        <v>16</v>
      </c>
      <c r="O135" s="4">
        <v>50</v>
      </c>
      <c r="P135" s="64" t="s">
        <v>150</v>
      </c>
      <c r="Q135" s="18" t="s">
        <v>48</v>
      </c>
    </row>
    <row r="136" spans="1:17" ht="24" x14ac:dyDescent="0.2">
      <c r="A136" s="29" t="s">
        <v>211</v>
      </c>
      <c r="B136" s="2" t="s">
        <v>222</v>
      </c>
      <c r="C136" s="36" t="s">
        <v>360</v>
      </c>
      <c r="D136" s="83"/>
      <c r="E136" s="53">
        <v>4</v>
      </c>
      <c r="F136" s="10">
        <v>34</v>
      </c>
      <c r="G136" s="10">
        <v>34</v>
      </c>
      <c r="H136" s="64">
        <f t="shared" si="10"/>
        <v>68</v>
      </c>
      <c r="I136" s="43"/>
      <c r="J136" s="43"/>
      <c r="K136" s="39">
        <f>G136</f>
        <v>34</v>
      </c>
      <c r="L136" s="7" t="s">
        <v>223</v>
      </c>
      <c r="M136" s="9" t="s">
        <v>9</v>
      </c>
      <c r="N136" s="4" t="s">
        <v>16</v>
      </c>
      <c r="O136" s="4">
        <v>25</v>
      </c>
      <c r="P136" s="64" t="s">
        <v>151</v>
      </c>
      <c r="Q136" s="18" t="s">
        <v>48</v>
      </c>
    </row>
    <row r="137" spans="1:17" ht="24" x14ac:dyDescent="0.2">
      <c r="A137" s="112" t="s">
        <v>211</v>
      </c>
      <c r="B137" s="2" t="s">
        <v>222</v>
      </c>
      <c r="C137" s="36" t="s">
        <v>360</v>
      </c>
      <c r="D137" s="83"/>
      <c r="E137" s="140">
        <v>4</v>
      </c>
      <c r="F137" s="114">
        <v>34</v>
      </c>
      <c r="G137" s="114">
        <v>34</v>
      </c>
      <c r="H137" s="103">
        <f t="shared" si="10"/>
        <v>68</v>
      </c>
      <c r="I137" s="43"/>
      <c r="J137" s="43"/>
      <c r="K137" s="115">
        <f>G137</f>
        <v>34</v>
      </c>
      <c r="L137" s="116" t="s">
        <v>223</v>
      </c>
      <c r="M137" s="113" t="s">
        <v>9</v>
      </c>
      <c r="N137" s="42" t="s">
        <v>16</v>
      </c>
      <c r="O137" s="42">
        <v>25</v>
      </c>
      <c r="P137" s="103" t="s">
        <v>151</v>
      </c>
      <c r="Q137" s="138" t="s">
        <v>49</v>
      </c>
    </row>
    <row r="138" spans="1:17" ht="24" x14ac:dyDescent="0.2">
      <c r="A138" s="24" t="s">
        <v>213</v>
      </c>
      <c r="B138" s="1" t="s">
        <v>239</v>
      </c>
      <c r="C138" s="47" t="s">
        <v>240</v>
      </c>
      <c r="D138" s="62"/>
      <c r="E138" s="48">
        <v>4</v>
      </c>
      <c r="F138" s="1">
        <v>34</v>
      </c>
      <c r="G138" s="1">
        <v>34</v>
      </c>
      <c r="H138" s="64">
        <f t="shared" si="10"/>
        <v>68</v>
      </c>
      <c r="I138" s="43"/>
      <c r="J138" s="43"/>
      <c r="K138" s="39">
        <f>F138</f>
        <v>34</v>
      </c>
      <c r="L138" s="7" t="s">
        <v>223</v>
      </c>
      <c r="M138" s="1" t="s">
        <v>1</v>
      </c>
      <c r="N138" s="4" t="s">
        <v>16</v>
      </c>
      <c r="O138" s="4">
        <v>75</v>
      </c>
      <c r="P138" s="64" t="s">
        <v>150</v>
      </c>
      <c r="Q138" s="18" t="s">
        <v>37</v>
      </c>
    </row>
    <row r="139" spans="1:17" ht="24" x14ac:dyDescent="0.2">
      <c r="A139" s="24" t="s">
        <v>213</v>
      </c>
      <c r="B139" s="1" t="s">
        <v>239</v>
      </c>
      <c r="C139" s="47" t="s">
        <v>240</v>
      </c>
      <c r="D139" s="62"/>
      <c r="E139" s="48">
        <v>4</v>
      </c>
      <c r="F139" s="1">
        <v>34</v>
      </c>
      <c r="G139" s="1">
        <v>34</v>
      </c>
      <c r="H139" s="64">
        <f t="shared" si="10"/>
        <v>68</v>
      </c>
      <c r="I139" s="43"/>
      <c r="J139" s="43"/>
      <c r="K139" s="39">
        <f>G139</f>
        <v>34</v>
      </c>
      <c r="L139" s="7" t="s">
        <v>223</v>
      </c>
      <c r="M139" s="1" t="s">
        <v>1</v>
      </c>
      <c r="N139" s="4" t="s">
        <v>16</v>
      </c>
      <c r="O139" s="4">
        <v>25</v>
      </c>
      <c r="P139" s="64" t="s">
        <v>151</v>
      </c>
      <c r="Q139" s="18" t="s">
        <v>39</v>
      </c>
    </row>
    <row r="140" spans="1:17" ht="24" x14ac:dyDescent="0.2">
      <c r="A140" s="24" t="s">
        <v>213</v>
      </c>
      <c r="B140" s="1" t="s">
        <v>239</v>
      </c>
      <c r="C140" s="47" t="s">
        <v>240</v>
      </c>
      <c r="D140" s="62"/>
      <c r="E140" s="48">
        <v>4</v>
      </c>
      <c r="F140" s="1">
        <v>34</v>
      </c>
      <c r="G140" s="1">
        <v>34</v>
      </c>
      <c r="H140" s="64">
        <f t="shared" si="10"/>
        <v>68</v>
      </c>
      <c r="I140" s="43"/>
      <c r="J140" s="43"/>
      <c r="K140" s="39">
        <f>G140</f>
        <v>34</v>
      </c>
      <c r="L140" s="7" t="s">
        <v>223</v>
      </c>
      <c r="M140" s="1" t="s">
        <v>1</v>
      </c>
      <c r="N140" s="4" t="s">
        <v>16</v>
      </c>
      <c r="O140" s="4">
        <v>25</v>
      </c>
      <c r="P140" s="64" t="s">
        <v>151</v>
      </c>
      <c r="Q140" s="18" t="s">
        <v>40</v>
      </c>
    </row>
    <row r="141" spans="1:17" ht="24" x14ac:dyDescent="0.2">
      <c r="A141" s="24" t="s">
        <v>213</v>
      </c>
      <c r="B141" s="1" t="s">
        <v>239</v>
      </c>
      <c r="C141" s="47" t="s">
        <v>240</v>
      </c>
      <c r="D141" s="62"/>
      <c r="E141" s="48">
        <v>4</v>
      </c>
      <c r="F141" s="1">
        <v>34</v>
      </c>
      <c r="G141" s="1">
        <v>34</v>
      </c>
      <c r="H141" s="64">
        <f t="shared" si="10"/>
        <v>68</v>
      </c>
      <c r="I141" s="43"/>
      <c r="J141" s="43"/>
      <c r="K141" s="39">
        <f>G141</f>
        <v>34</v>
      </c>
      <c r="L141" s="7" t="s">
        <v>223</v>
      </c>
      <c r="M141" s="1" t="s">
        <v>1</v>
      </c>
      <c r="N141" s="4" t="s">
        <v>16</v>
      </c>
      <c r="O141" s="4">
        <v>25</v>
      </c>
      <c r="P141" s="64" t="s">
        <v>151</v>
      </c>
      <c r="Q141" s="18" t="s">
        <v>41</v>
      </c>
    </row>
    <row r="142" spans="1:17" ht="24" x14ac:dyDescent="0.2">
      <c r="A142" s="24" t="s">
        <v>101</v>
      </c>
      <c r="B142" s="1" t="s">
        <v>239</v>
      </c>
      <c r="C142" s="47" t="s">
        <v>240</v>
      </c>
      <c r="D142" s="62"/>
      <c r="E142" s="48">
        <v>4</v>
      </c>
      <c r="F142" s="1">
        <v>34</v>
      </c>
      <c r="G142" s="1">
        <v>34</v>
      </c>
      <c r="H142" s="64">
        <f t="shared" si="10"/>
        <v>68</v>
      </c>
      <c r="I142" s="43"/>
      <c r="J142" s="43"/>
      <c r="K142" s="39">
        <f>F142</f>
        <v>34</v>
      </c>
      <c r="L142" s="7" t="s">
        <v>223</v>
      </c>
      <c r="M142" s="2" t="s">
        <v>38</v>
      </c>
      <c r="N142" s="4" t="s">
        <v>16</v>
      </c>
      <c r="O142" s="4">
        <v>75</v>
      </c>
      <c r="P142" s="64" t="s">
        <v>150</v>
      </c>
      <c r="Q142" s="18" t="s">
        <v>160</v>
      </c>
    </row>
    <row r="143" spans="1:17" ht="24" x14ac:dyDescent="0.2">
      <c r="A143" s="23" t="s">
        <v>213</v>
      </c>
      <c r="B143" s="1" t="s">
        <v>239</v>
      </c>
      <c r="C143" s="47" t="s">
        <v>240</v>
      </c>
      <c r="D143" s="62"/>
      <c r="E143" s="48">
        <v>4</v>
      </c>
      <c r="F143" s="1">
        <v>34</v>
      </c>
      <c r="G143" s="1">
        <v>34</v>
      </c>
      <c r="H143" s="64">
        <f t="shared" si="10"/>
        <v>68</v>
      </c>
      <c r="I143" s="43"/>
      <c r="J143" s="43"/>
      <c r="K143" s="39">
        <f>F143</f>
        <v>34</v>
      </c>
      <c r="L143" s="7" t="s">
        <v>223</v>
      </c>
      <c r="M143" s="2" t="s">
        <v>1</v>
      </c>
      <c r="N143" s="4" t="s">
        <v>16</v>
      </c>
      <c r="O143" s="4">
        <v>25</v>
      </c>
      <c r="P143" s="64" t="s">
        <v>151</v>
      </c>
      <c r="Q143" s="18" t="s">
        <v>42</v>
      </c>
    </row>
    <row r="144" spans="1:17" ht="24" x14ac:dyDescent="0.2">
      <c r="A144" s="23" t="s">
        <v>212</v>
      </c>
      <c r="B144" s="1" t="s">
        <v>239</v>
      </c>
      <c r="C144" s="47" t="s">
        <v>240</v>
      </c>
      <c r="D144" s="62"/>
      <c r="E144" s="48">
        <v>4</v>
      </c>
      <c r="F144" s="1">
        <v>34</v>
      </c>
      <c r="G144" s="1">
        <v>34</v>
      </c>
      <c r="H144" s="64">
        <f t="shared" si="10"/>
        <v>68</v>
      </c>
      <c r="I144" s="43"/>
      <c r="J144" s="43"/>
      <c r="K144" s="39">
        <f>F144</f>
        <v>34</v>
      </c>
      <c r="L144" s="7" t="s">
        <v>223</v>
      </c>
      <c r="M144" s="2" t="s">
        <v>2</v>
      </c>
      <c r="N144" s="4" t="s">
        <v>16</v>
      </c>
      <c r="O144" s="4">
        <v>25</v>
      </c>
      <c r="P144" s="64" t="s">
        <v>151</v>
      </c>
      <c r="Q144" s="18" t="s">
        <v>31</v>
      </c>
    </row>
    <row r="145" spans="1:17" ht="24" x14ac:dyDescent="0.2">
      <c r="A145" s="23" t="s">
        <v>212</v>
      </c>
      <c r="B145" s="1" t="s">
        <v>239</v>
      </c>
      <c r="C145" s="47" t="s">
        <v>240</v>
      </c>
      <c r="D145" s="62"/>
      <c r="E145" s="48">
        <v>4</v>
      </c>
      <c r="F145" s="1">
        <v>34</v>
      </c>
      <c r="G145" s="1">
        <v>34</v>
      </c>
      <c r="H145" s="64">
        <f t="shared" si="10"/>
        <v>68</v>
      </c>
      <c r="I145" s="43"/>
      <c r="J145" s="43"/>
      <c r="K145" s="39">
        <f>F145</f>
        <v>34</v>
      </c>
      <c r="L145" s="7" t="s">
        <v>223</v>
      </c>
      <c r="M145" s="2" t="s">
        <v>2</v>
      </c>
      <c r="N145" s="4" t="s">
        <v>16</v>
      </c>
      <c r="O145" s="4">
        <v>25</v>
      </c>
      <c r="P145" s="64" t="s">
        <v>151</v>
      </c>
      <c r="Q145" s="18" t="s">
        <v>52</v>
      </c>
    </row>
    <row r="146" spans="1:17" ht="24" x14ac:dyDescent="0.2">
      <c r="A146" s="25" t="s">
        <v>165</v>
      </c>
      <c r="B146" s="1" t="s">
        <v>239</v>
      </c>
      <c r="C146" s="36" t="s">
        <v>240</v>
      </c>
      <c r="D146" s="51"/>
      <c r="E146" s="39">
        <v>4</v>
      </c>
      <c r="F146" s="4">
        <v>34</v>
      </c>
      <c r="G146" s="4">
        <v>34</v>
      </c>
      <c r="H146" s="64">
        <f t="shared" si="10"/>
        <v>68</v>
      </c>
      <c r="I146" s="43"/>
      <c r="J146" s="43"/>
      <c r="K146" s="39">
        <f>F146</f>
        <v>34</v>
      </c>
      <c r="L146" s="7" t="s">
        <v>223</v>
      </c>
      <c r="M146" s="2" t="s">
        <v>30</v>
      </c>
      <c r="N146" s="4" t="s">
        <v>16</v>
      </c>
      <c r="O146" s="4">
        <v>75</v>
      </c>
      <c r="P146" s="64" t="s">
        <v>150</v>
      </c>
      <c r="Q146" s="18" t="s">
        <v>28</v>
      </c>
    </row>
    <row r="147" spans="1:17" ht="24" x14ac:dyDescent="0.2">
      <c r="A147" s="24" t="s">
        <v>213</v>
      </c>
      <c r="B147" s="1" t="s">
        <v>239</v>
      </c>
      <c r="C147" s="36" t="s">
        <v>240</v>
      </c>
      <c r="D147" s="51"/>
      <c r="E147" s="39">
        <v>4</v>
      </c>
      <c r="F147" s="4">
        <v>34</v>
      </c>
      <c r="G147" s="4">
        <v>34</v>
      </c>
      <c r="H147" s="64">
        <f t="shared" si="10"/>
        <v>68</v>
      </c>
      <c r="I147" s="43"/>
      <c r="J147" s="43"/>
      <c r="K147" s="39">
        <f>G147</f>
        <v>34</v>
      </c>
      <c r="L147" s="7" t="s">
        <v>223</v>
      </c>
      <c r="M147" s="2" t="s">
        <v>3</v>
      </c>
      <c r="N147" s="4" t="s">
        <v>16</v>
      </c>
      <c r="O147" s="4">
        <v>25</v>
      </c>
      <c r="P147" s="64" t="s">
        <v>151</v>
      </c>
      <c r="Q147" s="18" t="s">
        <v>55</v>
      </c>
    </row>
    <row r="148" spans="1:17" ht="24" x14ac:dyDescent="0.2">
      <c r="A148" s="24" t="s">
        <v>213</v>
      </c>
      <c r="B148" s="1" t="s">
        <v>239</v>
      </c>
      <c r="C148" s="36" t="s">
        <v>240</v>
      </c>
      <c r="D148" s="51"/>
      <c r="E148" s="39">
        <v>4</v>
      </c>
      <c r="F148" s="4">
        <v>34</v>
      </c>
      <c r="G148" s="4">
        <v>34</v>
      </c>
      <c r="H148" s="64">
        <f t="shared" si="10"/>
        <v>68</v>
      </c>
      <c r="I148" s="43"/>
      <c r="J148" s="43"/>
      <c r="K148" s="39">
        <f>G148</f>
        <v>34</v>
      </c>
      <c r="L148" s="7" t="s">
        <v>223</v>
      </c>
      <c r="M148" s="2" t="s">
        <v>4</v>
      </c>
      <c r="N148" s="4" t="s">
        <v>16</v>
      </c>
      <c r="O148" s="4">
        <v>25</v>
      </c>
      <c r="P148" s="64" t="s">
        <v>151</v>
      </c>
      <c r="Q148" s="18" t="s">
        <v>32</v>
      </c>
    </row>
    <row r="149" spans="1:17" ht="24" x14ac:dyDescent="0.2">
      <c r="A149" s="24" t="s">
        <v>213</v>
      </c>
      <c r="B149" s="1" t="s">
        <v>239</v>
      </c>
      <c r="C149" s="36" t="s">
        <v>240</v>
      </c>
      <c r="D149" s="51"/>
      <c r="E149" s="39">
        <v>4</v>
      </c>
      <c r="F149" s="4">
        <v>34</v>
      </c>
      <c r="G149" s="4">
        <v>34</v>
      </c>
      <c r="H149" s="64">
        <f t="shared" si="10"/>
        <v>68</v>
      </c>
      <c r="I149" s="43"/>
      <c r="J149" s="43"/>
      <c r="K149" s="39">
        <f>G149</f>
        <v>34</v>
      </c>
      <c r="L149" s="7" t="s">
        <v>223</v>
      </c>
      <c r="M149" s="2" t="s">
        <v>4</v>
      </c>
      <c r="N149" s="4" t="s">
        <v>16</v>
      </c>
      <c r="O149" s="4">
        <v>25</v>
      </c>
      <c r="P149" s="64" t="s">
        <v>151</v>
      </c>
      <c r="Q149" s="18" t="s">
        <v>50</v>
      </c>
    </row>
    <row r="150" spans="1:17" ht="24" x14ac:dyDescent="0.2">
      <c r="A150" s="28" t="s">
        <v>165</v>
      </c>
      <c r="B150" s="4" t="s">
        <v>239</v>
      </c>
      <c r="C150" s="36" t="s">
        <v>240</v>
      </c>
      <c r="D150" s="51"/>
      <c r="E150" s="39">
        <v>4</v>
      </c>
      <c r="F150" s="4">
        <v>34</v>
      </c>
      <c r="G150" s="4">
        <v>34</v>
      </c>
      <c r="H150" s="64">
        <f t="shared" si="10"/>
        <v>68</v>
      </c>
      <c r="I150" s="43"/>
      <c r="J150" s="43"/>
      <c r="K150" s="39">
        <f>F150</f>
        <v>34</v>
      </c>
      <c r="L150" s="7" t="s">
        <v>223</v>
      </c>
      <c r="M150" s="2" t="s">
        <v>99</v>
      </c>
      <c r="N150" s="4" t="s">
        <v>16</v>
      </c>
      <c r="O150" s="4">
        <v>75</v>
      </c>
      <c r="P150" s="64" t="s">
        <v>150</v>
      </c>
      <c r="Q150" s="18" t="s">
        <v>166</v>
      </c>
    </row>
    <row r="151" spans="1:17" x14ac:dyDescent="0.2">
      <c r="A151" s="28" t="s">
        <v>213</v>
      </c>
      <c r="B151" s="4" t="s">
        <v>239</v>
      </c>
      <c r="C151" s="36" t="s">
        <v>240</v>
      </c>
      <c r="D151" s="51"/>
      <c r="E151" s="39">
        <v>4</v>
      </c>
      <c r="F151" s="4">
        <v>34</v>
      </c>
      <c r="G151" s="4">
        <v>34</v>
      </c>
      <c r="H151" s="64">
        <f t="shared" si="10"/>
        <v>68</v>
      </c>
      <c r="I151" s="43"/>
      <c r="J151" s="43"/>
      <c r="K151" s="39">
        <f>G151</f>
        <v>34</v>
      </c>
      <c r="L151" s="7" t="s">
        <v>223</v>
      </c>
      <c r="M151" s="2" t="s">
        <v>7</v>
      </c>
      <c r="N151" s="4" t="s">
        <v>16</v>
      </c>
      <c r="O151" s="4">
        <v>25</v>
      </c>
      <c r="P151" s="64" t="s">
        <v>151</v>
      </c>
      <c r="Q151" s="18" t="s">
        <v>34</v>
      </c>
    </row>
    <row r="152" spans="1:17" x14ac:dyDescent="0.2">
      <c r="A152" s="28" t="s">
        <v>214</v>
      </c>
      <c r="B152" s="4" t="s">
        <v>239</v>
      </c>
      <c r="C152" s="36" t="s">
        <v>240</v>
      </c>
      <c r="D152" s="51"/>
      <c r="E152" s="39">
        <v>4</v>
      </c>
      <c r="F152" s="4">
        <v>34</v>
      </c>
      <c r="G152" s="4">
        <v>34</v>
      </c>
      <c r="H152" s="64">
        <f t="shared" si="10"/>
        <v>68</v>
      </c>
      <c r="I152" s="43"/>
      <c r="J152" s="43"/>
      <c r="K152" s="39">
        <f>G152</f>
        <v>34</v>
      </c>
      <c r="L152" s="7" t="s">
        <v>223</v>
      </c>
      <c r="M152" s="2" t="s">
        <v>7</v>
      </c>
      <c r="N152" s="4" t="s">
        <v>16</v>
      </c>
      <c r="O152" s="4">
        <v>25</v>
      </c>
      <c r="P152" s="64" t="s">
        <v>151</v>
      </c>
      <c r="Q152" s="18" t="s">
        <v>51</v>
      </c>
    </row>
    <row r="153" spans="1:17" x14ac:dyDescent="0.2">
      <c r="A153" s="28" t="s">
        <v>215</v>
      </c>
      <c r="B153" s="4" t="s">
        <v>239</v>
      </c>
      <c r="C153" s="36" t="s">
        <v>240</v>
      </c>
      <c r="D153" s="51"/>
      <c r="E153" s="39">
        <v>4</v>
      </c>
      <c r="F153" s="4">
        <v>34</v>
      </c>
      <c r="G153" s="4">
        <v>34</v>
      </c>
      <c r="H153" s="64">
        <f t="shared" si="10"/>
        <v>68</v>
      </c>
      <c r="I153" s="43"/>
      <c r="J153" s="43"/>
      <c r="K153" s="39">
        <f>G153</f>
        <v>34</v>
      </c>
      <c r="L153" s="7" t="s">
        <v>223</v>
      </c>
      <c r="M153" s="2" t="s">
        <v>22</v>
      </c>
      <c r="N153" s="4" t="s">
        <v>16</v>
      </c>
      <c r="O153" s="4">
        <v>25</v>
      </c>
      <c r="P153" s="64" t="s">
        <v>151</v>
      </c>
      <c r="Q153" s="18" t="s">
        <v>44</v>
      </c>
    </row>
    <row r="154" spans="1:17" x14ac:dyDescent="0.2">
      <c r="A154" s="31" t="s">
        <v>211</v>
      </c>
      <c r="B154" s="13" t="s">
        <v>290</v>
      </c>
      <c r="C154" s="50" t="s">
        <v>167</v>
      </c>
      <c r="D154" s="82"/>
      <c r="E154" s="59">
        <v>4</v>
      </c>
      <c r="F154" s="13">
        <v>34</v>
      </c>
      <c r="G154" s="13">
        <v>34</v>
      </c>
      <c r="H154" s="64">
        <f t="shared" si="10"/>
        <v>68</v>
      </c>
      <c r="I154" s="43"/>
      <c r="J154" s="43"/>
      <c r="K154" s="39">
        <f>F154</f>
        <v>34</v>
      </c>
      <c r="L154" s="7" t="s">
        <v>223</v>
      </c>
      <c r="M154" s="2" t="s">
        <v>10</v>
      </c>
      <c r="N154" s="4" t="s">
        <v>14</v>
      </c>
      <c r="O154" s="4">
        <v>30</v>
      </c>
      <c r="P154" s="64" t="s">
        <v>150</v>
      </c>
      <c r="Q154" s="18" t="s">
        <v>96</v>
      </c>
    </row>
    <row r="155" spans="1:17" ht="12.75" thickBot="1" x14ac:dyDescent="0.25">
      <c r="A155" s="31" t="s">
        <v>211</v>
      </c>
      <c r="B155" s="13" t="s">
        <v>290</v>
      </c>
      <c r="C155" s="50" t="s">
        <v>167</v>
      </c>
      <c r="D155" s="82"/>
      <c r="E155" s="59">
        <v>4</v>
      </c>
      <c r="F155" s="13">
        <v>34</v>
      </c>
      <c r="G155" s="13">
        <v>34</v>
      </c>
      <c r="H155" s="64">
        <f t="shared" si="10"/>
        <v>68</v>
      </c>
      <c r="I155" s="43"/>
      <c r="J155" s="43"/>
      <c r="K155" s="39">
        <f>G155</f>
        <v>34</v>
      </c>
      <c r="L155" s="7" t="s">
        <v>223</v>
      </c>
      <c r="M155" s="2" t="s">
        <v>10</v>
      </c>
      <c r="N155" s="4" t="s">
        <v>14</v>
      </c>
      <c r="O155" s="4">
        <v>30</v>
      </c>
      <c r="P155" s="64" t="s">
        <v>151</v>
      </c>
      <c r="Q155" s="18" t="s">
        <v>96</v>
      </c>
    </row>
    <row r="156" spans="1:17" s="54" customFormat="1" ht="12.75" thickBot="1" x14ac:dyDescent="0.25">
      <c r="A156" s="104" t="s">
        <v>29</v>
      </c>
      <c r="B156" s="105">
        <v>2</v>
      </c>
      <c r="C156" s="105" t="s">
        <v>360</v>
      </c>
      <c r="D156" s="106" t="s">
        <v>236</v>
      </c>
      <c r="E156" s="105">
        <f>SUM(E94:E155)</f>
        <v>248</v>
      </c>
      <c r="F156" s="105">
        <f>SUM(F94:F155)</f>
        <v>2108</v>
      </c>
      <c r="G156" s="105">
        <f>SUM(G94:G155)</f>
        <v>2108</v>
      </c>
      <c r="H156" s="105">
        <f>SUM(H94:H155)</f>
        <v>4216</v>
      </c>
      <c r="I156" s="105">
        <v>12</v>
      </c>
      <c r="J156" s="107">
        <f>K156/I156/17</f>
        <v>10.333333333333332</v>
      </c>
      <c r="K156" s="105">
        <f>SUM(K94:K155)</f>
        <v>2108</v>
      </c>
      <c r="L156" s="105"/>
      <c r="M156" s="105"/>
      <c r="N156" s="105"/>
      <c r="O156" s="105"/>
      <c r="P156" s="110"/>
      <c r="Q156" s="121"/>
    </row>
    <row r="157" spans="1:17" x14ac:dyDescent="0.2">
      <c r="A157" s="117" t="s">
        <v>216</v>
      </c>
      <c r="B157" s="118" t="s">
        <v>323</v>
      </c>
      <c r="C157" s="119" t="s">
        <v>172</v>
      </c>
      <c r="D157" s="82"/>
      <c r="E157" s="120">
        <v>4</v>
      </c>
      <c r="F157" s="118">
        <v>0</v>
      </c>
      <c r="G157" s="118">
        <v>68</v>
      </c>
      <c r="H157" s="71">
        <f t="shared" ref="H157:H164" si="11">+G157+F157</f>
        <v>68</v>
      </c>
      <c r="I157" s="43"/>
      <c r="J157" s="43"/>
      <c r="K157" s="68">
        <f t="shared" ref="K157:K164" si="12">+H157</f>
        <v>68</v>
      </c>
      <c r="L157" s="69" t="s">
        <v>223</v>
      </c>
      <c r="M157" s="70" t="s">
        <v>10</v>
      </c>
      <c r="N157" s="44" t="s">
        <v>14</v>
      </c>
      <c r="O157" s="44">
        <v>30</v>
      </c>
      <c r="P157" s="71" t="s">
        <v>151</v>
      </c>
      <c r="Q157" s="137" t="s">
        <v>96</v>
      </c>
    </row>
    <row r="158" spans="1:17" x14ac:dyDescent="0.2">
      <c r="A158" s="31" t="s">
        <v>241</v>
      </c>
      <c r="B158" s="13" t="s">
        <v>326</v>
      </c>
      <c r="C158" s="50" t="s">
        <v>173</v>
      </c>
      <c r="D158" s="82"/>
      <c r="E158" s="59">
        <v>4</v>
      </c>
      <c r="F158" s="13">
        <v>0</v>
      </c>
      <c r="G158" s="13">
        <v>68</v>
      </c>
      <c r="H158" s="64">
        <f t="shared" si="11"/>
        <v>68</v>
      </c>
      <c r="I158" s="43"/>
      <c r="J158" s="43"/>
      <c r="K158" s="39">
        <f t="shared" si="12"/>
        <v>68</v>
      </c>
      <c r="L158" s="7" t="s">
        <v>223</v>
      </c>
      <c r="M158" s="2" t="s">
        <v>10</v>
      </c>
      <c r="N158" s="4" t="s">
        <v>14</v>
      </c>
      <c r="O158" s="4">
        <v>30</v>
      </c>
      <c r="P158" s="64" t="s">
        <v>151</v>
      </c>
      <c r="Q158" s="18" t="s">
        <v>96</v>
      </c>
    </row>
    <row r="159" spans="1:17" ht="24" x14ac:dyDescent="0.2">
      <c r="A159" s="24" t="s">
        <v>210</v>
      </c>
      <c r="B159" s="1" t="s">
        <v>254</v>
      </c>
      <c r="C159" s="47" t="s">
        <v>255</v>
      </c>
      <c r="D159" s="62"/>
      <c r="E159" s="48">
        <v>2</v>
      </c>
      <c r="F159" s="1">
        <v>0</v>
      </c>
      <c r="G159" s="1">
        <v>34</v>
      </c>
      <c r="H159" s="64">
        <f t="shared" si="11"/>
        <v>34</v>
      </c>
      <c r="I159" s="43"/>
      <c r="J159" s="43"/>
      <c r="K159" s="39">
        <f t="shared" si="12"/>
        <v>34</v>
      </c>
      <c r="L159" s="7" t="s">
        <v>223</v>
      </c>
      <c r="M159" s="2" t="s">
        <v>2</v>
      </c>
      <c r="N159" s="4" t="s">
        <v>16</v>
      </c>
      <c r="O159" s="4">
        <v>25</v>
      </c>
      <c r="P159" s="64" t="s">
        <v>151</v>
      </c>
      <c r="Q159" s="18" t="s">
        <v>31</v>
      </c>
    </row>
    <row r="160" spans="1:17" ht="24" x14ac:dyDescent="0.2">
      <c r="A160" s="24" t="s">
        <v>210</v>
      </c>
      <c r="B160" s="1" t="s">
        <v>254</v>
      </c>
      <c r="C160" s="47" t="s">
        <v>255</v>
      </c>
      <c r="D160" s="62"/>
      <c r="E160" s="48">
        <v>2</v>
      </c>
      <c r="F160" s="1">
        <v>0</v>
      </c>
      <c r="G160" s="1">
        <v>34</v>
      </c>
      <c r="H160" s="64">
        <f t="shared" si="11"/>
        <v>34</v>
      </c>
      <c r="I160" s="43"/>
      <c r="J160" s="43"/>
      <c r="K160" s="39">
        <f t="shared" si="12"/>
        <v>34</v>
      </c>
      <c r="L160" s="7" t="s">
        <v>223</v>
      </c>
      <c r="M160" s="2" t="s">
        <v>2</v>
      </c>
      <c r="N160" s="4" t="s">
        <v>16</v>
      </c>
      <c r="O160" s="4">
        <v>25</v>
      </c>
      <c r="P160" s="64" t="s">
        <v>151</v>
      </c>
      <c r="Q160" s="18" t="s">
        <v>52</v>
      </c>
    </row>
    <row r="161" spans="1:17" ht="24" x14ac:dyDescent="0.2">
      <c r="A161" s="23" t="s">
        <v>210</v>
      </c>
      <c r="B161" s="2" t="s">
        <v>254</v>
      </c>
      <c r="C161" s="37" t="s">
        <v>255</v>
      </c>
      <c r="D161" s="76"/>
      <c r="E161" s="45">
        <v>2</v>
      </c>
      <c r="F161" s="6">
        <v>0</v>
      </c>
      <c r="G161" s="6">
        <v>34</v>
      </c>
      <c r="H161" s="64">
        <f t="shared" si="11"/>
        <v>34</v>
      </c>
      <c r="I161" s="43"/>
      <c r="J161" s="43"/>
      <c r="K161" s="39">
        <f t="shared" si="12"/>
        <v>34</v>
      </c>
      <c r="L161" s="7" t="s">
        <v>223</v>
      </c>
      <c r="M161" s="2" t="s">
        <v>4</v>
      </c>
      <c r="N161" s="4" t="s">
        <v>16</v>
      </c>
      <c r="O161" s="4">
        <v>25</v>
      </c>
      <c r="P161" s="64" t="s">
        <v>151</v>
      </c>
      <c r="Q161" s="18" t="s">
        <v>32</v>
      </c>
    </row>
    <row r="162" spans="1:17" ht="24" x14ac:dyDescent="0.2">
      <c r="A162" s="23" t="s">
        <v>210</v>
      </c>
      <c r="B162" s="2" t="s">
        <v>254</v>
      </c>
      <c r="C162" s="37" t="s">
        <v>255</v>
      </c>
      <c r="D162" s="76"/>
      <c r="E162" s="45">
        <v>2</v>
      </c>
      <c r="F162" s="6">
        <v>0</v>
      </c>
      <c r="G162" s="6">
        <v>34</v>
      </c>
      <c r="H162" s="64">
        <f t="shared" si="11"/>
        <v>34</v>
      </c>
      <c r="I162" s="43"/>
      <c r="J162" s="43"/>
      <c r="K162" s="39">
        <f t="shared" si="12"/>
        <v>34</v>
      </c>
      <c r="L162" s="7" t="s">
        <v>223</v>
      </c>
      <c r="M162" s="2" t="s">
        <v>4</v>
      </c>
      <c r="N162" s="4" t="s">
        <v>16</v>
      </c>
      <c r="O162" s="4">
        <v>25</v>
      </c>
      <c r="P162" s="64" t="s">
        <v>151</v>
      </c>
      <c r="Q162" s="18" t="s">
        <v>50</v>
      </c>
    </row>
    <row r="163" spans="1:17" x14ac:dyDescent="0.2">
      <c r="A163" s="210" t="s">
        <v>210</v>
      </c>
      <c r="B163" s="211" t="s">
        <v>254</v>
      </c>
      <c r="C163" s="139" t="s">
        <v>255</v>
      </c>
      <c r="D163" s="82"/>
      <c r="E163" s="212">
        <v>2</v>
      </c>
      <c r="F163" s="211">
        <v>0</v>
      </c>
      <c r="G163" s="211">
        <v>34</v>
      </c>
      <c r="H163" s="103">
        <f t="shared" si="11"/>
        <v>34</v>
      </c>
      <c r="I163" s="43"/>
      <c r="J163" s="43"/>
      <c r="K163" s="115">
        <f t="shared" si="12"/>
        <v>34</v>
      </c>
      <c r="L163" s="7" t="s">
        <v>223</v>
      </c>
      <c r="M163" s="2" t="s">
        <v>10</v>
      </c>
      <c r="N163" s="4" t="s">
        <v>14</v>
      </c>
      <c r="O163" s="4">
        <v>30</v>
      </c>
      <c r="P163" s="64" t="s">
        <v>151</v>
      </c>
      <c r="Q163" s="138" t="s">
        <v>96</v>
      </c>
    </row>
    <row r="164" spans="1:17" ht="24" x14ac:dyDescent="0.2">
      <c r="A164" s="222" t="s">
        <v>210</v>
      </c>
      <c r="B164" s="218" t="s">
        <v>254</v>
      </c>
      <c r="C164" s="219" t="s">
        <v>255</v>
      </c>
      <c r="D164" s="150"/>
      <c r="E164" s="218">
        <v>2</v>
      </c>
      <c r="F164" s="218">
        <v>0</v>
      </c>
      <c r="G164" s="218">
        <v>34</v>
      </c>
      <c r="H164" s="42">
        <f t="shared" si="11"/>
        <v>34</v>
      </c>
      <c r="I164" s="151"/>
      <c r="J164" s="148"/>
      <c r="K164" s="42">
        <f t="shared" si="12"/>
        <v>34</v>
      </c>
      <c r="L164" s="143" t="s">
        <v>223</v>
      </c>
      <c r="M164" s="7" t="s">
        <v>22</v>
      </c>
      <c r="N164" s="4" t="s">
        <v>16</v>
      </c>
      <c r="O164" s="4">
        <v>25</v>
      </c>
      <c r="P164" s="64" t="s">
        <v>151</v>
      </c>
      <c r="Q164" s="138" t="s">
        <v>371</v>
      </c>
    </row>
    <row r="165" spans="1:17" x14ac:dyDescent="0.2">
      <c r="A165" s="257"/>
      <c r="B165" s="51"/>
      <c r="C165" s="221"/>
      <c r="D165" s="150"/>
      <c r="E165" s="51"/>
      <c r="F165" s="51"/>
      <c r="G165" s="51"/>
      <c r="H165" s="43"/>
      <c r="I165" s="151"/>
      <c r="J165" s="148"/>
      <c r="K165" s="43"/>
      <c r="L165" s="143" t="s">
        <v>115</v>
      </c>
      <c r="M165" s="7" t="s">
        <v>7</v>
      </c>
      <c r="N165" s="4" t="s">
        <v>16</v>
      </c>
      <c r="O165" s="4">
        <v>5</v>
      </c>
      <c r="P165" s="64" t="s">
        <v>151</v>
      </c>
      <c r="Q165" s="258"/>
    </row>
    <row r="166" spans="1:17" ht="24" x14ac:dyDescent="0.2">
      <c r="A166" s="222" t="s">
        <v>210</v>
      </c>
      <c r="B166" s="218" t="s">
        <v>254</v>
      </c>
      <c r="C166" s="219" t="s">
        <v>255</v>
      </c>
      <c r="D166" s="150"/>
      <c r="E166" s="218">
        <v>2</v>
      </c>
      <c r="F166" s="218">
        <v>0</v>
      </c>
      <c r="G166" s="218">
        <v>34</v>
      </c>
      <c r="H166" s="42">
        <f>+G166+F166</f>
        <v>34</v>
      </c>
      <c r="I166" s="151"/>
      <c r="J166" s="148"/>
      <c r="K166" s="42">
        <f>+H166</f>
        <v>34</v>
      </c>
      <c r="L166" s="143" t="s">
        <v>223</v>
      </c>
      <c r="M166" s="7" t="s">
        <v>21</v>
      </c>
      <c r="N166" s="4" t="s">
        <v>16</v>
      </c>
      <c r="O166" s="4">
        <v>25</v>
      </c>
      <c r="P166" s="64" t="s">
        <v>151</v>
      </c>
      <c r="Q166" s="138" t="s">
        <v>373</v>
      </c>
    </row>
    <row r="167" spans="1:17" x14ac:dyDescent="0.2">
      <c r="A167" s="259"/>
      <c r="B167" s="70"/>
      <c r="C167" s="220"/>
      <c r="D167" s="150"/>
      <c r="E167" s="70"/>
      <c r="F167" s="70"/>
      <c r="G167" s="70"/>
      <c r="H167" s="44"/>
      <c r="I167" s="151"/>
      <c r="J167" s="148"/>
      <c r="K167" s="44"/>
      <c r="L167" s="143" t="s">
        <v>115</v>
      </c>
      <c r="M167" s="7" t="s">
        <v>369</v>
      </c>
      <c r="N167" s="4" t="s">
        <v>16</v>
      </c>
      <c r="O167" s="4">
        <v>5</v>
      </c>
      <c r="P167" s="64" t="s">
        <v>151</v>
      </c>
      <c r="Q167" s="137"/>
    </row>
    <row r="168" spans="1:17" ht="24" x14ac:dyDescent="0.2">
      <c r="A168" s="213" t="s">
        <v>210</v>
      </c>
      <c r="B168" s="214" t="s">
        <v>254</v>
      </c>
      <c r="C168" s="215" t="s">
        <v>255</v>
      </c>
      <c r="D168" s="79"/>
      <c r="E168" s="216">
        <v>2</v>
      </c>
      <c r="F168" s="217">
        <v>0</v>
      </c>
      <c r="G168" s="217">
        <v>34</v>
      </c>
      <c r="H168" s="71">
        <f t="shared" ref="H168:H174" si="13">+G168+F168</f>
        <v>34</v>
      </c>
      <c r="I168" s="43"/>
      <c r="J168" s="43"/>
      <c r="K168" s="68">
        <f t="shared" ref="K168:K174" si="14">+H168</f>
        <v>34</v>
      </c>
      <c r="L168" s="7" t="s">
        <v>223</v>
      </c>
      <c r="M168" s="9" t="s">
        <v>9</v>
      </c>
      <c r="N168" s="4" t="s">
        <v>16</v>
      </c>
      <c r="O168" s="4">
        <v>25</v>
      </c>
      <c r="P168" s="64" t="s">
        <v>151</v>
      </c>
      <c r="Q168" s="137" t="s">
        <v>48</v>
      </c>
    </row>
    <row r="169" spans="1:17" ht="24" x14ac:dyDescent="0.2">
      <c r="A169" s="23" t="s">
        <v>210</v>
      </c>
      <c r="B169" s="9" t="s">
        <v>254</v>
      </c>
      <c r="C169" s="52" t="s">
        <v>255</v>
      </c>
      <c r="D169" s="79"/>
      <c r="E169" s="53">
        <v>2</v>
      </c>
      <c r="F169" s="10">
        <v>0</v>
      </c>
      <c r="G169" s="10">
        <v>34</v>
      </c>
      <c r="H169" s="64">
        <f t="shared" si="13"/>
        <v>34</v>
      </c>
      <c r="I169" s="43"/>
      <c r="J169" s="43"/>
      <c r="K169" s="39">
        <f t="shared" si="14"/>
        <v>34</v>
      </c>
      <c r="L169" s="7" t="s">
        <v>223</v>
      </c>
      <c r="M169" s="9" t="s">
        <v>9</v>
      </c>
      <c r="N169" s="4" t="s">
        <v>16</v>
      </c>
      <c r="O169" s="4">
        <v>25</v>
      </c>
      <c r="P169" s="64" t="s">
        <v>151</v>
      </c>
      <c r="Q169" s="18" t="s">
        <v>49</v>
      </c>
    </row>
    <row r="170" spans="1:17" ht="24" x14ac:dyDescent="0.2">
      <c r="A170" s="24" t="s">
        <v>211</v>
      </c>
      <c r="B170" s="1" t="s">
        <v>248</v>
      </c>
      <c r="C170" s="47" t="s">
        <v>249</v>
      </c>
      <c r="D170" s="62"/>
      <c r="E170" s="48">
        <v>2</v>
      </c>
      <c r="F170" s="1">
        <v>0</v>
      </c>
      <c r="G170" s="1">
        <v>34</v>
      </c>
      <c r="H170" s="64">
        <f t="shared" si="13"/>
        <v>34</v>
      </c>
      <c r="I170" s="43"/>
      <c r="J170" s="43"/>
      <c r="K170" s="39">
        <f t="shared" si="14"/>
        <v>34</v>
      </c>
      <c r="L170" s="7" t="s">
        <v>223</v>
      </c>
      <c r="M170" s="2" t="s">
        <v>2</v>
      </c>
      <c r="N170" s="4" t="s">
        <v>16</v>
      </c>
      <c r="O170" s="4">
        <v>25</v>
      </c>
      <c r="P170" s="64" t="s">
        <v>151</v>
      </c>
      <c r="Q170" s="18" t="s">
        <v>31</v>
      </c>
    </row>
    <row r="171" spans="1:17" ht="24" x14ac:dyDescent="0.2">
      <c r="A171" s="24" t="s">
        <v>211</v>
      </c>
      <c r="B171" s="1" t="s">
        <v>248</v>
      </c>
      <c r="C171" s="47" t="s">
        <v>249</v>
      </c>
      <c r="D171" s="62"/>
      <c r="E171" s="48">
        <v>2</v>
      </c>
      <c r="F171" s="1">
        <v>0</v>
      </c>
      <c r="G171" s="1">
        <v>34</v>
      </c>
      <c r="H171" s="64">
        <f t="shared" si="13"/>
        <v>34</v>
      </c>
      <c r="I171" s="43"/>
      <c r="J171" s="43"/>
      <c r="K171" s="39">
        <f t="shared" si="14"/>
        <v>34</v>
      </c>
      <c r="L171" s="7" t="s">
        <v>223</v>
      </c>
      <c r="M171" s="2" t="s">
        <v>2</v>
      </c>
      <c r="N171" s="4" t="s">
        <v>16</v>
      </c>
      <c r="O171" s="4">
        <v>25</v>
      </c>
      <c r="P171" s="64" t="s">
        <v>151</v>
      </c>
      <c r="Q171" s="18" t="s">
        <v>52</v>
      </c>
    </row>
    <row r="172" spans="1:17" ht="24" x14ac:dyDescent="0.2">
      <c r="A172" s="25" t="s">
        <v>211</v>
      </c>
      <c r="B172" s="2" t="s">
        <v>248</v>
      </c>
      <c r="C172" s="36" t="s">
        <v>249</v>
      </c>
      <c r="D172" s="51"/>
      <c r="E172" s="46">
        <v>2</v>
      </c>
      <c r="F172" s="2">
        <v>0</v>
      </c>
      <c r="G172" s="2">
        <v>34</v>
      </c>
      <c r="H172" s="64">
        <f t="shared" si="13"/>
        <v>34</v>
      </c>
      <c r="I172" s="43"/>
      <c r="J172" s="43"/>
      <c r="K172" s="39">
        <f t="shared" si="14"/>
        <v>34</v>
      </c>
      <c r="L172" s="7" t="s">
        <v>223</v>
      </c>
      <c r="M172" s="2" t="s">
        <v>20</v>
      </c>
      <c r="N172" s="4" t="s">
        <v>16</v>
      </c>
      <c r="O172" s="4">
        <v>25</v>
      </c>
      <c r="P172" s="64" t="s">
        <v>151</v>
      </c>
      <c r="Q172" s="18" t="s">
        <v>62</v>
      </c>
    </row>
    <row r="173" spans="1:17" ht="24" x14ac:dyDescent="0.2">
      <c r="A173" s="222" t="s">
        <v>211</v>
      </c>
      <c r="B173" s="218" t="s">
        <v>248</v>
      </c>
      <c r="C173" s="152" t="s">
        <v>249</v>
      </c>
      <c r="D173" s="51"/>
      <c r="E173" s="223">
        <v>2</v>
      </c>
      <c r="F173" s="218">
        <v>0</v>
      </c>
      <c r="G173" s="218">
        <v>34</v>
      </c>
      <c r="H173" s="103">
        <f t="shared" si="13"/>
        <v>34</v>
      </c>
      <c r="I173" s="43"/>
      <c r="J173" s="43"/>
      <c r="K173" s="115">
        <f t="shared" si="14"/>
        <v>34</v>
      </c>
      <c r="L173" s="7" t="s">
        <v>223</v>
      </c>
      <c r="M173" s="2" t="s">
        <v>20</v>
      </c>
      <c r="N173" s="4" t="s">
        <v>16</v>
      </c>
      <c r="O173" s="4">
        <v>25</v>
      </c>
      <c r="P173" s="64" t="s">
        <v>151</v>
      </c>
      <c r="Q173" s="138" t="s">
        <v>63</v>
      </c>
    </row>
    <row r="174" spans="1:17" ht="24" x14ac:dyDescent="0.2">
      <c r="A174" s="222" t="s">
        <v>211</v>
      </c>
      <c r="B174" s="218" t="s">
        <v>248</v>
      </c>
      <c r="C174" s="219" t="s">
        <v>249</v>
      </c>
      <c r="D174" s="150"/>
      <c r="E174" s="218">
        <v>2</v>
      </c>
      <c r="F174" s="218">
        <v>0</v>
      </c>
      <c r="G174" s="218">
        <v>34</v>
      </c>
      <c r="H174" s="42">
        <f t="shared" si="13"/>
        <v>34</v>
      </c>
      <c r="I174" s="151"/>
      <c r="J174" s="148"/>
      <c r="K174" s="42">
        <f t="shared" si="14"/>
        <v>34</v>
      </c>
      <c r="L174" s="143" t="s">
        <v>223</v>
      </c>
      <c r="M174" s="7" t="s">
        <v>22</v>
      </c>
      <c r="N174" s="4" t="s">
        <v>16</v>
      </c>
      <c r="O174" s="4">
        <v>25</v>
      </c>
      <c r="P174" s="64" t="s">
        <v>151</v>
      </c>
      <c r="Q174" s="138" t="s">
        <v>371</v>
      </c>
    </row>
    <row r="175" spans="1:17" x14ac:dyDescent="0.2">
      <c r="A175" s="257"/>
      <c r="B175" s="51"/>
      <c r="C175" s="221"/>
      <c r="D175" s="150"/>
      <c r="E175" s="51"/>
      <c r="F175" s="51"/>
      <c r="G175" s="51"/>
      <c r="H175" s="43"/>
      <c r="I175" s="151"/>
      <c r="J175" s="148"/>
      <c r="K175" s="43"/>
      <c r="L175" s="143" t="s">
        <v>115</v>
      </c>
      <c r="M175" s="7" t="s">
        <v>7</v>
      </c>
      <c r="N175" s="4" t="s">
        <v>16</v>
      </c>
      <c r="O175" s="4">
        <v>5</v>
      </c>
      <c r="P175" s="64" t="s">
        <v>151</v>
      </c>
      <c r="Q175" s="258"/>
    </row>
    <row r="176" spans="1:17" ht="24" x14ac:dyDescent="0.2">
      <c r="A176" s="222" t="s">
        <v>211</v>
      </c>
      <c r="B176" s="218" t="s">
        <v>248</v>
      </c>
      <c r="C176" s="219" t="s">
        <v>249</v>
      </c>
      <c r="D176" s="150"/>
      <c r="E176" s="218">
        <v>2</v>
      </c>
      <c r="F176" s="218">
        <v>0</v>
      </c>
      <c r="G176" s="218">
        <v>34</v>
      </c>
      <c r="H176" s="42">
        <f>+G176+F176</f>
        <v>34</v>
      </c>
      <c r="I176" s="151"/>
      <c r="J176" s="148"/>
      <c r="K176" s="42">
        <f>+H176</f>
        <v>34</v>
      </c>
      <c r="L176" s="143" t="s">
        <v>223</v>
      </c>
      <c r="M176" s="7" t="s">
        <v>21</v>
      </c>
      <c r="N176" s="4" t="s">
        <v>16</v>
      </c>
      <c r="O176" s="4">
        <v>25</v>
      </c>
      <c r="P176" s="64" t="s">
        <v>151</v>
      </c>
      <c r="Q176" s="138" t="s">
        <v>373</v>
      </c>
    </row>
    <row r="177" spans="1:17" x14ac:dyDescent="0.2">
      <c r="A177" s="259"/>
      <c r="B177" s="70"/>
      <c r="C177" s="220"/>
      <c r="D177" s="150"/>
      <c r="E177" s="70"/>
      <c r="F177" s="70"/>
      <c r="G177" s="70"/>
      <c r="H177" s="44"/>
      <c r="I177" s="151"/>
      <c r="J177" s="148"/>
      <c r="K177" s="44"/>
      <c r="L177" s="143" t="s">
        <v>115</v>
      </c>
      <c r="M177" s="7" t="s">
        <v>369</v>
      </c>
      <c r="N177" s="4" t="s">
        <v>16</v>
      </c>
      <c r="O177" s="4">
        <v>5</v>
      </c>
      <c r="P177" s="64" t="s">
        <v>151</v>
      </c>
      <c r="Q177" s="137"/>
    </row>
    <row r="178" spans="1:17" x14ac:dyDescent="0.2">
      <c r="A178" s="117" t="s">
        <v>212</v>
      </c>
      <c r="B178" s="118" t="s">
        <v>248</v>
      </c>
      <c r="C178" s="119" t="s">
        <v>249</v>
      </c>
      <c r="D178" s="82"/>
      <c r="E178" s="120">
        <v>2</v>
      </c>
      <c r="F178" s="118">
        <v>0</v>
      </c>
      <c r="G178" s="118">
        <v>34</v>
      </c>
      <c r="H178" s="71">
        <f>+G178+F178</f>
        <v>34</v>
      </c>
      <c r="I178" s="43"/>
      <c r="J178" s="43"/>
      <c r="K178" s="68">
        <f>+H178</f>
        <v>34</v>
      </c>
      <c r="L178" s="7" t="s">
        <v>223</v>
      </c>
      <c r="M178" s="2" t="s">
        <v>10</v>
      </c>
      <c r="N178" s="4" t="s">
        <v>14</v>
      </c>
      <c r="O178" s="4">
        <v>30</v>
      </c>
      <c r="P178" s="64" t="s">
        <v>151</v>
      </c>
      <c r="Q178" s="137" t="s">
        <v>96</v>
      </c>
    </row>
    <row r="179" spans="1:17" ht="24" x14ac:dyDescent="0.2">
      <c r="A179" s="23" t="s">
        <v>212</v>
      </c>
      <c r="B179" s="11" t="s">
        <v>248</v>
      </c>
      <c r="C179" s="60" t="s">
        <v>249</v>
      </c>
      <c r="D179" s="77"/>
      <c r="E179" s="61">
        <v>2</v>
      </c>
      <c r="F179" s="11">
        <v>0</v>
      </c>
      <c r="G179" s="11">
        <v>34</v>
      </c>
      <c r="H179" s="64">
        <f>+G179+F179</f>
        <v>34</v>
      </c>
      <c r="I179" s="43"/>
      <c r="J179" s="43"/>
      <c r="K179" s="39">
        <f>+H179</f>
        <v>34</v>
      </c>
      <c r="L179" s="7" t="s">
        <v>223</v>
      </c>
      <c r="M179" s="9" t="s">
        <v>9</v>
      </c>
      <c r="N179" s="4" t="s">
        <v>16</v>
      </c>
      <c r="O179" s="4">
        <v>25</v>
      </c>
      <c r="P179" s="64" t="s">
        <v>151</v>
      </c>
      <c r="Q179" s="18" t="s">
        <v>48</v>
      </c>
    </row>
    <row r="180" spans="1:17" ht="24" x14ac:dyDescent="0.2">
      <c r="A180" s="23" t="s">
        <v>212</v>
      </c>
      <c r="B180" s="11" t="s">
        <v>248</v>
      </c>
      <c r="C180" s="60" t="s">
        <v>249</v>
      </c>
      <c r="D180" s="77"/>
      <c r="E180" s="61">
        <v>2</v>
      </c>
      <c r="F180" s="11">
        <v>0</v>
      </c>
      <c r="G180" s="11">
        <v>34</v>
      </c>
      <c r="H180" s="64">
        <f>+G180+F180</f>
        <v>34</v>
      </c>
      <c r="I180" s="43"/>
      <c r="J180" s="43"/>
      <c r="K180" s="39">
        <f>+H180</f>
        <v>34</v>
      </c>
      <c r="L180" s="7" t="s">
        <v>223</v>
      </c>
      <c r="M180" s="9" t="s">
        <v>9</v>
      </c>
      <c r="N180" s="4" t="s">
        <v>16</v>
      </c>
      <c r="O180" s="4">
        <v>25</v>
      </c>
      <c r="P180" s="64" t="s">
        <v>151</v>
      </c>
      <c r="Q180" s="18" t="s">
        <v>49</v>
      </c>
    </row>
    <row r="181" spans="1:17" ht="24" x14ac:dyDescent="0.2">
      <c r="A181" s="96" t="s">
        <v>280</v>
      </c>
      <c r="B181" s="97" t="s">
        <v>206</v>
      </c>
      <c r="C181" s="98" t="s">
        <v>207</v>
      </c>
      <c r="D181" s="76"/>
      <c r="E181" s="99">
        <v>4</v>
      </c>
      <c r="F181" s="100">
        <v>34</v>
      </c>
      <c r="G181" s="100">
        <v>34</v>
      </c>
      <c r="H181" s="101">
        <v>68</v>
      </c>
      <c r="I181" s="35"/>
      <c r="J181" s="35"/>
      <c r="K181" s="102">
        <f>F181</f>
        <v>34</v>
      </c>
      <c r="L181" s="4" t="s">
        <v>115</v>
      </c>
      <c r="M181" s="4" t="s">
        <v>1</v>
      </c>
      <c r="N181" s="4" t="s">
        <v>16</v>
      </c>
      <c r="O181" s="4">
        <v>30</v>
      </c>
      <c r="P181" s="95" t="s">
        <v>150</v>
      </c>
      <c r="Q181" s="138" t="s">
        <v>39</v>
      </c>
    </row>
    <row r="182" spans="1:17" ht="24" x14ac:dyDescent="0.2">
      <c r="A182" s="96" t="s">
        <v>280</v>
      </c>
      <c r="B182" s="97" t="s">
        <v>206</v>
      </c>
      <c r="C182" s="98" t="s">
        <v>207</v>
      </c>
      <c r="D182" s="76" t="s">
        <v>183</v>
      </c>
      <c r="E182" s="99">
        <v>4</v>
      </c>
      <c r="F182" s="100">
        <v>34</v>
      </c>
      <c r="G182" s="100">
        <v>34</v>
      </c>
      <c r="H182" s="101">
        <v>68</v>
      </c>
      <c r="I182" s="35"/>
      <c r="J182" s="35"/>
      <c r="K182" s="102">
        <f>G182</f>
        <v>34</v>
      </c>
      <c r="L182" s="4" t="s">
        <v>115</v>
      </c>
      <c r="M182" s="4" t="s">
        <v>1</v>
      </c>
      <c r="N182" s="4" t="s">
        <v>16</v>
      </c>
      <c r="O182" s="4">
        <v>30</v>
      </c>
      <c r="P182" s="95" t="s">
        <v>151</v>
      </c>
      <c r="Q182" s="138" t="s">
        <v>39</v>
      </c>
    </row>
    <row r="183" spans="1:17" x14ac:dyDescent="0.2">
      <c r="A183" s="237" t="s">
        <v>213</v>
      </c>
      <c r="B183" s="211" t="s">
        <v>300</v>
      </c>
      <c r="C183" s="224" t="s">
        <v>301</v>
      </c>
      <c r="D183" s="174" t="s">
        <v>189</v>
      </c>
      <c r="E183" s="211">
        <v>4</v>
      </c>
      <c r="F183" s="211">
        <v>34</v>
      </c>
      <c r="G183" s="211">
        <v>34</v>
      </c>
      <c r="H183" s="42">
        <f>+G183+F183</f>
        <v>68</v>
      </c>
      <c r="I183" s="151"/>
      <c r="J183" s="148"/>
      <c r="K183" s="42">
        <f>F183</f>
        <v>34</v>
      </c>
      <c r="L183" s="143" t="s">
        <v>223</v>
      </c>
      <c r="M183" s="144" t="s">
        <v>10</v>
      </c>
      <c r="N183" s="4" t="s">
        <v>14</v>
      </c>
      <c r="O183" s="4">
        <v>30</v>
      </c>
      <c r="P183" s="64" t="s">
        <v>150</v>
      </c>
      <c r="Q183" s="138" t="s">
        <v>372</v>
      </c>
    </row>
    <row r="184" spans="1:17" x14ac:dyDescent="0.2">
      <c r="A184" s="260"/>
      <c r="B184" s="227"/>
      <c r="C184" s="228"/>
      <c r="D184" s="174"/>
      <c r="E184" s="227"/>
      <c r="F184" s="227"/>
      <c r="G184" s="227"/>
      <c r="H184" s="43"/>
      <c r="I184" s="151"/>
      <c r="J184" s="148"/>
      <c r="K184" s="43"/>
      <c r="L184" s="143" t="s">
        <v>115</v>
      </c>
      <c r="M184" s="144" t="s">
        <v>18</v>
      </c>
      <c r="N184" s="4" t="s">
        <v>14</v>
      </c>
      <c r="O184" s="4">
        <v>4</v>
      </c>
      <c r="P184" s="64" t="s">
        <v>150</v>
      </c>
      <c r="Q184" s="258"/>
    </row>
    <row r="185" spans="1:17" x14ac:dyDescent="0.2">
      <c r="A185" s="237" t="s">
        <v>213</v>
      </c>
      <c r="B185" s="211" t="s">
        <v>300</v>
      </c>
      <c r="C185" s="224" t="s">
        <v>301</v>
      </c>
      <c r="D185" s="226" t="s">
        <v>184</v>
      </c>
      <c r="E185" s="211">
        <v>4</v>
      </c>
      <c r="F185" s="211">
        <v>34</v>
      </c>
      <c r="G185" s="211">
        <v>34</v>
      </c>
      <c r="H185" s="42">
        <f>+G185+F185</f>
        <v>68</v>
      </c>
      <c r="I185" s="151"/>
      <c r="J185" s="148"/>
      <c r="K185" s="42">
        <f>G185</f>
        <v>34</v>
      </c>
      <c r="L185" s="143" t="s">
        <v>223</v>
      </c>
      <c r="M185" s="144" t="s">
        <v>10</v>
      </c>
      <c r="N185" s="4" t="s">
        <v>14</v>
      </c>
      <c r="O185" s="4">
        <v>30</v>
      </c>
      <c r="P185" s="64" t="s">
        <v>151</v>
      </c>
      <c r="Q185" s="138" t="s">
        <v>372</v>
      </c>
    </row>
    <row r="186" spans="1:17" x14ac:dyDescent="0.2">
      <c r="A186" s="117"/>
      <c r="B186" s="118"/>
      <c r="C186" s="225"/>
      <c r="D186" s="226"/>
      <c r="E186" s="118"/>
      <c r="F186" s="118"/>
      <c r="G186" s="118"/>
      <c r="H186" s="44"/>
      <c r="I186" s="151"/>
      <c r="J186" s="148"/>
      <c r="K186" s="44"/>
      <c r="L186" s="143" t="s">
        <v>115</v>
      </c>
      <c r="M186" s="144" t="s">
        <v>18</v>
      </c>
      <c r="N186" s="4" t="s">
        <v>14</v>
      </c>
      <c r="O186" s="4">
        <v>4</v>
      </c>
      <c r="P186" s="64" t="s">
        <v>151</v>
      </c>
      <c r="Q186" s="137"/>
    </row>
    <row r="187" spans="1:17" ht="24" x14ac:dyDescent="0.2">
      <c r="A187" s="153" t="s">
        <v>280</v>
      </c>
      <c r="B187" s="168" t="s">
        <v>125</v>
      </c>
      <c r="C187" s="162" t="s">
        <v>126</v>
      </c>
      <c r="D187" s="62" t="s">
        <v>382</v>
      </c>
      <c r="E187" s="229">
        <v>4</v>
      </c>
      <c r="F187" s="164">
        <v>68</v>
      </c>
      <c r="G187" s="164">
        <v>0</v>
      </c>
      <c r="H187" s="203">
        <v>68</v>
      </c>
      <c r="I187" s="35"/>
      <c r="J187" s="35"/>
      <c r="K187" s="163">
        <f>H187</f>
        <v>68</v>
      </c>
      <c r="L187" s="4" t="s">
        <v>115</v>
      </c>
      <c r="M187" s="4" t="s">
        <v>10</v>
      </c>
      <c r="N187" s="4" t="s">
        <v>14</v>
      </c>
      <c r="O187" s="4">
        <v>30</v>
      </c>
      <c r="P187" s="64" t="s">
        <v>150</v>
      </c>
      <c r="Q187" s="137" t="s">
        <v>96</v>
      </c>
    </row>
    <row r="188" spans="1:17" ht="24" x14ac:dyDescent="0.2">
      <c r="A188" s="96" t="s">
        <v>280</v>
      </c>
      <c r="B188" s="201" t="s">
        <v>127</v>
      </c>
      <c r="C188" s="98" t="s">
        <v>128</v>
      </c>
      <c r="D188" s="51" t="s">
        <v>186</v>
      </c>
      <c r="E188" s="99">
        <v>4</v>
      </c>
      <c r="F188" s="100">
        <v>68</v>
      </c>
      <c r="G188" s="100">
        <v>0</v>
      </c>
      <c r="H188" s="101">
        <v>68</v>
      </c>
      <c r="I188" s="35"/>
      <c r="J188" s="35"/>
      <c r="K188" s="102">
        <f>H188</f>
        <v>68</v>
      </c>
      <c r="L188" s="4" t="s">
        <v>115</v>
      </c>
      <c r="M188" s="4" t="s">
        <v>10</v>
      </c>
      <c r="N188" s="4" t="s">
        <v>14</v>
      </c>
      <c r="O188" s="4">
        <v>30</v>
      </c>
      <c r="P188" s="64" t="s">
        <v>150</v>
      </c>
      <c r="Q188" s="138" t="s">
        <v>96</v>
      </c>
    </row>
    <row r="189" spans="1:17" ht="24" x14ac:dyDescent="0.2">
      <c r="A189" s="244"/>
      <c r="B189" s="147" t="s">
        <v>264</v>
      </c>
      <c r="C189" s="155" t="s">
        <v>265</v>
      </c>
      <c r="D189" s="200" t="s">
        <v>190</v>
      </c>
      <c r="E189" s="147">
        <v>4</v>
      </c>
      <c r="F189" s="147">
        <v>68</v>
      </c>
      <c r="G189" s="147">
        <v>0</v>
      </c>
      <c r="H189" s="147">
        <f>+G189+F189</f>
        <v>68</v>
      </c>
      <c r="I189" s="151"/>
      <c r="J189" s="148"/>
      <c r="K189" s="147">
        <f>+H189</f>
        <v>68</v>
      </c>
      <c r="L189" s="143" t="s">
        <v>223</v>
      </c>
      <c r="M189" s="2" t="s">
        <v>30</v>
      </c>
      <c r="N189" s="4" t="s">
        <v>16</v>
      </c>
      <c r="O189" s="4">
        <v>75</v>
      </c>
      <c r="P189" s="64" t="s">
        <v>150</v>
      </c>
      <c r="Q189" s="248" t="s">
        <v>154</v>
      </c>
    </row>
    <row r="190" spans="1:17" x14ac:dyDescent="0.2">
      <c r="A190" s="246"/>
      <c r="B190" s="156"/>
      <c r="C190" s="158"/>
      <c r="D190" s="200"/>
      <c r="E190" s="156"/>
      <c r="F190" s="156"/>
      <c r="G190" s="156"/>
      <c r="H190" s="156"/>
      <c r="I190" s="151"/>
      <c r="J190" s="148"/>
      <c r="K190" s="156"/>
      <c r="L190" s="143" t="s">
        <v>115</v>
      </c>
      <c r="M190" s="2" t="s">
        <v>20</v>
      </c>
      <c r="N190" s="4" t="s">
        <v>16</v>
      </c>
      <c r="O190" s="4">
        <v>10</v>
      </c>
      <c r="P190" s="64" t="s">
        <v>150</v>
      </c>
      <c r="Q190" s="249"/>
    </row>
    <row r="191" spans="1:17" ht="24" x14ac:dyDescent="0.2">
      <c r="A191" s="202"/>
      <c r="B191" s="44" t="s">
        <v>264</v>
      </c>
      <c r="C191" s="154" t="s">
        <v>265</v>
      </c>
      <c r="D191" s="62" t="s">
        <v>225</v>
      </c>
      <c r="E191" s="68">
        <v>4</v>
      </c>
      <c r="F191" s="44">
        <v>68</v>
      </c>
      <c r="G191" s="44">
        <v>0</v>
      </c>
      <c r="H191" s="71">
        <f t="shared" ref="H191:H206" si="15">+G191+F191</f>
        <v>68</v>
      </c>
      <c r="I191" s="43"/>
      <c r="J191" s="43"/>
      <c r="K191" s="68">
        <f t="shared" ref="K191:K206" si="16">+H191</f>
        <v>68</v>
      </c>
      <c r="L191" s="7" t="s">
        <v>223</v>
      </c>
      <c r="M191" s="2" t="s">
        <v>91</v>
      </c>
      <c r="N191" s="4" t="s">
        <v>16</v>
      </c>
      <c r="O191" s="4">
        <v>100</v>
      </c>
      <c r="P191" s="64" t="s">
        <v>150</v>
      </c>
      <c r="Q191" s="137" t="s">
        <v>152</v>
      </c>
    </row>
    <row r="192" spans="1:17" ht="24" x14ac:dyDescent="0.2">
      <c r="A192" s="21"/>
      <c r="B192" s="4" t="s">
        <v>264</v>
      </c>
      <c r="C192" s="36" t="s">
        <v>265</v>
      </c>
      <c r="D192" s="51" t="s">
        <v>231</v>
      </c>
      <c r="E192" s="39">
        <v>4</v>
      </c>
      <c r="F192" s="4">
        <v>68</v>
      </c>
      <c r="G192" s="4">
        <v>0</v>
      </c>
      <c r="H192" s="64">
        <f t="shared" si="15"/>
        <v>68</v>
      </c>
      <c r="I192" s="43"/>
      <c r="J192" s="43"/>
      <c r="K192" s="39">
        <f t="shared" si="16"/>
        <v>68</v>
      </c>
      <c r="L192" s="7" t="s">
        <v>223</v>
      </c>
      <c r="M192" s="2" t="s">
        <v>78</v>
      </c>
      <c r="N192" s="4" t="s">
        <v>14</v>
      </c>
      <c r="O192" s="4">
        <v>60</v>
      </c>
      <c r="P192" s="64" t="s">
        <v>150</v>
      </c>
      <c r="Q192" s="18" t="s">
        <v>79</v>
      </c>
    </row>
    <row r="193" spans="1:17" ht="24" x14ac:dyDescent="0.2">
      <c r="A193" s="27"/>
      <c r="B193" s="7" t="s">
        <v>264</v>
      </c>
      <c r="C193" s="37" t="s">
        <v>284</v>
      </c>
      <c r="D193" s="76"/>
      <c r="E193" s="45">
        <v>4</v>
      </c>
      <c r="F193" s="5">
        <v>68</v>
      </c>
      <c r="G193" s="5">
        <v>0</v>
      </c>
      <c r="H193" s="64">
        <f t="shared" si="15"/>
        <v>68</v>
      </c>
      <c r="I193" s="43"/>
      <c r="J193" s="43"/>
      <c r="K193" s="39">
        <f t="shared" si="16"/>
        <v>68</v>
      </c>
      <c r="L193" s="7" t="s">
        <v>223</v>
      </c>
      <c r="M193" s="2" t="s">
        <v>26</v>
      </c>
      <c r="N193" s="4" t="s">
        <v>16</v>
      </c>
      <c r="O193" s="4">
        <v>100</v>
      </c>
      <c r="P193" s="64" t="s">
        <v>150</v>
      </c>
      <c r="Q193" s="18" t="s">
        <v>153</v>
      </c>
    </row>
    <row r="194" spans="1:17" ht="24" x14ac:dyDescent="0.2">
      <c r="A194" s="23"/>
      <c r="B194" s="4" t="s">
        <v>266</v>
      </c>
      <c r="C194" s="36" t="s">
        <v>288</v>
      </c>
      <c r="D194" s="51"/>
      <c r="E194" s="39">
        <v>4</v>
      </c>
      <c r="F194" s="4">
        <v>68</v>
      </c>
      <c r="G194" s="4">
        <v>0</v>
      </c>
      <c r="H194" s="64">
        <f t="shared" si="15"/>
        <v>68</v>
      </c>
      <c r="I194" s="43"/>
      <c r="J194" s="43"/>
      <c r="K194" s="39">
        <f t="shared" si="16"/>
        <v>68</v>
      </c>
      <c r="L194" s="7" t="s">
        <v>223</v>
      </c>
      <c r="M194" s="2" t="s">
        <v>91</v>
      </c>
      <c r="N194" s="4" t="s">
        <v>16</v>
      </c>
      <c r="O194" s="4">
        <v>100</v>
      </c>
      <c r="P194" s="64" t="s">
        <v>150</v>
      </c>
      <c r="Q194" s="18" t="s">
        <v>152</v>
      </c>
    </row>
    <row r="195" spans="1:17" ht="24" x14ac:dyDescent="0.2">
      <c r="A195" s="23"/>
      <c r="B195" s="4" t="s">
        <v>266</v>
      </c>
      <c r="C195" s="36" t="s">
        <v>288</v>
      </c>
      <c r="D195" s="51"/>
      <c r="E195" s="39">
        <v>4</v>
      </c>
      <c r="F195" s="4">
        <v>68</v>
      </c>
      <c r="G195" s="4">
        <v>0</v>
      </c>
      <c r="H195" s="64">
        <f t="shared" si="15"/>
        <v>68</v>
      </c>
      <c r="I195" s="43"/>
      <c r="J195" s="43"/>
      <c r="K195" s="39">
        <f t="shared" si="16"/>
        <v>68</v>
      </c>
      <c r="L195" s="7" t="s">
        <v>223</v>
      </c>
      <c r="M195" s="2" t="s">
        <v>78</v>
      </c>
      <c r="N195" s="4" t="s">
        <v>14</v>
      </c>
      <c r="O195" s="4">
        <v>60</v>
      </c>
      <c r="P195" s="64" t="s">
        <v>150</v>
      </c>
      <c r="Q195" s="18" t="s">
        <v>79</v>
      </c>
    </row>
    <row r="196" spans="1:17" ht="24" x14ac:dyDescent="0.2">
      <c r="A196" s="23"/>
      <c r="B196" s="4" t="s">
        <v>266</v>
      </c>
      <c r="C196" s="36" t="s">
        <v>267</v>
      </c>
      <c r="D196" s="51"/>
      <c r="E196" s="39">
        <v>4</v>
      </c>
      <c r="F196" s="4">
        <v>68</v>
      </c>
      <c r="G196" s="4">
        <v>0</v>
      </c>
      <c r="H196" s="64">
        <f t="shared" si="15"/>
        <v>68</v>
      </c>
      <c r="I196" s="43"/>
      <c r="J196" s="43"/>
      <c r="K196" s="39">
        <f t="shared" si="16"/>
        <v>68</v>
      </c>
      <c r="L196" s="7" t="s">
        <v>223</v>
      </c>
      <c r="M196" s="2" t="s">
        <v>30</v>
      </c>
      <c r="N196" s="4" t="s">
        <v>16</v>
      </c>
      <c r="O196" s="4">
        <v>75</v>
      </c>
      <c r="P196" s="64" t="s">
        <v>150</v>
      </c>
      <c r="Q196" s="18" t="s">
        <v>161</v>
      </c>
    </row>
    <row r="197" spans="1:17" ht="24" x14ac:dyDescent="0.2">
      <c r="A197" s="23"/>
      <c r="B197" s="7" t="s">
        <v>266</v>
      </c>
      <c r="C197" s="37" t="s">
        <v>285</v>
      </c>
      <c r="D197" s="76"/>
      <c r="E197" s="45">
        <v>4</v>
      </c>
      <c r="F197" s="5">
        <v>68</v>
      </c>
      <c r="G197" s="5">
        <v>0</v>
      </c>
      <c r="H197" s="64">
        <f t="shared" si="15"/>
        <v>68</v>
      </c>
      <c r="I197" s="43"/>
      <c r="J197" s="43"/>
      <c r="K197" s="39">
        <f t="shared" si="16"/>
        <v>68</v>
      </c>
      <c r="L197" s="7" t="s">
        <v>223</v>
      </c>
      <c r="M197" s="2" t="s">
        <v>26</v>
      </c>
      <c r="N197" s="4" t="s">
        <v>16</v>
      </c>
      <c r="O197" s="4">
        <v>100</v>
      </c>
      <c r="P197" s="64" t="s">
        <v>150</v>
      </c>
      <c r="Q197" s="18" t="s">
        <v>153</v>
      </c>
    </row>
    <row r="198" spans="1:17" x14ac:dyDescent="0.2">
      <c r="A198" s="27" t="s">
        <v>213</v>
      </c>
      <c r="B198" s="4" t="s">
        <v>272</v>
      </c>
      <c r="C198" s="36" t="s">
        <v>273</v>
      </c>
      <c r="D198" s="51"/>
      <c r="E198" s="39">
        <v>4</v>
      </c>
      <c r="F198" s="4">
        <v>68</v>
      </c>
      <c r="G198" s="4">
        <v>0</v>
      </c>
      <c r="H198" s="64">
        <f t="shared" si="15"/>
        <v>68</v>
      </c>
      <c r="I198" s="43"/>
      <c r="J198" s="43"/>
      <c r="K198" s="39">
        <f t="shared" si="16"/>
        <v>68</v>
      </c>
      <c r="L198" s="7" t="s">
        <v>223</v>
      </c>
      <c r="M198" s="4" t="s">
        <v>7</v>
      </c>
      <c r="N198" s="4" t="s">
        <v>16</v>
      </c>
      <c r="O198" s="4">
        <v>50</v>
      </c>
      <c r="P198" s="64" t="s">
        <v>150</v>
      </c>
      <c r="Q198" s="18" t="s">
        <v>157</v>
      </c>
    </row>
    <row r="199" spans="1:17" ht="24" x14ac:dyDescent="0.2">
      <c r="A199" s="25" t="s">
        <v>214</v>
      </c>
      <c r="B199" s="2" t="s">
        <v>272</v>
      </c>
      <c r="C199" s="36" t="s">
        <v>273</v>
      </c>
      <c r="D199" s="51"/>
      <c r="E199" s="46">
        <v>4</v>
      </c>
      <c r="F199" s="2">
        <v>68</v>
      </c>
      <c r="G199" s="2">
        <v>0</v>
      </c>
      <c r="H199" s="64">
        <f t="shared" si="15"/>
        <v>68</v>
      </c>
      <c r="I199" s="43"/>
      <c r="J199" s="43"/>
      <c r="K199" s="39">
        <f t="shared" si="16"/>
        <v>68</v>
      </c>
      <c r="L199" s="7" t="s">
        <v>223</v>
      </c>
      <c r="M199" s="2" t="s">
        <v>81</v>
      </c>
      <c r="N199" s="4" t="s">
        <v>16</v>
      </c>
      <c r="O199" s="4">
        <v>75</v>
      </c>
      <c r="P199" s="64" t="s">
        <v>150</v>
      </c>
      <c r="Q199" s="18" t="s">
        <v>82</v>
      </c>
    </row>
    <row r="200" spans="1:17" ht="24" x14ac:dyDescent="0.2">
      <c r="A200" s="21" t="s">
        <v>214</v>
      </c>
      <c r="B200" s="4" t="s">
        <v>272</v>
      </c>
      <c r="C200" s="36" t="s">
        <v>273</v>
      </c>
      <c r="D200" s="51"/>
      <c r="E200" s="39">
        <v>4</v>
      </c>
      <c r="F200" s="4">
        <v>68</v>
      </c>
      <c r="G200" s="4">
        <v>0</v>
      </c>
      <c r="H200" s="64">
        <f t="shared" si="15"/>
        <v>68</v>
      </c>
      <c r="I200" s="43"/>
      <c r="J200" s="43"/>
      <c r="K200" s="39">
        <f t="shared" si="16"/>
        <v>68</v>
      </c>
      <c r="L200" s="7" t="s">
        <v>223</v>
      </c>
      <c r="M200" s="2" t="s">
        <v>78</v>
      </c>
      <c r="N200" s="4" t="s">
        <v>14</v>
      </c>
      <c r="O200" s="4">
        <v>60</v>
      </c>
      <c r="P200" s="64" t="s">
        <v>150</v>
      </c>
      <c r="Q200" s="18" t="s">
        <v>79</v>
      </c>
    </row>
    <row r="201" spans="1:17" ht="24" x14ac:dyDescent="0.2">
      <c r="A201" s="27" t="s">
        <v>213</v>
      </c>
      <c r="B201" s="7" t="s">
        <v>272</v>
      </c>
      <c r="C201" s="37" t="s">
        <v>286</v>
      </c>
      <c r="D201" s="76"/>
      <c r="E201" s="45">
        <v>4</v>
      </c>
      <c r="F201" s="5">
        <v>68</v>
      </c>
      <c r="G201" s="5">
        <v>0</v>
      </c>
      <c r="H201" s="64">
        <f t="shared" si="15"/>
        <v>68</v>
      </c>
      <c r="I201" s="43"/>
      <c r="J201" s="43"/>
      <c r="K201" s="39">
        <f t="shared" si="16"/>
        <v>68</v>
      </c>
      <c r="L201" s="7" t="s">
        <v>223</v>
      </c>
      <c r="M201" s="2" t="s">
        <v>26</v>
      </c>
      <c r="N201" s="4" t="s">
        <v>16</v>
      </c>
      <c r="O201" s="4">
        <v>100</v>
      </c>
      <c r="P201" s="64" t="s">
        <v>150</v>
      </c>
      <c r="Q201" s="18" t="s">
        <v>153</v>
      </c>
    </row>
    <row r="202" spans="1:17" x14ac:dyDescent="0.2">
      <c r="A202" s="26" t="s">
        <v>214</v>
      </c>
      <c r="B202" s="4" t="s">
        <v>278</v>
      </c>
      <c r="C202" s="36" t="s">
        <v>279</v>
      </c>
      <c r="D202" s="51"/>
      <c r="E202" s="39">
        <v>4</v>
      </c>
      <c r="F202" s="4">
        <v>68</v>
      </c>
      <c r="G202" s="4">
        <v>0</v>
      </c>
      <c r="H202" s="64">
        <f t="shared" si="15"/>
        <v>68</v>
      </c>
      <c r="I202" s="43"/>
      <c r="J202" s="43"/>
      <c r="K202" s="39">
        <f t="shared" si="16"/>
        <v>68</v>
      </c>
      <c r="L202" s="7" t="s">
        <v>223</v>
      </c>
      <c r="M202" s="4" t="s">
        <v>7</v>
      </c>
      <c r="N202" s="4" t="s">
        <v>16</v>
      </c>
      <c r="O202" s="4">
        <v>50</v>
      </c>
      <c r="P202" s="64" t="s">
        <v>150</v>
      </c>
      <c r="Q202" s="18" t="s">
        <v>157</v>
      </c>
    </row>
    <row r="203" spans="1:17" x14ac:dyDescent="0.2">
      <c r="A203" s="31" t="s">
        <v>214</v>
      </c>
      <c r="B203" s="13" t="s">
        <v>278</v>
      </c>
      <c r="C203" s="50" t="s">
        <v>279</v>
      </c>
      <c r="D203" s="82"/>
      <c r="E203" s="56">
        <v>4</v>
      </c>
      <c r="F203" s="13">
        <v>68</v>
      </c>
      <c r="G203" s="13">
        <v>0</v>
      </c>
      <c r="H203" s="64">
        <f t="shared" si="15"/>
        <v>68</v>
      </c>
      <c r="I203" s="43"/>
      <c r="J203" s="43"/>
      <c r="K203" s="39">
        <f t="shared" si="16"/>
        <v>68</v>
      </c>
      <c r="L203" s="7" t="s">
        <v>223</v>
      </c>
      <c r="M203" s="2" t="s">
        <v>10</v>
      </c>
      <c r="N203" s="4" t="s">
        <v>14</v>
      </c>
      <c r="O203" s="4">
        <v>30</v>
      </c>
      <c r="P203" s="64" t="s">
        <v>150</v>
      </c>
      <c r="Q203" s="18" t="s">
        <v>96</v>
      </c>
    </row>
    <row r="204" spans="1:17" ht="24" x14ac:dyDescent="0.2">
      <c r="A204" s="25" t="s">
        <v>215</v>
      </c>
      <c r="B204" s="2" t="s">
        <v>278</v>
      </c>
      <c r="C204" s="36" t="s">
        <v>279</v>
      </c>
      <c r="D204" s="51"/>
      <c r="E204" s="46">
        <v>4</v>
      </c>
      <c r="F204" s="2">
        <v>68</v>
      </c>
      <c r="G204" s="2">
        <v>0</v>
      </c>
      <c r="H204" s="64">
        <f t="shared" si="15"/>
        <v>68</v>
      </c>
      <c r="I204" s="43"/>
      <c r="J204" s="43"/>
      <c r="K204" s="39">
        <f t="shared" si="16"/>
        <v>68</v>
      </c>
      <c r="L204" s="7" t="s">
        <v>223</v>
      </c>
      <c r="M204" s="2" t="s">
        <v>81</v>
      </c>
      <c r="N204" s="4" t="s">
        <v>16</v>
      </c>
      <c r="O204" s="4">
        <v>75</v>
      </c>
      <c r="P204" s="64" t="s">
        <v>150</v>
      </c>
      <c r="Q204" s="18" t="s">
        <v>82</v>
      </c>
    </row>
    <row r="205" spans="1:17" ht="24" x14ac:dyDescent="0.2">
      <c r="A205" s="112" t="s">
        <v>214</v>
      </c>
      <c r="B205" s="113" t="s">
        <v>278</v>
      </c>
      <c r="C205" s="233" t="s">
        <v>279</v>
      </c>
      <c r="D205" s="83"/>
      <c r="E205" s="140">
        <v>4</v>
      </c>
      <c r="F205" s="114">
        <v>68</v>
      </c>
      <c r="G205" s="114">
        <v>0</v>
      </c>
      <c r="H205" s="103">
        <f t="shared" si="15"/>
        <v>68</v>
      </c>
      <c r="I205" s="43"/>
      <c r="J205" s="43"/>
      <c r="K205" s="115">
        <f t="shared" si="16"/>
        <v>68</v>
      </c>
      <c r="L205" s="7" t="s">
        <v>223</v>
      </c>
      <c r="M205" s="113" t="s">
        <v>26</v>
      </c>
      <c r="N205" s="4" t="s">
        <v>16</v>
      </c>
      <c r="O205" s="4">
        <v>100</v>
      </c>
      <c r="P205" s="64" t="s">
        <v>150</v>
      </c>
      <c r="Q205" s="138" t="s">
        <v>153</v>
      </c>
    </row>
    <row r="206" spans="1:17" x14ac:dyDescent="0.2">
      <c r="A206" s="237" t="s">
        <v>215</v>
      </c>
      <c r="B206" s="211" t="s">
        <v>311</v>
      </c>
      <c r="C206" s="224" t="s">
        <v>312</v>
      </c>
      <c r="D206" s="231"/>
      <c r="E206" s="211">
        <v>4</v>
      </c>
      <c r="F206" s="211">
        <v>68</v>
      </c>
      <c r="G206" s="211">
        <v>0</v>
      </c>
      <c r="H206" s="42">
        <f t="shared" si="15"/>
        <v>68</v>
      </c>
      <c r="I206" s="151"/>
      <c r="J206" s="148"/>
      <c r="K206" s="42">
        <f t="shared" si="16"/>
        <v>68</v>
      </c>
      <c r="L206" s="235" t="s">
        <v>223</v>
      </c>
      <c r="M206" s="144" t="s">
        <v>10</v>
      </c>
      <c r="N206" s="39" t="s">
        <v>14</v>
      </c>
      <c r="O206" s="4">
        <v>30</v>
      </c>
      <c r="P206" s="64" t="s">
        <v>150</v>
      </c>
      <c r="Q206" s="138" t="s">
        <v>372</v>
      </c>
    </row>
    <row r="207" spans="1:17" x14ac:dyDescent="0.2">
      <c r="A207" s="267"/>
      <c r="B207" s="82"/>
      <c r="C207" s="266"/>
      <c r="D207" s="174"/>
      <c r="E207" s="35"/>
      <c r="F207" s="35"/>
      <c r="G207" s="35"/>
      <c r="H207" s="35"/>
      <c r="I207" s="232"/>
      <c r="J207" s="230"/>
      <c r="K207" s="76"/>
      <c r="L207" s="39" t="s">
        <v>115</v>
      </c>
      <c r="M207" s="236" t="s">
        <v>18</v>
      </c>
      <c r="N207" s="4" t="s">
        <v>14</v>
      </c>
      <c r="O207" s="42">
        <v>3</v>
      </c>
      <c r="P207" s="64" t="s">
        <v>150</v>
      </c>
      <c r="Q207" s="258"/>
    </row>
    <row r="208" spans="1:17" x14ac:dyDescent="0.2">
      <c r="A208" s="211"/>
      <c r="B208" s="211" t="s">
        <v>129</v>
      </c>
      <c r="C208" s="224" t="s">
        <v>130</v>
      </c>
      <c r="D208" s="231"/>
      <c r="E208" s="211">
        <v>4</v>
      </c>
      <c r="F208" s="211">
        <v>68</v>
      </c>
      <c r="G208" s="211">
        <v>0</v>
      </c>
      <c r="H208" s="42">
        <f>+G208+F208</f>
        <v>68</v>
      </c>
      <c r="I208" s="151"/>
      <c r="J208" s="148"/>
      <c r="K208" s="42">
        <f>+H208</f>
        <v>68</v>
      </c>
      <c r="L208" s="235" t="s">
        <v>115</v>
      </c>
      <c r="M208" s="144" t="s">
        <v>10</v>
      </c>
      <c r="N208" s="159" t="s">
        <v>14</v>
      </c>
      <c r="O208" s="42">
        <v>60</v>
      </c>
      <c r="P208" s="159" t="s">
        <v>150</v>
      </c>
      <c r="Q208" s="42" t="s">
        <v>372</v>
      </c>
    </row>
    <row r="209" spans="1:17" x14ac:dyDescent="0.2">
      <c r="A209" s="44"/>
      <c r="B209" s="234"/>
      <c r="C209" s="209"/>
      <c r="D209" s="174"/>
      <c r="E209" s="164"/>
      <c r="F209" s="164"/>
      <c r="G209" s="164"/>
      <c r="H209" s="164"/>
      <c r="I209" s="232"/>
      <c r="J209" s="230"/>
      <c r="K209" s="168"/>
      <c r="L209" s="39" t="s">
        <v>115</v>
      </c>
      <c r="M209" s="236" t="s">
        <v>18</v>
      </c>
      <c r="N209" s="64" t="s">
        <v>14</v>
      </c>
      <c r="O209" s="44"/>
      <c r="P209" s="159" t="s">
        <v>150</v>
      </c>
      <c r="Q209" s="44"/>
    </row>
    <row r="210" spans="1:17" ht="24" x14ac:dyDescent="0.2">
      <c r="A210" s="117" t="s">
        <v>215</v>
      </c>
      <c r="B210" s="118" t="s">
        <v>313</v>
      </c>
      <c r="C210" s="119" t="s">
        <v>314</v>
      </c>
      <c r="D210" s="82"/>
      <c r="E210" s="120">
        <v>4</v>
      </c>
      <c r="F210" s="118">
        <v>34</v>
      </c>
      <c r="G210" s="118">
        <v>34</v>
      </c>
      <c r="H210" s="71">
        <f>+G210+F210</f>
        <v>68</v>
      </c>
      <c r="I210" s="43"/>
      <c r="J210" s="43"/>
      <c r="K210" s="68">
        <f>H210</f>
        <v>68</v>
      </c>
      <c r="L210" s="7" t="s">
        <v>223</v>
      </c>
      <c r="M210" s="2" t="s">
        <v>10</v>
      </c>
      <c r="N210" s="4" t="s">
        <v>14</v>
      </c>
      <c r="O210" s="44">
        <v>30</v>
      </c>
      <c r="P210" s="95" t="s">
        <v>138</v>
      </c>
      <c r="Q210" s="137" t="s">
        <v>96</v>
      </c>
    </row>
    <row r="211" spans="1:17" x14ac:dyDescent="0.2">
      <c r="A211" s="31" t="s">
        <v>216</v>
      </c>
      <c r="B211" s="13" t="s">
        <v>321</v>
      </c>
      <c r="C211" s="50" t="s">
        <v>322</v>
      </c>
      <c r="D211" s="82"/>
      <c r="E211" s="59">
        <v>6</v>
      </c>
      <c r="F211" s="13">
        <v>34</v>
      </c>
      <c r="G211" s="13">
        <v>68</v>
      </c>
      <c r="H211" s="64">
        <f>+G211+F211</f>
        <v>102</v>
      </c>
      <c r="I211" s="43"/>
      <c r="J211" s="43"/>
      <c r="K211" s="39">
        <f>F211</f>
        <v>34</v>
      </c>
      <c r="L211" s="7" t="s">
        <v>223</v>
      </c>
      <c r="M211" s="2" t="s">
        <v>10</v>
      </c>
      <c r="N211" s="4" t="s">
        <v>14</v>
      </c>
      <c r="O211" s="4">
        <v>30</v>
      </c>
      <c r="P211" s="64" t="s">
        <v>150</v>
      </c>
      <c r="Q211" s="18" t="s">
        <v>96</v>
      </c>
    </row>
    <row r="212" spans="1:17" x14ac:dyDescent="0.2">
      <c r="A212" s="31" t="s">
        <v>216</v>
      </c>
      <c r="B212" s="13" t="s">
        <v>321</v>
      </c>
      <c r="C212" s="50" t="s">
        <v>322</v>
      </c>
      <c r="D212" s="82"/>
      <c r="E212" s="59">
        <v>6</v>
      </c>
      <c r="F212" s="13">
        <v>34</v>
      </c>
      <c r="G212" s="13">
        <v>68</v>
      </c>
      <c r="H212" s="64">
        <f>+G212+F212</f>
        <v>102</v>
      </c>
      <c r="I212" s="43"/>
      <c r="J212" s="43"/>
      <c r="K212" s="39">
        <f>G212</f>
        <v>68</v>
      </c>
      <c r="L212" s="7" t="s">
        <v>223</v>
      </c>
      <c r="M212" s="2" t="s">
        <v>10</v>
      </c>
      <c r="N212" s="4" t="s">
        <v>14</v>
      </c>
      <c r="O212" s="4">
        <v>30</v>
      </c>
      <c r="P212" s="64" t="s">
        <v>151</v>
      </c>
      <c r="Q212" s="18" t="s">
        <v>96</v>
      </c>
    </row>
    <row r="213" spans="1:17" ht="24" x14ac:dyDescent="0.2">
      <c r="A213" s="21" t="s">
        <v>280</v>
      </c>
      <c r="B213" s="6" t="s">
        <v>131</v>
      </c>
      <c r="C213" s="37" t="s">
        <v>132</v>
      </c>
      <c r="D213" s="76"/>
      <c r="E213" s="40">
        <v>4</v>
      </c>
      <c r="F213" s="5">
        <v>68</v>
      </c>
      <c r="G213" s="5">
        <v>0</v>
      </c>
      <c r="H213" s="86">
        <v>68</v>
      </c>
      <c r="I213" s="35"/>
      <c r="J213" s="35"/>
      <c r="K213" s="45">
        <f>H213</f>
        <v>68</v>
      </c>
      <c r="L213" s="4" t="s">
        <v>115</v>
      </c>
      <c r="M213" s="4" t="s">
        <v>10</v>
      </c>
      <c r="N213" s="4" t="s">
        <v>14</v>
      </c>
      <c r="O213" s="4">
        <v>30</v>
      </c>
      <c r="P213" s="64" t="s">
        <v>150</v>
      </c>
      <c r="Q213" s="18" t="s">
        <v>96</v>
      </c>
    </row>
    <row r="214" spans="1:17" x14ac:dyDescent="0.2">
      <c r="A214" s="30" t="s">
        <v>210</v>
      </c>
      <c r="B214" s="13" t="s">
        <v>294</v>
      </c>
      <c r="C214" s="50" t="s">
        <v>295</v>
      </c>
      <c r="D214" s="82"/>
      <c r="E214" s="59">
        <v>2</v>
      </c>
      <c r="F214" s="13">
        <v>0</v>
      </c>
      <c r="G214" s="13">
        <v>34</v>
      </c>
      <c r="H214" s="64">
        <f>+G214+F214</f>
        <v>34</v>
      </c>
      <c r="I214" s="43"/>
      <c r="J214" s="43"/>
      <c r="K214" s="39">
        <f>+H214</f>
        <v>34</v>
      </c>
      <c r="L214" s="7" t="s">
        <v>223</v>
      </c>
      <c r="M214" s="2" t="s">
        <v>10</v>
      </c>
      <c r="N214" s="4" t="s">
        <v>14</v>
      </c>
      <c r="O214" s="4">
        <v>30</v>
      </c>
      <c r="P214" s="64" t="s">
        <v>151</v>
      </c>
      <c r="Q214" s="18" t="s">
        <v>96</v>
      </c>
    </row>
    <row r="215" spans="1:17" x14ac:dyDescent="0.2">
      <c r="A215" s="26" t="s">
        <v>211</v>
      </c>
      <c r="B215" s="4" t="s">
        <v>262</v>
      </c>
      <c r="C215" s="36" t="s">
        <v>287</v>
      </c>
      <c r="D215" s="51"/>
      <c r="E215" s="39">
        <v>2</v>
      </c>
      <c r="F215" s="4">
        <v>0</v>
      </c>
      <c r="G215" s="4">
        <v>34</v>
      </c>
      <c r="H215" s="64">
        <f>+G215+F215</f>
        <v>34</v>
      </c>
      <c r="I215" s="43"/>
      <c r="J215" s="43"/>
      <c r="K215" s="39">
        <f>+H215</f>
        <v>34</v>
      </c>
      <c r="L215" s="7" t="s">
        <v>223</v>
      </c>
      <c r="M215" s="4" t="s">
        <v>7</v>
      </c>
      <c r="N215" s="4" t="s">
        <v>16</v>
      </c>
      <c r="O215" s="4">
        <v>25</v>
      </c>
      <c r="P215" s="64" t="s">
        <v>151</v>
      </c>
      <c r="Q215" s="18" t="s">
        <v>34</v>
      </c>
    </row>
    <row r="216" spans="1:17" x14ac:dyDescent="0.2">
      <c r="A216" s="26" t="s">
        <v>211</v>
      </c>
      <c r="B216" s="4" t="s">
        <v>262</v>
      </c>
      <c r="C216" s="264" t="s">
        <v>287</v>
      </c>
      <c r="D216" s="76"/>
      <c r="E216" s="4">
        <v>2</v>
      </c>
      <c r="F216" s="4">
        <v>0</v>
      </c>
      <c r="G216" s="4">
        <v>34</v>
      </c>
      <c r="H216" s="4">
        <f>+G216+F216</f>
        <v>34</v>
      </c>
      <c r="I216" s="43"/>
      <c r="J216" s="43"/>
      <c r="K216" s="4">
        <f>+H216</f>
        <v>34</v>
      </c>
      <c r="L216" s="7" t="s">
        <v>223</v>
      </c>
      <c r="M216" s="4" t="s">
        <v>7</v>
      </c>
      <c r="N216" s="4" t="s">
        <v>16</v>
      </c>
      <c r="O216" s="4">
        <v>25</v>
      </c>
      <c r="P216" s="64" t="s">
        <v>151</v>
      </c>
      <c r="Q216" s="18" t="s">
        <v>51</v>
      </c>
    </row>
    <row r="217" spans="1:17" x14ac:dyDescent="0.2">
      <c r="A217" s="96" t="s">
        <v>211</v>
      </c>
      <c r="B217" s="42" t="s">
        <v>262</v>
      </c>
      <c r="C217" s="219" t="s">
        <v>263</v>
      </c>
      <c r="D217" s="226"/>
      <c r="E217" s="42">
        <v>2</v>
      </c>
      <c r="F217" s="42">
        <v>0</v>
      </c>
      <c r="G217" s="42">
        <v>34</v>
      </c>
      <c r="H217" s="42">
        <f>+G217+F217</f>
        <v>34</v>
      </c>
      <c r="I217" s="151"/>
      <c r="J217" s="148"/>
      <c r="K217" s="42">
        <f>+H217</f>
        <v>34</v>
      </c>
      <c r="L217" s="116" t="s">
        <v>223</v>
      </c>
      <c r="M217" s="143" t="s">
        <v>3</v>
      </c>
      <c r="N217" s="4" t="s">
        <v>16</v>
      </c>
      <c r="O217" s="4">
        <v>25</v>
      </c>
      <c r="P217" s="64" t="s">
        <v>151</v>
      </c>
      <c r="Q217" s="138" t="s">
        <v>82</v>
      </c>
    </row>
    <row r="218" spans="1:17" x14ac:dyDescent="0.2">
      <c r="A218" s="153"/>
      <c r="B218" s="44"/>
      <c r="C218" s="220"/>
      <c r="D218" s="226"/>
      <c r="E218" s="44"/>
      <c r="F218" s="44"/>
      <c r="G218" s="44"/>
      <c r="H218" s="44"/>
      <c r="I218" s="151"/>
      <c r="J218" s="148"/>
      <c r="K218" s="44"/>
      <c r="L218" s="7" t="s">
        <v>115</v>
      </c>
      <c r="M218" s="143" t="s">
        <v>369</v>
      </c>
      <c r="N218" s="4" t="s">
        <v>16</v>
      </c>
      <c r="O218" s="4">
        <v>5</v>
      </c>
      <c r="P218" s="64" t="s">
        <v>151</v>
      </c>
      <c r="Q218" s="137"/>
    </row>
    <row r="219" spans="1:17" x14ac:dyDescent="0.2">
      <c r="A219" s="117" t="s">
        <v>211</v>
      </c>
      <c r="B219" s="118" t="s">
        <v>262</v>
      </c>
      <c r="C219" s="119" t="s">
        <v>263</v>
      </c>
      <c r="D219" s="51"/>
      <c r="E219" s="120">
        <v>2</v>
      </c>
      <c r="F219" s="118">
        <v>0</v>
      </c>
      <c r="G219" s="118">
        <v>34</v>
      </c>
      <c r="H219" s="71">
        <f t="shared" ref="H219:H226" si="17">+G219+F219</f>
        <v>34</v>
      </c>
      <c r="I219" s="43"/>
      <c r="J219" s="43"/>
      <c r="K219" s="68">
        <f t="shared" ref="K219:K226" si="18">+H219</f>
        <v>34</v>
      </c>
      <c r="L219" s="69" t="s">
        <v>223</v>
      </c>
      <c r="M219" s="2" t="s">
        <v>10</v>
      </c>
      <c r="N219" s="4" t="s">
        <v>14</v>
      </c>
      <c r="O219" s="4">
        <v>30</v>
      </c>
      <c r="P219" s="64" t="s">
        <v>151</v>
      </c>
      <c r="Q219" s="137" t="s">
        <v>96</v>
      </c>
    </row>
    <row r="220" spans="1:17" x14ac:dyDescent="0.2">
      <c r="A220" s="27" t="s">
        <v>211</v>
      </c>
      <c r="B220" s="7" t="s">
        <v>262</v>
      </c>
      <c r="C220" s="37" t="s">
        <v>263</v>
      </c>
      <c r="D220" s="83"/>
      <c r="E220" s="45">
        <v>2</v>
      </c>
      <c r="F220" s="5">
        <v>0</v>
      </c>
      <c r="G220" s="5">
        <v>34</v>
      </c>
      <c r="H220" s="64">
        <f t="shared" si="17"/>
        <v>34</v>
      </c>
      <c r="I220" s="43"/>
      <c r="J220" s="43"/>
      <c r="K220" s="39">
        <f t="shared" si="18"/>
        <v>34</v>
      </c>
      <c r="L220" s="7" t="s">
        <v>223</v>
      </c>
      <c r="M220" s="4" t="s">
        <v>23</v>
      </c>
      <c r="N220" s="4" t="s">
        <v>16</v>
      </c>
      <c r="O220" s="4">
        <v>25</v>
      </c>
      <c r="P220" s="64" t="s">
        <v>151</v>
      </c>
      <c r="Q220" s="18" t="s">
        <v>46</v>
      </c>
    </row>
    <row r="221" spans="1:17" x14ac:dyDescent="0.2">
      <c r="A221" s="27" t="s">
        <v>211</v>
      </c>
      <c r="B221" s="7" t="s">
        <v>262</v>
      </c>
      <c r="C221" s="37" t="s">
        <v>263</v>
      </c>
      <c r="D221" s="51"/>
      <c r="E221" s="45">
        <v>2</v>
      </c>
      <c r="F221" s="5">
        <v>0</v>
      </c>
      <c r="G221" s="5">
        <v>34</v>
      </c>
      <c r="H221" s="64">
        <f t="shared" si="17"/>
        <v>34</v>
      </c>
      <c r="I221" s="43"/>
      <c r="J221" s="43"/>
      <c r="K221" s="39">
        <f t="shared" si="18"/>
        <v>34</v>
      </c>
      <c r="L221" s="7" t="s">
        <v>223</v>
      </c>
      <c r="M221" s="4" t="s">
        <v>23</v>
      </c>
      <c r="N221" s="4" t="s">
        <v>16</v>
      </c>
      <c r="O221" s="4">
        <v>25</v>
      </c>
      <c r="P221" s="64" t="s">
        <v>151</v>
      </c>
      <c r="Q221" s="18" t="s">
        <v>47</v>
      </c>
    </row>
    <row r="222" spans="1:17" ht="24" x14ac:dyDescent="0.2">
      <c r="A222" s="29" t="s">
        <v>211</v>
      </c>
      <c r="B222" s="9" t="s">
        <v>262</v>
      </c>
      <c r="C222" s="57" t="s">
        <v>263</v>
      </c>
      <c r="D222" s="51"/>
      <c r="E222" s="53">
        <v>2</v>
      </c>
      <c r="F222" s="10">
        <v>0</v>
      </c>
      <c r="G222" s="10">
        <v>34</v>
      </c>
      <c r="H222" s="64">
        <f t="shared" si="17"/>
        <v>34</v>
      </c>
      <c r="I222" s="43"/>
      <c r="J222" s="43"/>
      <c r="K222" s="39">
        <f t="shared" si="18"/>
        <v>34</v>
      </c>
      <c r="L222" s="7" t="s">
        <v>223</v>
      </c>
      <c r="M222" s="9" t="s">
        <v>9</v>
      </c>
      <c r="N222" s="4" t="s">
        <v>16</v>
      </c>
      <c r="O222" s="4">
        <v>25</v>
      </c>
      <c r="P222" s="64" t="s">
        <v>151</v>
      </c>
      <c r="Q222" s="18" t="s">
        <v>48</v>
      </c>
    </row>
    <row r="223" spans="1:17" ht="24" x14ac:dyDescent="0.2">
      <c r="A223" s="29" t="s">
        <v>211</v>
      </c>
      <c r="B223" s="9" t="s">
        <v>262</v>
      </c>
      <c r="C223" s="57" t="s">
        <v>263</v>
      </c>
      <c r="D223" s="82"/>
      <c r="E223" s="53">
        <v>2</v>
      </c>
      <c r="F223" s="10">
        <v>0</v>
      </c>
      <c r="G223" s="10">
        <v>34</v>
      </c>
      <c r="H223" s="64">
        <f t="shared" si="17"/>
        <v>34</v>
      </c>
      <c r="I223" s="43"/>
      <c r="J223" s="43"/>
      <c r="K223" s="39">
        <f t="shared" si="18"/>
        <v>34</v>
      </c>
      <c r="L223" s="7" t="s">
        <v>223</v>
      </c>
      <c r="M223" s="9" t="s">
        <v>9</v>
      </c>
      <c r="N223" s="4" t="s">
        <v>16</v>
      </c>
      <c r="O223" s="4">
        <v>25</v>
      </c>
      <c r="P223" s="64" t="s">
        <v>151</v>
      </c>
      <c r="Q223" s="18" t="s">
        <v>49</v>
      </c>
    </row>
    <row r="224" spans="1:17" x14ac:dyDescent="0.2">
      <c r="A224" s="26" t="s">
        <v>212</v>
      </c>
      <c r="B224" s="4" t="s">
        <v>268</v>
      </c>
      <c r="C224" s="36" t="s">
        <v>289</v>
      </c>
      <c r="D224" s="76"/>
      <c r="E224" s="39">
        <v>2</v>
      </c>
      <c r="F224" s="4">
        <v>0</v>
      </c>
      <c r="G224" s="4">
        <v>34</v>
      </c>
      <c r="H224" s="64">
        <f t="shared" si="17"/>
        <v>34</v>
      </c>
      <c r="I224" s="43"/>
      <c r="J224" s="43"/>
      <c r="K224" s="39">
        <f t="shared" si="18"/>
        <v>34</v>
      </c>
      <c r="L224" s="7" t="s">
        <v>223</v>
      </c>
      <c r="M224" s="4" t="s">
        <v>7</v>
      </c>
      <c r="N224" s="4" t="s">
        <v>16</v>
      </c>
      <c r="O224" s="4">
        <v>25</v>
      </c>
      <c r="P224" s="64" t="s">
        <v>151</v>
      </c>
      <c r="Q224" s="18" t="s">
        <v>34</v>
      </c>
    </row>
    <row r="225" spans="1:17" x14ac:dyDescent="0.2">
      <c r="A225" s="160" t="s">
        <v>212</v>
      </c>
      <c r="B225" s="42" t="s">
        <v>268</v>
      </c>
      <c r="C225" s="152" t="s">
        <v>289</v>
      </c>
      <c r="D225" s="62"/>
      <c r="E225" s="115">
        <v>2</v>
      </c>
      <c r="F225" s="42">
        <v>0</v>
      </c>
      <c r="G225" s="42">
        <v>34</v>
      </c>
      <c r="H225" s="103">
        <f t="shared" si="17"/>
        <v>34</v>
      </c>
      <c r="I225" s="43"/>
      <c r="J225" s="43"/>
      <c r="K225" s="115">
        <f t="shared" si="18"/>
        <v>34</v>
      </c>
      <c r="L225" s="7" t="s">
        <v>223</v>
      </c>
      <c r="M225" s="4" t="s">
        <v>7</v>
      </c>
      <c r="N225" s="4" t="s">
        <v>16</v>
      </c>
      <c r="O225" s="4">
        <v>25</v>
      </c>
      <c r="P225" s="64" t="s">
        <v>151</v>
      </c>
      <c r="Q225" s="138" t="s">
        <v>51</v>
      </c>
    </row>
    <row r="226" spans="1:17" x14ac:dyDescent="0.2">
      <c r="A226" s="96" t="s">
        <v>212</v>
      </c>
      <c r="B226" s="42" t="s">
        <v>268</v>
      </c>
      <c r="C226" s="219" t="s">
        <v>269</v>
      </c>
      <c r="D226" s="226"/>
      <c r="E226" s="42">
        <v>2</v>
      </c>
      <c r="F226" s="42">
        <v>0</v>
      </c>
      <c r="G226" s="42">
        <v>34</v>
      </c>
      <c r="H226" s="42">
        <f t="shared" si="17"/>
        <v>34</v>
      </c>
      <c r="I226" s="151"/>
      <c r="J226" s="148"/>
      <c r="K226" s="42">
        <f t="shared" si="18"/>
        <v>34</v>
      </c>
      <c r="L226" s="143" t="s">
        <v>223</v>
      </c>
      <c r="M226" s="7" t="s">
        <v>3</v>
      </c>
      <c r="N226" s="4" t="s">
        <v>16</v>
      </c>
      <c r="O226" s="4">
        <v>25</v>
      </c>
      <c r="P226" s="64" t="s">
        <v>151</v>
      </c>
      <c r="Q226" s="138" t="s">
        <v>82</v>
      </c>
    </row>
    <row r="227" spans="1:17" x14ac:dyDescent="0.2">
      <c r="A227" s="153"/>
      <c r="B227" s="44"/>
      <c r="C227" s="220"/>
      <c r="D227" s="226"/>
      <c r="E227" s="44"/>
      <c r="F227" s="44"/>
      <c r="G227" s="44"/>
      <c r="H227" s="44"/>
      <c r="I227" s="151"/>
      <c r="J227" s="148"/>
      <c r="K227" s="44"/>
      <c r="L227" s="143" t="s">
        <v>115</v>
      </c>
      <c r="M227" s="7" t="s">
        <v>369</v>
      </c>
      <c r="N227" s="4" t="s">
        <v>16</v>
      </c>
      <c r="O227" s="4">
        <v>5</v>
      </c>
      <c r="P227" s="64" t="s">
        <v>151</v>
      </c>
      <c r="Q227" s="137"/>
    </row>
    <row r="228" spans="1:17" x14ac:dyDescent="0.2">
      <c r="A228" s="117" t="s">
        <v>212</v>
      </c>
      <c r="B228" s="118" t="s">
        <v>268</v>
      </c>
      <c r="C228" s="119" t="s">
        <v>269</v>
      </c>
      <c r="D228" s="76"/>
      <c r="E228" s="120">
        <v>2</v>
      </c>
      <c r="F228" s="118">
        <v>0</v>
      </c>
      <c r="G228" s="118">
        <v>34</v>
      </c>
      <c r="H228" s="71">
        <f t="shared" ref="H228:H234" si="19">+G228+F228</f>
        <v>34</v>
      </c>
      <c r="I228" s="43"/>
      <c r="J228" s="43"/>
      <c r="K228" s="68">
        <f t="shared" ref="K228:K234" si="20">+H228</f>
        <v>34</v>
      </c>
      <c r="L228" s="7" t="s">
        <v>223</v>
      </c>
      <c r="M228" s="2" t="s">
        <v>10</v>
      </c>
      <c r="N228" s="4" t="s">
        <v>14</v>
      </c>
      <c r="O228" s="4">
        <v>30</v>
      </c>
      <c r="P228" s="64" t="s">
        <v>151</v>
      </c>
      <c r="Q228" s="137" t="s">
        <v>96</v>
      </c>
    </row>
    <row r="229" spans="1:17" x14ac:dyDescent="0.2">
      <c r="A229" s="30" t="s">
        <v>212</v>
      </c>
      <c r="B229" s="7" t="s">
        <v>268</v>
      </c>
      <c r="C229" s="37" t="s">
        <v>269</v>
      </c>
      <c r="D229" s="76"/>
      <c r="E229" s="45">
        <v>2</v>
      </c>
      <c r="F229" s="5">
        <v>0</v>
      </c>
      <c r="G229" s="5">
        <v>34</v>
      </c>
      <c r="H229" s="64">
        <f t="shared" si="19"/>
        <v>34</v>
      </c>
      <c r="I229" s="43"/>
      <c r="J229" s="43"/>
      <c r="K229" s="39">
        <f t="shared" si="20"/>
        <v>34</v>
      </c>
      <c r="L229" s="7" t="s">
        <v>223</v>
      </c>
      <c r="M229" s="4" t="s">
        <v>23</v>
      </c>
      <c r="N229" s="4" t="s">
        <v>16</v>
      </c>
      <c r="O229" s="4">
        <v>25</v>
      </c>
      <c r="P229" s="64" t="s">
        <v>151</v>
      </c>
      <c r="Q229" s="18" t="s">
        <v>46</v>
      </c>
    </row>
    <row r="230" spans="1:17" x14ac:dyDescent="0.2">
      <c r="A230" s="30" t="s">
        <v>212</v>
      </c>
      <c r="B230" s="7" t="s">
        <v>268</v>
      </c>
      <c r="C230" s="37" t="s">
        <v>269</v>
      </c>
      <c r="D230" s="76"/>
      <c r="E230" s="45">
        <v>2</v>
      </c>
      <c r="F230" s="5">
        <v>0</v>
      </c>
      <c r="G230" s="5">
        <v>34</v>
      </c>
      <c r="H230" s="64">
        <f t="shared" si="19"/>
        <v>34</v>
      </c>
      <c r="I230" s="43"/>
      <c r="J230" s="43"/>
      <c r="K230" s="39">
        <f t="shared" si="20"/>
        <v>34</v>
      </c>
      <c r="L230" s="7" t="s">
        <v>223</v>
      </c>
      <c r="M230" s="4" t="s">
        <v>23</v>
      </c>
      <c r="N230" s="4" t="s">
        <v>16</v>
      </c>
      <c r="O230" s="4">
        <v>25</v>
      </c>
      <c r="P230" s="64" t="s">
        <v>151</v>
      </c>
      <c r="Q230" s="18" t="s">
        <v>47</v>
      </c>
    </row>
    <row r="231" spans="1:17" ht="24" x14ac:dyDescent="0.2">
      <c r="A231" s="26" t="s">
        <v>212</v>
      </c>
      <c r="B231" s="9" t="s">
        <v>268</v>
      </c>
      <c r="C231" s="52" t="s">
        <v>269</v>
      </c>
      <c r="D231" s="79"/>
      <c r="E231" s="63">
        <v>2</v>
      </c>
      <c r="F231" s="12">
        <v>0</v>
      </c>
      <c r="G231" s="12">
        <v>34</v>
      </c>
      <c r="H231" s="64">
        <f t="shared" si="19"/>
        <v>34</v>
      </c>
      <c r="I231" s="43"/>
      <c r="J231" s="43"/>
      <c r="K231" s="39">
        <f t="shared" si="20"/>
        <v>34</v>
      </c>
      <c r="L231" s="7" t="s">
        <v>223</v>
      </c>
      <c r="M231" s="9" t="s">
        <v>9</v>
      </c>
      <c r="N231" s="4" t="s">
        <v>16</v>
      </c>
      <c r="O231" s="4">
        <v>25</v>
      </c>
      <c r="P231" s="64" t="s">
        <v>151</v>
      </c>
      <c r="Q231" s="18" t="s">
        <v>48</v>
      </c>
    </row>
    <row r="232" spans="1:17" ht="24" x14ac:dyDescent="0.2">
      <c r="A232" s="26" t="s">
        <v>212</v>
      </c>
      <c r="B232" s="9" t="s">
        <v>268</v>
      </c>
      <c r="C232" s="52" t="s">
        <v>269</v>
      </c>
      <c r="D232" s="79"/>
      <c r="E232" s="63">
        <v>2</v>
      </c>
      <c r="F232" s="12">
        <v>0</v>
      </c>
      <c r="G232" s="12">
        <v>34</v>
      </c>
      <c r="H232" s="64">
        <f t="shared" si="19"/>
        <v>34</v>
      </c>
      <c r="I232" s="43"/>
      <c r="J232" s="43"/>
      <c r="K232" s="39">
        <f t="shared" si="20"/>
        <v>34</v>
      </c>
      <c r="L232" s="7" t="s">
        <v>223</v>
      </c>
      <c r="M232" s="9" t="s">
        <v>9</v>
      </c>
      <c r="N232" s="4" t="s">
        <v>16</v>
      </c>
      <c r="O232" s="4">
        <v>25</v>
      </c>
      <c r="P232" s="64" t="s">
        <v>151</v>
      </c>
      <c r="Q232" s="18" t="s">
        <v>49</v>
      </c>
    </row>
    <row r="233" spans="1:17" x14ac:dyDescent="0.2">
      <c r="A233" s="237" t="s">
        <v>213</v>
      </c>
      <c r="B233" s="211" t="s">
        <v>291</v>
      </c>
      <c r="C233" s="139" t="s">
        <v>292</v>
      </c>
      <c r="D233" s="82"/>
      <c r="E233" s="212">
        <v>2</v>
      </c>
      <c r="F233" s="211">
        <v>0</v>
      </c>
      <c r="G233" s="211">
        <v>34</v>
      </c>
      <c r="H233" s="103">
        <f t="shared" si="19"/>
        <v>34</v>
      </c>
      <c r="I233" s="43"/>
      <c r="J233" s="43"/>
      <c r="K233" s="115">
        <f t="shared" si="20"/>
        <v>34</v>
      </c>
      <c r="L233" s="7" t="s">
        <v>223</v>
      </c>
      <c r="M233" s="2" t="s">
        <v>10</v>
      </c>
      <c r="N233" s="4" t="s">
        <v>14</v>
      </c>
      <c r="O233" s="4">
        <v>30</v>
      </c>
      <c r="P233" s="64" t="s">
        <v>151</v>
      </c>
      <c r="Q233" s="138" t="s">
        <v>96</v>
      </c>
    </row>
    <row r="234" spans="1:17" ht="24" x14ac:dyDescent="0.2">
      <c r="A234" s="255" t="s">
        <v>213</v>
      </c>
      <c r="B234" s="113" t="s">
        <v>291</v>
      </c>
      <c r="C234" s="172" t="s">
        <v>292</v>
      </c>
      <c r="D234" s="167"/>
      <c r="E234" s="114">
        <v>2</v>
      </c>
      <c r="F234" s="114">
        <v>0</v>
      </c>
      <c r="G234" s="114">
        <v>34</v>
      </c>
      <c r="H234" s="42">
        <f t="shared" si="19"/>
        <v>34</v>
      </c>
      <c r="I234" s="151"/>
      <c r="J234" s="148"/>
      <c r="K234" s="42">
        <f t="shared" si="20"/>
        <v>34</v>
      </c>
      <c r="L234" s="143" t="s">
        <v>223</v>
      </c>
      <c r="M234" s="238" t="s">
        <v>9</v>
      </c>
      <c r="N234" s="4" t="s">
        <v>16</v>
      </c>
      <c r="O234" s="4">
        <v>25</v>
      </c>
      <c r="P234" s="64" t="s">
        <v>151</v>
      </c>
      <c r="Q234" s="138" t="s">
        <v>374</v>
      </c>
    </row>
    <row r="235" spans="1:17" x14ac:dyDescent="0.2">
      <c r="A235" s="261"/>
      <c r="B235" s="79"/>
      <c r="C235" s="239"/>
      <c r="D235" s="167"/>
      <c r="E235" s="83"/>
      <c r="F235" s="83"/>
      <c r="G235" s="83"/>
      <c r="H235" s="43"/>
      <c r="I235" s="151"/>
      <c r="J235" s="148"/>
      <c r="K235" s="43"/>
      <c r="L235" s="143" t="s">
        <v>115</v>
      </c>
      <c r="M235" s="7" t="s">
        <v>7</v>
      </c>
      <c r="N235" s="4" t="s">
        <v>16</v>
      </c>
      <c r="O235" s="4">
        <v>5</v>
      </c>
      <c r="P235" s="64" t="s">
        <v>151</v>
      </c>
      <c r="Q235" s="258"/>
    </row>
    <row r="236" spans="1:17" ht="24" x14ac:dyDescent="0.2">
      <c r="A236" s="255" t="s">
        <v>213</v>
      </c>
      <c r="B236" s="113" t="s">
        <v>291</v>
      </c>
      <c r="C236" s="172" t="s">
        <v>292</v>
      </c>
      <c r="D236" s="167"/>
      <c r="E236" s="114">
        <v>2</v>
      </c>
      <c r="F236" s="114">
        <v>0</v>
      </c>
      <c r="G236" s="114">
        <v>34</v>
      </c>
      <c r="H236" s="42">
        <f>+G236+F236</f>
        <v>34</v>
      </c>
      <c r="I236" s="151"/>
      <c r="J236" s="148"/>
      <c r="K236" s="42">
        <f>+H236</f>
        <v>34</v>
      </c>
      <c r="L236" s="143" t="s">
        <v>223</v>
      </c>
      <c r="M236" s="238" t="s">
        <v>9</v>
      </c>
      <c r="N236" s="4" t="s">
        <v>16</v>
      </c>
      <c r="O236" s="4">
        <v>25</v>
      </c>
      <c r="P236" s="64" t="s">
        <v>151</v>
      </c>
      <c r="Q236" s="138" t="s">
        <v>375</v>
      </c>
    </row>
    <row r="237" spans="1:17" x14ac:dyDescent="0.2">
      <c r="A237" s="261"/>
      <c r="B237" s="79"/>
      <c r="C237" s="239"/>
      <c r="D237" s="167"/>
      <c r="E237" s="83"/>
      <c r="F237" s="83"/>
      <c r="G237" s="83"/>
      <c r="H237" s="43"/>
      <c r="I237" s="151"/>
      <c r="J237" s="148"/>
      <c r="K237" s="43"/>
      <c r="L237" s="143" t="s">
        <v>115</v>
      </c>
      <c r="M237" s="238" t="s">
        <v>369</v>
      </c>
      <c r="N237" s="4" t="s">
        <v>16</v>
      </c>
      <c r="O237" s="4">
        <v>5</v>
      </c>
      <c r="P237" s="64" t="s">
        <v>151</v>
      </c>
      <c r="Q237" s="258"/>
    </row>
    <row r="238" spans="1:17" ht="24" x14ac:dyDescent="0.2">
      <c r="A238" s="112" t="s">
        <v>214</v>
      </c>
      <c r="B238" s="113" t="s">
        <v>304</v>
      </c>
      <c r="C238" s="241" t="s">
        <v>293</v>
      </c>
      <c r="D238" s="200"/>
      <c r="E238" s="114">
        <v>2</v>
      </c>
      <c r="F238" s="114">
        <v>0</v>
      </c>
      <c r="G238" s="114">
        <v>34</v>
      </c>
      <c r="H238" s="42">
        <f>+G238+F238</f>
        <v>34</v>
      </c>
      <c r="I238" s="151"/>
      <c r="J238" s="148"/>
      <c r="K238" s="42">
        <f>+H238</f>
        <v>34</v>
      </c>
      <c r="L238" s="143" t="s">
        <v>223</v>
      </c>
      <c r="M238" s="238" t="s">
        <v>9</v>
      </c>
      <c r="N238" s="4" t="s">
        <v>16</v>
      </c>
      <c r="O238" s="4">
        <v>25</v>
      </c>
      <c r="P238" s="64" t="s">
        <v>151</v>
      </c>
      <c r="Q238" s="138" t="s">
        <v>374</v>
      </c>
    </row>
    <row r="239" spans="1:17" x14ac:dyDescent="0.2">
      <c r="A239" s="262"/>
      <c r="B239" s="79"/>
      <c r="C239" s="243"/>
      <c r="D239" s="200"/>
      <c r="E239" s="83"/>
      <c r="F239" s="83"/>
      <c r="G239" s="83"/>
      <c r="H239" s="43"/>
      <c r="I239" s="151"/>
      <c r="J239" s="148"/>
      <c r="K239" s="43"/>
      <c r="L239" s="143" t="s">
        <v>115</v>
      </c>
      <c r="M239" s="7" t="s">
        <v>7</v>
      </c>
      <c r="N239" s="4" t="s">
        <v>16</v>
      </c>
      <c r="O239" s="4">
        <v>5</v>
      </c>
      <c r="P239" s="64" t="s">
        <v>151</v>
      </c>
      <c r="Q239" s="258"/>
    </row>
    <row r="240" spans="1:17" ht="24" x14ac:dyDescent="0.2">
      <c r="A240" s="112" t="s">
        <v>214</v>
      </c>
      <c r="B240" s="113" t="s">
        <v>304</v>
      </c>
      <c r="C240" s="241" t="s">
        <v>293</v>
      </c>
      <c r="D240" s="150"/>
      <c r="E240" s="114">
        <v>2</v>
      </c>
      <c r="F240" s="114">
        <v>0</v>
      </c>
      <c r="G240" s="114">
        <v>34</v>
      </c>
      <c r="H240" s="42">
        <f>+G240+F240</f>
        <v>34</v>
      </c>
      <c r="I240" s="151"/>
      <c r="J240" s="148"/>
      <c r="K240" s="42">
        <f>+H240</f>
        <v>34</v>
      </c>
      <c r="L240" s="143" t="s">
        <v>223</v>
      </c>
      <c r="M240" s="238" t="s">
        <v>9</v>
      </c>
      <c r="N240" s="4" t="s">
        <v>16</v>
      </c>
      <c r="O240" s="4">
        <v>25</v>
      </c>
      <c r="P240" s="64" t="s">
        <v>151</v>
      </c>
      <c r="Q240" s="138" t="s">
        <v>375</v>
      </c>
    </row>
    <row r="241" spans="1:17" x14ac:dyDescent="0.2">
      <c r="A241" s="240"/>
      <c r="B241" s="214"/>
      <c r="C241" s="242"/>
      <c r="D241" s="150" t="s">
        <v>260</v>
      </c>
      <c r="E241" s="217"/>
      <c r="F241" s="217"/>
      <c r="G241" s="217"/>
      <c r="H241" s="44"/>
      <c r="I241" s="151"/>
      <c r="J241" s="148"/>
      <c r="K241" s="44"/>
      <c r="L241" s="143" t="s">
        <v>115</v>
      </c>
      <c r="M241" s="238" t="s">
        <v>369</v>
      </c>
      <c r="N241" s="4" t="s">
        <v>16</v>
      </c>
      <c r="O241" s="4">
        <v>5</v>
      </c>
      <c r="P241" s="64" t="s">
        <v>151</v>
      </c>
      <c r="Q241" s="137"/>
    </row>
    <row r="242" spans="1:17" x14ac:dyDescent="0.2">
      <c r="A242" s="117" t="s">
        <v>214</v>
      </c>
      <c r="B242" s="118" t="s">
        <v>304</v>
      </c>
      <c r="C242" s="119" t="s">
        <v>293</v>
      </c>
      <c r="D242" s="51" t="s">
        <v>191</v>
      </c>
      <c r="E242" s="120">
        <v>2</v>
      </c>
      <c r="F242" s="118">
        <v>0</v>
      </c>
      <c r="G242" s="118">
        <v>34</v>
      </c>
      <c r="H242" s="71">
        <f t="shared" ref="H242:H247" si="21">+G242+F242</f>
        <v>34</v>
      </c>
      <c r="I242" s="43"/>
      <c r="J242" s="43"/>
      <c r="K242" s="68">
        <f t="shared" ref="K242:K247" si="22">+H242</f>
        <v>34</v>
      </c>
      <c r="L242" s="7" t="s">
        <v>223</v>
      </c>
      <c r="M242" s="2" t="s">
        <v>10</v>
      </c>
      <c r="N242" s="4" t="s">
        <v>14</v>
      </c>
      <c r="O242" s="4">
        <v>30</v>
      </c>
      <c r="P242" s="64" t="s">
        <v>151</v>
      </c>
      <c r="Q242" s="137" t="s">
        <v>96</v>
      </c>
    </row>
    <row r="243" spans="1:17" ht="24" x14ac:dyDescent="0.2">
      <c r="A243" s="24" t="s">
        <v>212</v>
      </c>
      <c r="B243" s="1" t="s">
        <v>237</v>
      </c>
      <c r="C243" s="47" t="s">
        <v>238</v>
      </c>
      <c r="D243" s="82" t="s">
        <v>192</v>
      </c>
      <c r="E243" s="48">
        <v>2</v>
      </c>
      <c r="F243" s="1">
        <v>34</v>
      </c>
      <c r="G243" s="1">
        <v>0</v>
      </c>
      <c r="H243" s="64">
        <f t="shared" si="21"/>
        <v>34</v>
      </c>
      <c r="I243" s="43"/>
      <c r="J243" s="43"/>
      <c r="K243" s="39">
        <f t="shared" si="22"/>
        <v>34</v>
      </c>
      <c r="L243" s="7" t="s">
        <v>223</v>
      </c>
      <c r="M243" s="1" t="s">
        <v>1</v>
      </c>
      <c r="N243" s="4" t="s">
        <v>16</v>
      </c>
      <c r="O243" s="4">
        <v>100</v>
      </c>
      <c r="P243" s="64" t="s">
        <v>150</v>
      </c>
      <c r="Q243" s="18" t="s">
        <v>27</v>
      </c>
    </row>
    <row r="244" spans="1:17" ht="24" x14ac:dyDescent="0.2">
      <c r="A244" s="21"/>
      <c r="B244" s="4" t="s">
        <v>274</v>
      </c>
      <c r="C244" s="36" t="s">
        <v>275</v>
      </c>
      <c r="D244" s="62" t="s">
        <v>187</v>
      </c>
      <c r="E244" s="39">
        <v>4</v>
      </c>
      <c r="F244" s="4">
        <v>68</v>
      </c>
      <c r="G244" s="4">
        <v>0</v>
      </c>
      <c r="H244" s="64">
        <f t="shared" si="21"/>
        <v>68</v>
      </c>
      <c r="I244" s="43"/>
      <c r="J244" s="43"/>
      <c r="K244" s="39">
        <f t="shared" si="22"/>
        <v>68</v>
      </c>
      <c r="L244" s="7" t="s">
        <v>223</v>
      </c>
      <c r="M244" s="2" t="s">
        <v>95</v>
      </c>
      <c r="N244" s="4" t="s">
        <v>16</v>
      </c>
      <c r="O244" s="4">
        <v>75</v>
      </c>
      <c r="P244" s="64" t="s">
        <v>150</v>
      </c>
      <c r="Q244" s="18" t="s">
        <v>156</v>
      </c>
    </row>
    <row r="245" spans="1:17" ht="24" x14ac:dyDescent="0.2">
      <c r="A245" s="27"/>
      <c r="B245" s="7" t="s">
        <v>274</v>
      </c>
      <c r="C245" s="37" t="s">
        <v>275</v>
      </c>
      <c r="D245" s="76" t="s">
        <v>188</v>
      </c>
      <c r="E245" s="45">
        <v>4</v>
      </c>
      <c r="F245" s="5">
        <v>68</v>
      </c>
      <c r="G245" s="5">
        <v>0</v>
      </c>
      <c r="H245" s="64">
        <f t="shared" si="21"/>
        <v>68</v>
      </c>
      <c r="I245" s="43"/>
      <c r="J245" s="43"/>
      <c r="K245" s="39">
        <f t="shared" si="22"/>
        <v>68</v>
      </c>
      <c r="L245" s="7" t="s">
        <v>223</v>
      </c>
      <c r="M245" s="2" t="s">
        <v>26</v>
      </c>
      <c r="N245" s="4" t="s">
        <v>16</v>
      </c>
      <c r="O245" s="4">
        <v>100</v>
      </c>
      <c r="P245" s="64" t="s">
        <v>150</v>
      </c>
      <c r="Q245" s="18" t="s">
        <v>153</v>
      </c>
    </row>
    <row r="246" spans="1:17" x14ac:dyDescent="0.2">
      <c r="A246" s="31" t="s">
        <v>241</v>
      </c>
      <c r="B246" s="13" t="s">
        <v>324</v>
      </c>
      <c r="C246" s="50" t="s">
        <v>325</v>
      </c>
      <c r="D246" s="76" t="s">
        <v>193</v>
      </c>
      <c r="E246" s="59">
        <v>4</v>
      </c>
      <c r="F246" s="13">
        <v>68</v>
      </c>
      <c r="G246" s="13">
        <v>0</v>
      </c>
      <c r="H246" s="64">
        <f t="shared" si="21"/>
        <v>68</v>
      </c>
      <c r="I246" s="43"/>
      <c r="J246" s="43"/>
      <c r="K246" s="39">
        <f t="shared" si="22"/>
        <v>68</v>
      </c>
      <c r="L246" s="7" t="s">
        <v>223</v>
      </c>
      <c r="M246" s="2" t="s">
        <v>10</v>
      </c>
      <c r="N246" s="4" t="s">
        <v>14</v>
      </c>
      <c r="O246" s="4">
        <v>30</v>
      </c>
      <c r="P246" s="64" t="s">
        <v>150</v>
      </c>
      <c r="Q246" s="18" t="s">
        <v>96</v>
      </c>
    </row>
    <row r="247" spans="1:17" x14ac:dyDescent="0.2">
      <c r="A247" s="31" t="s">
        <v>216</v>
      </c>
      <c r="B247" s="13" t="s">
        <v>317</v>
      </c>
      <c r="C247" s="50" t="s">
        <v>318</v>
      </c>
      <c r="D247" s="82"/>
      <c r="E247" s="59">
        <v>4</v>
      </c>
      <c r="F247" s="13">
        <v>68</v>
      </c>
      <c r="G247" s="13">
        <v>0</v>
      </c>
      <c r="H247" s="64">
        <f t="shared" si="21"/>
        <v>68</v>
      </c>
      <c r="I247" s="43"/>
      <c r="J247" s="43"/>
      <c r="K247" s="39">
        <f t="shared" si="22"/>
        <v>68</v>
      </c>
      <c r="L247" s="7" t="s">
        <v>223</v>
      </c>
      <c r="M247" s="2" t="s">
        <v>10</v>
      </c>
      <c r="N247" s="4" t="s">
        <v>14</v>
      </c>
      <c r="O247" s="4">
        <v>30</v>
      </c>
      <c r="P247" s="64" t="s">
        <v>150</v>
      </c>
      <c r="Q247" s="18" t="s">
        <v>96</v>
      </c>
    </row>
    <row r="248" spans="1:17" ht="24" x14ac:dyDescent="0.2">
      <c r="A248" s="21" t="s">
        <v>280</v>
      </c>
      <c r="B248" s="6" t="s">
        <v>178</v>
      </c>
      <c r="C248" s="37" t="s">
        <v>179</v>
      </c>
      <c r="D248" s="76"/>
      <c r="E248" s="40">
        <v>4</v>
      </c>
      <c r="F248" s="5">
        <v>68</v>
      </c>
      <c r="G248" s="5">
        <v>0</v>
      </c>
      <c r="H248" s="86">
        <v>68</v>
      </c>
      <c r="I248" s="35"/>
      <c r="J248" s="35"/>
      <c r="K248" s="45">
        <f>H248</f>
        <v>68</v>
      </c>
      <c r="L248" s="4" t="s">
        <v>115</v>
      </c>
      <c r="M248" s="7" t="s">
        <v>10</v>
      </c>
      <c r="N248" s="4" t="s">
        <v>14</v>
      </c>
      <c r="O248" s="4">
        <v>30</v>
      </c>
      <c r="P248" s="64" t="s">
        <v>150</v>
      </c>
      <c r="Q248" s="18" t="s">
        <v>96</v>
      </c>
    </row>
    <row r="249" spans="1:17" x14ac:dyDescent="0.2">
      <c r="A249" s="31" t="s">
        <v>214</v>
      </c>
      <c r="B249" s="13" t="s">
        <v>305</v>
      </c>
      <c r="C249" s="50" t="s">
        <v>306</v>
      </c>
      <c r="D249" s="82"/>
      <c r="E249" s="59">
        <v>4</v>
      </c>
      <c r="F249" s="13">
        <v>68</v>
      </c>
      <c r="G249" s="13">
        <v>0</v>
      </c>
      <c r="H249" s="64">
        <f>+G249+F249</f>
        <v>68</v>
      </c>
      <c r="I249" s="43"/>
      <c r="J249" s="43"/>
      <c r="K249" s="39">
        <f>+H249</f>
        <v>68</v>
      </c>
      <c r="L249" s="7" t="s">
        <v>223</v>
      </c>
      <c r="M249" s="2" t="s">
        <v>10</v>
      </c>
      <c r="N249" s="4" t="s">
        <v>14</v>
      </c>
      <c r="O249" s="4">
        <v>30</v>
      </c>
      <c r="P249" s="64" t="s">
        <v>150</v>
      </c>
      <c r="Q249" s="18" t="s">
        <v>96</v>
      </c>
    </row>
    <row r="250" spans="1:17" x14ac:dyDescent="0.2">
      <c r="A250" s="31" t="s">
        <v>213</v>
      </c>
      <c r="B250" s="13" t="s">
        <v>298</v>
      </c>
      <c r="C250" s="50" t="s">
        <v>299</v>
      </c>
      <c r="D250" s="82"/>
      <c r="E250" s="59">
        <v>3</v>
      </c>
      <c r="F250" s="13">
        <v>0</v>
      </c>
      <c r="G250" s="13">
        <v>51</v>
      </c>
      <c r="H250" s="64">
        <f>+G250+F250</f>
        <v>51</v>
      </c>
      <c r="I250" s="43"/>
      <c r="J250" s="43"/>
      <c r="K250" s="39">
        <f>+H250</f>
        <v>51</v>
      </c>
      <c r="L250" s="7" t="s">
        <v>223</v>
      </c>
      <c r="M250" s="2" t="s">
        <v>10</v>
      </c>
      <c r="N250" s="4" t="s">
        <v>14</v>
      </c>
      <c r="O250" s="4">
        <v>30</v>
      </c>
      <c r="P250" s="64" t="s">
        <v>151</v>
      </c>
      <c r="Q250" s="18" t="s">
        <v>96</v>
      </c>
    </row>
    <row r="251" spans="1:17" ht="24" x14ac:dyDescent="0.2">
      <c r="A251" s="265" t="s">
        <v>280</v>
      </c>
      <c r="B251" s="6" t="s">
        <v>180</v>
      </c>
      <c r="C251" s="37" t="s">
        <v>181</v>
      </c>
      <c r="D251" s="76"/>
      <c r="E251" s="40">
        <v>4</v>
      </c>
      <c r="F251" s="5">
        <v>68</v>
      </c>
      <c r="G251" s="5">
        <v>0</v>
      </c>
      <c r="H251" s="86">
        <v>68</v>
      </c>
      <c r="I251" s="35"/>
      <c r="J251" s="35"/>
      <c r="K251" s="45">
        <f>H251</f>
        <v>68</v>
      </c>
      <c r="L251" s="7" t="s">
        <v>115</v>
      </c>
      <c r="M251" s="144" t="s">
        <v>9</v>
      </c>
      <c r="N251" s="7" t="s">
        <v>16</v>
      </c>
      <c r="O251" s="7">
        <v>50</v>
      </c>
      <c r="P251" s="141" t="s">
        <v>150</v>
      </c>
      <c r="Q251" s="145" t="s">
        <v>48</v>
      </c>
    </row>
    <row r="252" spans="1:17" ht="24" x14ac:dyDescent="0.2">
      <c r="A252" s="265" t="s">
        <v>280</v>
      </c>
      <c r="B252" s="6" t="s">
        <v>180</v>
      </c>
      <c r="C252" s="37" t="s">
        <v>181</v>
      </c>
      <c r="D252" s="76"/>
      <c r="E252" s="40">
        <v>4</v>
      </c>
      <c r="F252" s="5">
        <v>68</v>
      </c>
      <c r="G252" s="5">
        <v>0</v>
      </c>
      <c r="H252" s="86">
        <v>68</v>
      </c>
      <c r="I252" s="35"/>
      <c r="J252" s="35"/>
      <c r="K252" s="45">
        <f>H252</f>
        <v>68</v>
      </c>
      <c r="L252" s="7" t="s">
        <v>115</v>
      </c>
      <c r="M252" s="144" t="s">
        <v>10</v>
      </c>
      <c r="N252" s="7" t="s">
        <v>14</v>
      </c>
      <c r="O252" s="7">
        <v>30</v>
      </c>
      <c r="P252" s="141" t="s">
        <v>150</v>
      </c>
      <c r="Q252" s="145" t="s">
        <v>96</v>
      </c>
    </row>
    <row r="253" spans="1:17" x14ac:dyDescent="0.2">
      <c r="A253" s="31" t="s">
        <v>216</v>
      </c>
      <c r="B253" s="13" t="s">
        <v>319</v>
      </c>
      <c r="C253" s="50" t="s">
        <v>320</v>
      </c>
      <c r="D253" s="82"/>
      <c r="E253" s="59">
        <v>3</v>
      </c>
      <c r="F253" s="13">
        <v>51</v>
      </c>
      <c r="G253" s="13">
        <v>0</v>
      </c>
      <c r="H253" s="64">
        <f>+G253+F253</f>
        <v>51</v>
      </c>
      <c r="I253" s="43"/>
      <c r="J253" s="43"/>
      <c r="K253" s="39">
        <f>+H253</f>
        <v>51</v>
      </c>
      <c r="L253" s="7" t="s">
        <v>223</v>
      </c>
      <c r="M253" s="2" t="s">
        <v>10</v>
      </c>
      <c r="N253" s="4" t="s">
        <v>14</v>
      </c>
      <c r="O253" s="4">
        <v>30</v>
      </c>
      <c r="P253" s="64" t="s">
        <v>150</v>
      </c>
      <c r="Q253" s="18" t="s">
        <v>96</v>
      </c>
    </row>
    <row r="254" spans="1:17" ht="24" x14ac:dyDescent="0.2">
      <c r="A254" s="31" t="s">
        <v>214</v>
      </c>
      <c r="B254" s="13" t="s">
        <v>307</v>
      </c>
      <c r="C254" s="50" t="s">
        <v>308</v>
      </c>
      <c r="D254" s="82"/>
      <c r="E254" s="59">
        <v>6</v>
      </c>
      <c r="F254" s="13">
        <v>34</v>
      </c>
      <c r="G254" s="13">
        <v>68</v>
      </c>
      <c r="H254" s="64">
        <f>+G254+F254</f>
        <v>102</v>
      </c>
      <c r="I254" s="43"/>
      <c r="J254" s="43"/>
      <c r="K254" s="39">
        <f>F254</f>
        <v>34</v>
      </c>
      <c r="L254" s="7" t="s">
        <v>223</v>
      </c>
      <c r="M254" s="2" t="s">
        <v>10</v>
      </c>
      <c r="N254" s="4" t="s">
        <v>14</v>
      </c>
      <c r="O254" s="4">
        <v>30</v>
      </c>
      <c r="P254" s="95" t="s">
        <v>138</v>
      </c>
      <c r="Q254" s="18" t="s">
        <v>96</v>
      </c>
    </row>
    <row r="255" spans="1:17" ht="24" x14ac:dyDescent="0.2">
      <c r="A255" s="31" t="s">
        <v>214</v>
      </c>
      <c r="B255" s="13" t="s">
        <v>307</v>
      </c>
      <c r="C255" s="50" t="s">
        <v>308</v>
      </c>
      <c r="D255" s="82"/>
      <c r="E255" s="59">
        <v>6</v>
      </c>
      <c r="F255" s="13">
        <v>34</v>
      </c>
      <c r="G255" s="13">
        <v>68</v>
      </c>
      <c r="H255" s="64">
        <f>+G255+F255</f>
        <v>102</v>
      </c>
      <c r="I255" s="43"/>
      <c r="J255" s="43"/>
      <c r="K255" s="39">
        <f>G255</f>
        <v>68</v>
      </c>
      <c r="L255" s="7" t="s">
        <v>223</v>
      </c>
      <c r="M255" s="2" t="s">
        <v>10</v>
      </c>
      <c r="N255" s="4" t="s">
        <v>14</v>
      </c>
      <c r="O255" s="4">
        <v>30</v>
      </c>
      <c r="P255" s="95" t="s">
        <v>138</v>
      </c>
      <c r="Q255" s="18" t="s">
        <v>96</v>
      </c>
    </row>
    <row r="256" spans="1:17" ht="24" x14ac:dyDescent="0.2">
      <c r="A256" s="31" t="s">
        <v>215</v>
      </c>
      <c r="B256" s="13" t="s">
        <v>315</v>
      </c>
      <c r="C256" s="50" t="s">
        <v>316</v>
      </c>
      <c r="D256" s="82"/>
      <c r="E256" s="59">
        <v>6</v>
      </c>
      <c r="F256" s="13">
        <v>34</v>
      </c>
      <c r="G256" s="13">
        <v>68</v>
      </c>
      <c r="H256" s="64">
        <f>+G256+F256</f>
        <v>102</v>
      </c>
      <c r="I256" s="43"/>
      <c r="J256" s="43"/>
      <c r="K256" s="39">
        <f>F256</f>
        <v>34</v>
      </c>
      <c r="L256" s="7" t="s">
        <v>223</v>
      </c>
      <c r="M256" s="2" t="s">
        <v>10</v>
      </c>
      <c r="N256" s="4" t="s">
        <v>14</v>
      </c>
      <c r="O256" s="4">
        <v>30</v>
      </c>
      <c r="P256" s="95" t="s">
        <v>138</v>
      </c>
      <c r="Q256" s="18" t="s">
        <v>96</v>
      </c>
    </row>
    <row r="257" spans="1:17" ht="24" x14ac:dyDescent="0.2">
      <c r="A257" s="31" t="s">
        <v>215</v>
      </c>
      <c r="B257" s="13" t="s">
        <v>315</v>
      </c>
      <c r="C257" s="50" t="s">
        <v>316</v>
      </c>
      <c r="D257" s="82"/>
      <c r="E257" s="59">
        <v>6</v>
      </c>
      <c r="F257" s="13">
        <v>34</v>
      </c>
      <c r="G257" s="13">
        <v>68</v>
      </c>
      <c r="H257" s="64">
        <f>+G257+F257</f>
        <v>102</v>
      </c>
      <c r="I257" s="43"/>
      <c r="J257" s="43"/>
      <c r="K257" s="39">
        <f>G257</f>
        <v>68</v>
      </c>
      <c r="L257" s="7" t="s">
        <v>223</v>
      </c>
      <c r="M257" s="2" t="s">
        <v>10</v>
      </c>
      <c r="N257" s="4" t="s">
        <v>14</v>
      </c>
      <c r="O257" s="4">
        <v>30</v>
      </c>
      <c r="P257" s="95" t="s">
        <v>138</v>
      </c>
      <c r="Q257" s="18" t="s">
        <v>96</v>
      </c>
    </row>
    <row r="258" spans="1:17" ht="24" x14ac:dyDescent="0.2">
      <c r="A258" s="21" t="s">
        <v>280</v>
      </c>
      <c r="B258" s="6" t="s">
        <v>199</v>
      </c>
      <c r="C258" s="37" t="s">
        <v>200</v>
      </c>
      <c r="D258" s="76"/>
      <c r="E258" s="40">
        <v>4</v>
      </c>
      <c r="F258" s="5">
        <v>68</v>
      </c>
      <c r="G258" s="5">
        <v>0</v>
      </c>
      <c r="H258" s="86">
        <v>68</v>
      </c>
      <c r="I258" s="35"/>
      <c r="J258" s="35"/>
      <c r="K258" s="45">
        <f>H258</f>
        <v>68</v>
      </c>
      <c r="L258" s="4" t="s">
        <v>115</v>
      </c>
      <c r="M258" s="4" t="s">
        <v>10</v>
      </c>
      <c r="N258" s="4" t="s">
        <v>14</v>
      </c>
      <c r="O258" s="4">
        <v>30</v>
      </c>
      <c r="P258" s="64" t="s">
        <v>150</v>
      </c>
      <c r="Q258" s="18" t="s">
        <v>96</v>
      </c>
    </row>
    <row r="259" spans="1:17" ht="24" x14ac:dyDescent="0.2">
      <c r="A259" s="31" t="s">
        <v>261</v>
      </c>
      <c r="B259" s="13" t="s">
        <v>327</v>
      </c>
      <c r="C259" s="50" t="s">
        <v>328</v>
      </c>
      <c r="D259" s="82"/>
      <c r="E259" s="59">
        <v>6</v>
      </c>
      <c r="F259" s="13">
        <v>34</v>
      </c>
      <c r="G259" s="13">
        <v>68</v>
      </c>
      <c r="H259" s="64">
        <f>+G259+F259</f>
        <v>102</v>
      </c>
      <c r="I259" s="43"/>
      <c r="J259" s="43"/>
      <c r="K259" s="39">
        <f>F259</f>
        <v>34</v>
      </c>
      <c r="L259" s="7" t="s">
        <v>223</v>
      </c>
      <c r="M259" s="2" t="s">
        <v>10</v>
      </c>
      <c r="N259" s="4" t="s">
        <v>14</v>
      </c>
      <c r="O259" s="4">
        <v>30</v>
      </c>
      <c r="P259" s="95" t="s">
        <v>138</v>
      </c>
      <c r="Q259" s="18" t="s">
        <v>96</v>
      </c>
    </row>
    <row r="260" spans="1:17" ht="24" x14ac:dyDescent="0.2">
      <c r="A260" s="31" t="s">
        <v>261</v>
      </c>
      <c r="B260" s="13" t="s">
        <v>327</v>
      </c>
      <c r="C260" s="50" t="s">
        <v>328</v>
      </c>
      <c r="D260" s="82"/>
      <c r="E260" s="59">
        <v>6</v>
      </c>
      <c r="F260" s="13">
        <v>34</v>
      </c>
      <c r="G260" s="13">
        <v>68</v>
      </c>
      <c r="H260" s="64">
        <f>+G260+F260</f>
        <v>102</v>
      </c>
      <c r="I260" s="43"/>
      <c r="J260" s="43"/>
      <c r="K260" s="39">
        <f>G260</f>
        <v>68</v>
      </c>
      <c r="L260" s="7" t="s">
        <v>223</v>
      </c>
      <c r="M260" s="2" t="s">
        <v>10</v>
      </c>
      <c r="N260" s="4" t="s">
        <v>14</v>
      </c>
      <c r="O260" s="4">
        <v>30</v>
      </c>
      <c r="P260" s="95" t="s">
        <v>138</v>
      </c>
      <c r="Q260" s="18" t="s">
        <v>96</v>
      </c>
    </row>
    <row r="261" spans="1:17" x14ac:dyDescent="0.2">
      <c r="A261" s="31" t="s">
        <v>215</v>
      </c>
      <c r="B261" s="13" t="s">
        <v>309</v>
      </c>
      <c r="C261" s="50" t="s">
        <v>310</v>
      </c>
      <c r="D261" s="82"/>
      <c r="E261" s="59">
        <v>4</v>
      </c>
      <c r="F261" s="13">
        <v>68</v>
      </c>
      <c r="G261" s="13">
        <v>0</v>
      </c>
      <c r="H261" s="64">
        <f>+G261+F261</f>
        <v>68</v>
      </c>
      <c r="I261" s="43"/>
      <c r="J261" s="43"/>
      <c r="K261" s="39">
        <f>+H261</f>
        <v>68</v>
      </c>
      <c r="L261" s="7" t="s">
        <v>223</v>
      </c>
      <c r="M261" s="2" t="s">
        <v>10</v>
      </c>
      <c r="N261" s="4" t="s">
        <v>14</v>
      </c>
      <c r="O261" s="4">
        <v>30</v>
      </c>
      <c r="P261" s="64" t="s">
        <v>150</v>
      </c>
      <c r="Q261" s="18" t="s">
        <v>96</v>
      </c>
    </row>
    <row r="262" spans="1:17" ht="24.75" thickBot="1" x14ac:dyDescent="0.25">
      <c r="A262" s="96" t="s">
        <v>280</v>
      </c>
      <c r="B262" s="97" t="s">
        <v>204</v>
      </c>
      <c r="C262" s="98" t="s">
        <v>205</v>
      </c>
      <c r="D262" s="76"/>
      <c r="E262" s="99">
        <v>4</v>
      </c>
      <c r="F262" s="100">
        <v>68</v>
      </c>
      <c r="G262" s="100">
        <v>0</v>
      </c>
      <c r="H262" s="101">
        <v>68</v>
      </c>
      <c r="I262" s="35"/>
      <c r="J262" s="35"/>
      <c r="K262" s="102">
        <f>H262</f>
        <v>68</v>
      </c>
      <c r="L262" s="42" t="s">
        <v>115</v>
      </c>
      <c r="M262" s="42" t="s">
        <v>10</v>
      </c>
      <c r="N262" s="42" t="s">
        <v>14</v>
      </c>
      <c r="O262" s="42">
        <v>30</v>
      </c>
      <c r="P262" s="103" t="s">
        <v>150</v>
      </c>
      <c r="Q262" s="138" t="s">
        <v>96</v>
      </c>
    </row>
    <row r="263" spans="1:17" s="54" customFormat="1" ht="12.75" thickBot="1" x14ac:dyDescent="0.25">
      <c r="A263" s="104" t="s">
        <v>29</v>
      </c>
      <c r="B263" s="105">
        <v>3</v>
      </c>
      <c r="C263" s="105" t="s">
        <v>182</v>
      </c>
      <c r="D263" s="106" t="s">
        <v>377</v>
      </c>
      <c r="E263" s="105">
        <f>SUM(E157:E262)</f>
        <v>294</v>
      </c>
      <c r="F263" s="105">
        <f>SUM(F157:F262)</f>
        <v>2703</v>
      </c>
      <c r="G263" s="105">
        <f>SUM(G157:G262)</f>
        <v>2295</v>
      </c>
      <c r="H263" s="105">
        <f>SUM(H157:H262)</f>
        <v>4998</v>
      </c>
      <c r="I263" s="105">
        <v>14</v>
      </c>
      <c r="J263" s="107">
        <f>K263/I263/17</f>
        <v>18.714285714285715</v>
      </c>
      <c r="K263" s="105">
        <f>SUM(K157:K262)</f>
        <v>4454</v>
      </c>
      <c r="L263" s="108"/>
      <c r="M263" s="109"/>
      <c r="N263" s="105"/>
      <c r="O263" s="105"/>
      <c r="P263" s="110"/>
      <c r="Q263" s="111"/>
    </row>
    <row r="264" spans="1:17" s="54" customFormat="1" x14ac:dyDescent="0.2">
      <c r="D264" s="84"/>
      <c r="J264" s="58"/>
    </row>
    <row r="265" spans="1:17" s="92" customFormat="1" ht="24" x14ac:dyDescent="0.2">
      <c r="A265" s="87"/>
      <c r="B265" s="87"/>
      <c r="C265" s="88" t="s">
        <v>141</v>
      </c>
      <c r="D265" s="89"/>
      <c r="E265" s="87">
        <f>SUM(E263,E156,E93)</f>
        <v>836</v>
      </c>
      <c r="F265" s="87">
        <f>SUM(F263,F156,F93)</f>
        <v>8823</v>
      </c>
      <c r="G265" s="87">
        <f>SUM(G263,G156,G93)</f>
        <v>5389</v>
      </c>
      <c r="H265" s="87">
        <f>SUM(H263,H156,H93)</f>
        <v>14212</v>
      </c>
      <c r="I265" s="87">
        <f>SUM(I263,I156,I93)</f>
        <v>39</v>
      </c>
      <c r="J265" s="268">
        <f>K265/I265/17</f>
        <v>15.974358974358973</v>
      </c>
      <c r="K265" s="87">
        <f>SUM(K263,K156,K93)</f>
        <v>10591</v>
      </c>
      <c r="L265" s="91"/>
      <c r="M265" s="87"/>
      <c r="N265" s="87"/>
      <c r="O265" s="87"/>
      <c r="P265" s="87"/>
      <c r="Q265" s="89" t="s">
        <v>378</v>
      </c>
    </row>
  </sheetData>
  <mergeCells count="1">
    <mergeCell ref="A1:Q1"/>
  </mergeCells>
  <phoneticPr fontId="0" type="noConversion"/>
  <printOptions horizontalCentered="1"/>
  <pageMargins left="0.47244094488188981" right="0.23622047244094491" top="0.43307086614173229" bottom="0.59055118110236227" header="0.31496062992125984" footer="0.31496062992125984"/>
  <pageSetup paperSize="9" scale="63" orientation="landscape" horizontalDpi="96" verticalDpi="96" r:id="rId1"/>
  <headerFooter alignWithMargins="0"/>
  <rowBreaks count="3" manualBreakCount="3">
    <brk id="47" max="16" man="1"/>
    <brk id="93" max="16" man="1"/>
    <brk id="156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6"/>
  <sheetViews>
    <sheetView zoomScale="75" zoomScaleNormal="75" workbookViewId="0">
      <pane ySplit="2" topLeftCell="A222" activePane="bottomLeft" state="frozen"/>
      <selection pane="bottomLeft" activeCell="C271" sqref="C271"/>
    </sheetView>
  </sheetViews>
  <sheetFormatPr defaultRowHeight="12" x14ac:dyDescent="0.2"/>
  <cols>
    <col min="1" max="1" width="8.28515625" style="16" customWidth="1"/>
    <col min="2" max="2" width="8.42578125" style="16" customWidth="1"/>
    <col min="3" max="3" width="43.28515625" style="33" customWidth="1"/>
    <col min="4" max="4" width="19.28515625" style="67" bestFit="1" customWidth="1"/>
    <col min="5" max="5" width="5.5703125" style="16" bestFit="1" customWidth="1"/>
    <col min="6" max="7" width="6" style="16" bestFit="1" customWidth="1"/>
    <col min="8" max="8" width="7.140625" style="16" bestFit="1" customWidth="1"/>
    <col min="9" max="9" width="9.5703125" style="16" bestFit="1" customWidth="1"/>
    <col min="10" max="10" width="10" style="16" bestFit="1" customWidth="1"/>
    <col min="11" max="11" width="12.7109375" style="16" bestFit="1" customWidth="1"/>
    <col min="12" max="12" width="9.5703125" style="55" bestFit="1" customWidth="1"/>
    <col min="13" max="13" width="15.7109375" style="16" bestFit="1" customWidth="1"/>
    <col min="14" max="14" width="7.140625" style="16" bestFit="1" customWidth="1"/>
    <col min="15" max="15" width="14.28515625" style="16" bestFit="1" customWidth="1"/>
    <col min="16" max="16" width="8.42578125" style="16" bestFit="1" customWidth="1"/>
    <col min="17" max="17" width="16.28515625" style="16" bestFit="1" customWidth="1"/>
    <col min="18" max="16384" width="9.140625" style="66"/>
  </cols>
  <sheetData>
    <row r="1" spans="1:17" ht="12.75" thickBot="1" x14ac:dyDescent="0.25">
      <c r="A1" s="423" t="s">
        <v>137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5"/>
    </row>
    <row r="2" spans="1:17" s="65" customFormat="1" ht="37.9" customHeight="1" thickBot="1" x14ac:dyDescent="0.25">
      <c r="A2" s="73" t="s">
        <v>208</v>
      </c>
      <c r="B2" s="73" t="s">
        <v>139</v>
      </c>
      <c r="C2" s="73" t="s">
        <v>209</v>
      </c>
      <c r="D2" s="73" t="s">
        <v>140</v>
      </c>
      <c r="E2" s="73" t="s">
        <v>143</v>
      </c>
      <c r="F2" s="94" t="s">
        <v>144</v>
      </c>
      <c r="G2" s="73" t="s">
        <v>145</v>
      </c>
      <c r="H2" s="73" t="s">
        <v>146</v>
      </c>
      <c r="I2" s="75" t="s">
        <v>147</v>
      </c>
      <c r="J2" s="75" t="s">
        <v>175</v>
      </c>
      <c r="K2" s="75" t="s">
        <v>148</v>
      </c>
      <c r="L2" s="74" t="s">
        <v>24</v>
      </c>
      <c r="M2" s="72" t="s">
        <v>0</v>
      </c>
      <c r="N2" s="73" t="s">
        <v>15</v>
      </c>
      <c r="O2" s="75" t="s">
        <v>174</v>
      </c>
      <c r="P2" s="75" t="s">
        <v>138</v>
      </c>
      <c r="Q2" s="73" t="s">
        <v>149</v>
      </c>
    </row>
    <row r="3" spans="1:17" x14ac:dyDescent="0.2">
      <c r="A3" s="32" t="s">
        <v>215</v>
      </c>
      <c r="B3" s="126" t="s">
        <v>343</v>
      </c>
      <c r="C3" s="185" t="s">
        <v>344</v>
      </c>
      <c r="D3" s="123"/>
      <c r="E3" s="186">
        <v>4</v>
      </c>
      <c r="F3" s="126">
        <v>68</v>
      </c>
      <c r="G3" s="126">
        <v>0</v>
      </c>
      <c r="H3" s="187">
        <f t="shared" ref="H3:H40" si="0">+G3+F3</f>
        <v>68</v>
      </c>
      <c r="I3" s="126"/>
      <c r="J3" s="126"/>
      <c r="K3" s="186">
        <f t="shared" ref="K3:K8" si="1">F3</f>
        <v>68</v>
      </c>
      <c r="L3" s="188" t="s">
        <v>223</v>
      </c>
      <c r="M3" s="123" t="s">
        <v>18</v>
      </c>
      <c r="N3" s="126" t="s">
        <v>14</v>
      </c>
      <c r="O3" s="126">
        <v>30</v>
      </c>
      <c r="P3" s="187" t="s">
        <v>150</v>
      </c>
      <c r="Q3" s="189" t="s">
        <v>61</v>
      </c>
    </row>
    <row r="4" spans="1:17" x14ac:dyDescent="0.2">
      <c r="A4" s="153" t="s">
        <v>280</v>
      </c>
      <c r="B4" s="4" t="s">
        <v>343</v>
      </c>
      <c r="C4" s="36" t="s">
        <v>344</v>
      </c>
      <c r="D4" s="51"/>
      <c r="E4" s="4">
        <v>4</v>
      </c>
      <c r="F4" s="4">
        <v>68</v>
      </c>
      <c r="G4" s="4">
        <v>0</v>
      </c>
      <c r="H4" s="64">
        <f>+G4+F4</f>
        <v>68</v>
      </c>
      <c r="I4" s="148"/>
      <c r="J4" s="43"/>
      <c r="K4" s="39">
        <f>F4</f>
        <v>68</v>
      </c>
      <c r="L4" s="7" t="s">
        <v>115</v>
      </c>
      <c r="M4" s="2" t="s">
        <v>20</v>
      </c>
      <c r="N4" s="4" t="s">
        <v>16</v>
      </c>
      <c r="O4" s="4">
        <v>40</v>
      </c>
      <c r="P4" s="64" t="s">
        <v>150</v>
      </c>
      <c r="Q4" s="18" t="s">
        <v>62</v>
      </c>
    </row>
    <row r="5" spans="1:17" ht="24" x14ac:dyDescent="0.2">
      <c r="A5" s="21"/>
      <c r="B5" s="4" t="s">
        <v>302</v>
      </c>
      <c r="C5" s="36" t="s">
        <v>303</v>
      </c>
      <c r="D5" s="51"/>
      <c r="E5" s="39">
        <v>4</v>
      </c>
      <c r="F5" s="4">
        <v>68</v>
      </c>
      <c r="G5" s="4">
        <v>0</v>
      </c>
      <c r="H5" s="64">
        <f t="shared" si="0"/>
        <v>68</v>
      </c>
      <c r="I5" s="43"/>
      <c r="J5" s="43"/>
      <c r="K5" s="39">
        <f t="shared" si="1"/>
        <v>68</v>
      </c>
      <c r="L5" s="7" t="s">
        <v>223</v>
      </c>
      <c r="M5" s="2" t="s">
        <v>78</v>
      </c>
      <c r="N5" s="4" t="s">
        <v>14</v>
      </c>
      <c r="O5" s="4">
        <v>60</v>
      </c>
      <c r="P5" s="71" t="s">
        <v>150</v>
      </c>
      <c r="Q5" s="18" t="s">
        <v>79</v>
      </c>
    </row>
    <row r="6" spans="1:17" x14ac:dyDescent="0.2">
      <c r="A6" s="21" t="s">
        <v>280</v>
      </c>
      <c r="B6" s="4" t="s">
        <v>302</v>
      </c>
      <c r="C6" s="36" t="s">
        <v>303</v>
      </c>
      <c r="D6" s="51"/>
      <c r="E6" s="39">
        <v>4</v>
      </c>
      <c r="F6" s="4">
        <v>68</v>
      </c>
      <c r="G6" s="4">
        <v>0</v>
      </c>
      <c r="H6" s="64">
        <f>+G6+F6</f>
        <v>68</v>
      </c>
      <c r="I6" s="43"/>
      <c r="J6" s="43"/>
      <c r="K6" s="39">
        <f t="shared" si="1"/>
        <v>68</v>
      </c>
      <c r="L6" s="7" t="s">
        <v>115</v>
      </c>
      <c r="M6" s="2" t="s">
        <v>20</v>
      </c>
      <c r="N6" s="4" t="s">
        <v>16</v>
      </c>
      <c r="O6" s="4">
        <v>40</v>
      </c>
      <c r="P6" s="71" t="s">
        <v>150</v>
      </c>
      <c r="Q6" s="18" t="s">
        <v>62</v>
      </c>
    </row>
    <row r="7" spans="1:17" x14ac:dyDescent="0.2">
      <c r="A7" s="21" t="s">
        <v>212</v>
      </c>
      <c r="B7" s="4" t="s">
        <v>331</v>
      </c>
      <c r="C7" s="36" t="s">
        <v>332</v>
      </c>
      <c r="D7" s="51"/>
      <c r="E7" s="39">
        <v>2</v>
      </c>
      <c r="F7" s="4">
        <v>34</v>
      </c>
      <c r="G7" s="4">
        <v>0</v>
      </c>
      <c r="H7" s="64">
        <f t="shared" si="0"/>
        <v>34</v>
      </c>
      <c r="I7" s="43"/>
      <c r="J7" s="43"/>
      <c r="K7" s="39">
        <f t="shared" si="1"/>
        <v>34</v>
      </c>
      <c r="L7" s="7" t="s">
        <v>223</v>
      </c>
      <c r="M7" s="2" t="s">
        <v>18</v>
      </c>
      <c r="N7" s="4" t="s">
        <v>14</v>
      </c>
      <c r="O7" s="4">
        <v>30</v>
      </c>
      <c r="P7" s="71" t="s">
        <v>150</v>
      </c>
      <c r="Q7" s="18" t="s">
        <v>61</v>
      </c>
    </row>
    <row r="8" spans="1:17" x14ac:dyDescent="0.2">
      <c r="A8" s="21" t="s">
        <v>216</v>
      </c>
      <c r="B8" s="4" t="s">
        <v>349</v>
      </c>
      <c r="C8" s="36" t="s">
        <v>350</v>
      </c>
      <c r="D8" s="51"/>
      <c r="E8" s="39">
        <v>4</v>
      </c>
      <c r="F8" s="4">
        <v>68</v>
      </c>
      <c r="G8" s="4">
        <v>0</v>
      </c>
      <c r="H8" s="64">
        <f t="shared" si="0"/>
        <v>68</v>
      </c>
      <c r="I8" s="43"/>
      <c r="J8" s="43"/>
      <c r="K8" s="39">
        <f t="shared" si="1"/>
        <v>68</v>
      </c>
      <c r="L8" s="7" t="s">
        <v>223</v>
      </c>
      <c r="M8" s="2" t="s">
        <v>18</v>
      </c>
      <c r="N8" s="4" t="s">
        <v>14</v>
      </c>
      <c r="O8" s="4">
        <v>30</v>
      </c>
      <c r="P8" s="71" t="s">
        <v>150</v>
      </c>
      <c r="Q8" s="18" t="s">
        <v>61</v>
      </c>
    </row>
    <row r="9" spans="1:17" ht="24" x14ac:dyDescent="0.2">
      <c r="A9" s="21" t="s">
        <v>214</v>
      </c>
      <c r="B9" s="4" t="s">
        <v>341</v>
      </c>
      <c r="C9" s="36" t="s">
        <v>342</v>
      </c>
      <c r="D9" s="51"/>
      <c r="E9" s="39">
        <v>2</v>
      </c>
      <c r="F9" s="4">
        <v>0</v>
      </c>
      <c r="G9" s="4">
        <v>34</v>
      </c>
      <c r="H9" s="64">
        <f t="shared" si="0"/>
        <v>34</v>
      </c>
      <c r="I9" s="43"/>
      <c r="J9" s="43"/>
      <c r="K9" s="39">
        <f>G9</f>
        <v>34</v>
      </c>
      <c r="L9" s="7" t="s">
        <v>223</v>
      </c>
      <c r="M9" s="2" t="s">
        <v>18</v>
      </c>
      <c r="N9" s="4" t="s">
        <v>14</v>
      </c>
      <c r="O9" s="4">
        <v>30</v>
      </c>
      <c r="P9" s="64" t="s">
        <v>151</v>
      </c>
      <c r="Q9" s="18" t="s">
        <v>61</v>
      </c>
    </row>
    <row r="10" spans="1:17" ht="24" x14ac:dyDescent="0.2">
      <c r="A10" s="21" t="s">
        <v>215</v>
      </c>
      <c r="B10" s="4" t="s">
        <v>347</v>
      </c>
      <c r="C10" s="36" t="s">
        <v>348</v>
      </c>
      <c r="D10" s="51"/>
      <c r="E10" s="39">
        <v>2</v>
      </c>
      <c r="F10" s="4">
        <v>0</v>
      </c>
      <c r="G10" s="4">
        <v>34</v>
      </c>
      <c r="H10" s="64">
        <f t="shared" si="0"/>
        <v>34</v>
      </c>
      <c r="I10" s="43"/>
      <c r="J10" s="43"/>
      <c r="K10" s="39">
        <f>G10</f>
        <v>34</v>
      </c>
      <c r="L10" s="7" t="s">
        <v>223</v>
      </c>
      <c r="M10" s="2" t="s">
        <v>18</v>
      </c>
      <c r="N10" s="4" t="s">
        <v>14</v>
      </c>
      <c r="O10" s="4">
        <v>30</v>
      </c>
      <c r="P10" s="64" t="s">
        <v>151</v>
      </c>
      <c r="Q10" s="18" t="s">
        <v>61</v>
      </c>
    </row>
    <row r="11" spans="1:17" ht="24" x14ac:dyDescent="0.2">
      <c r="A11" s="21" t="s">
        <v>216</v>
      </c>
      <c r="B11" s="4" t="s">
        <v>353</v>
      </c>
      <c r="C11" s="36" t="s">
        <v>354</v>
      </c>
      <c r="D11" s="51"/>
      <c r="E11" s="39">
        <v>2</v>
      </c>
      <c r="F11" s="4">
        <v>0</v>
      </c>
      <c r="G11" s="4">
        <v>34</v>
      </c>
      <c r="H11" s="64">
        <f t="shared" si="0"/>
        <v>34</v>
      </c>
      <c r="I11" s="43"/>
      <c r="J11" s="43"/>
      <c r="K11" s="39">
        <f>G11</f>
        <v>34</v>
      </c>
      <c r="L11" s="7" t="s">
        <v>223</v>
      </c>
      <c r="M11" s="2" t="s">
        <v>18</v>
      </c>
      <c r="N11" s="4" t="s">
        <v>14</v>
      </c>
      <c r="O11" s="4">
        <v>30</v>
      </c>
      <c r="P11" s="64" t="s">
        <v>151</v>
      </c>
      <c r="Q11" s="18" t="s">
        <v>61</v>
      </c>
    </row>
    <row r="12" spans="1:17" ht="24" x14ac:dyDescent="0.2">
      <c r="A12" s="21" t="s">
        <v>241</v>
      </c>
      <c r="B12" s="4" t="s">
        <v>355</v>
      </c>
      <c r="C12" s="36" t="s">
        <v>356</v>
      </c>
      <c r="D12" s="51"/>
      <c r="E12" s="39">
        <v>2</v>
      </c>
      <c r="F12" s="4">
        <v>0</v>
      </c>
      <c r="G12" s="4">
        <v>34</v>
      </c>
      <c r="H12" s="64">
        <f t="shared" si="0"/>
        <v>34</v>
      </c>
      <c r="I12" s="43"/>
      <c r="J12" s="43"/>
      <c r="K12" s="39">
        <f>G12</f>
        <v>34</v>
      </c>
      <c r="L12" s="7" t="s">
        <v>223</v>
      </c>
      <c r="M12" s="2" t="s">
        <v>18</v>
      </c>
      <c r="N12" s="4" t="s">
        <v>14</v>
      </c>
      <c r="O12" s="4">
        <v>30</v>
      </c>
      <c r="P12" s="64" t="s">
        <v>151</v>
      </c>
      <c r="Q12" s="18" t="s">
        <v>61</v>
      </c>
    </row>
    <row r="13" spans="1:17" ht="36" x14ac:dyDescent="0.2">
      <c r="A13" s="21"/>
      <c r="B13" s="4" t="s">
        <v>246</v>
      </c>
      <c r="C13" s="36" t="s">
        <v>247</v>
      </c>
      <c r="D13" s="51"/>
      <c r="E13" s="39">
        <v>6</v>
      </c>
      <c r="F13" s="4">
        <v>102</v>
      </c>
      <c r="G13" s="4">
        <v>0</v>
      </c>
      <c r="H13" s="64">
        <f t="shared" si="0"/>
        <v>102</v>
      </c>
      <c r="I13" s="43"/>
      <c r="J13" s="43"/>
      <c r="K13" s="39">
        <f t="shared" ref="K13:K28" si="2">F13</f>
        <v>102</v>
      </c>
      <c r="L13" s="7" t="s">
        <v>223</v>
      </c>
      <c r="M13" s="2" t="s">
        <v>90</v>
      </c>
      <c r="N13" s="4" t="s">
        <v>16</v>
      </c>
      <c r="O13" s="4">
        <v>115</v>
      </c>
      <c r="P13" s="64" t="s">
        <v>150</v>
      </c>
      <c r="Q13" s="128" t="s">
        <v>154</v>
      </c>
    </row>
    <row r="14" spans="1:17" ht="48" x14ac:dyDescent="0.2">
      <c r="A14" s="26"/>
      <c r="B14" s="4" t="s">
        <v>246</v>
      </c>
      <c r="C14" s="36" t="s">
        <v>247</v>
      </c>
      <c r="D14" s="51" t="s">
        <v>234</v>
      </c>
      <c r="E14" s="39">
        <v>6</v>
      </c>
      <c r="F14" s="4">
        <v>102</v>
      </c>
      <c r="G14" s="4">
        <v>0</v>
      </c>
      <c r="H14" s="64">
        <f t="shared" si="0"/>
        <v>102</v>
      </c>
      <c r="I14" s="43"/>
      <c r="J14" s="43"/>
      <c r="K14" s="39">
        <f t="shared" si="2"/>
        <v>102</v>
      </c>
      <c r="L14" s="7" t="s">
        <v>223</v>
      </c>
      <c r="M14" s="2" t="s">
        <v>91</v>
      </c>
      <c r="N14" s="4" t="s">
        <v>16</v>
      </c>
      <c r="O14" s="4">
        <v>100</v>
      </c>
      <c r="P14" s="64" t="s">
        <v>150</v>
      </c>
      <c r="Q14" s="18" t="s">
        <v>152</v>
      </c>
    </row>
    <row r="15" spans="1:17" ht="36" x14ac:dyDescent="0.2">
      <c r="A15" s="21"/>
      <c r="B15" s="4" t="s">
        <v>246</v>
      </c>
      <c r="C15" s="36" t="s">
        <v>247</v>
      </c>
      <c r="D15" s="62" t="s">
        <v>235</v>
      </c>
      <c r="E15" s="39">
        <v>6</v>
      </c>
      <c r="F15" s="4">
        <v>102</v>
      </c>
      <c r="G15" s="4">
        <v>0</v>
      </c>
      <c r="H15" s="64">
        <f t="shared" si="0"/>
        <v>102</v>
      </c>
      <c r="I15" s="43"/>
      <c r="J15" s="43"/>
      <c r="K15" s="39">
        <f t="shared" si="2"/>
        <v>102</v>
      </c>
      <c r="L15" s="7" t="s">
        <v>223</v>
      </c>
      <c r="M15" s="2" t="s">
        <v>78</v>
      </c>
      <c r="N15" s="4" t="s">
        <v>14</v>
      </c>
      <c r="O15" s="4">
        <v>60</v>
      </c>
      <c r="P15" s="64" t="s">
        <v>150</v>
      </c>
      <c r="Q15" s="18" t="s">
        <v>79</v>
      </c>
    </row>
    <row r="16" spans="1:17" ht="24" x14ac:dyDescent="0.2">
      <c r="A16" s="27"/>
      <c r="B16" s="7" t="s">
        <v>246</v>
      </c>
      <c r="C16" s="37" t="s">
        <v>247</v>
      </c>
      <c r="D16" s="51" t="s">
        <v>233</v>
      </c>
      <c r="E16" s="45">
        <v>6</v>
      </c>
      <c r="F16" s="5">
        <v>102</v>
      </c>
      <c r="G16" s="5">
        <v>0</v>
      </c>
      <c r="H16" s="64">
        <f t="shared" si="0"/>
        <v>102</v>
      </c>
      <c r="I16" s="43"/>
      <c r="J16" s="43"/>
      <c r="K16" s="39">
        <f t="shared" si="2"/>
        <v>102</v>
      </c>
      <c r="L16" s="7" t="s">
        <v>223</v>
      </c>
      <c r="M16" s="2" t="s">
        <v>26</v>
      </c>
      <c r="N16" s="4" t="s">
        <v>16</v>
      </c>
      <c r="O16" s="4">
        <v>100</v>
      </c>
      <c r="P16" s="64" t="s">
        <v>150</v>
      </c>
      <c r="Q16" s="18" t="s">
        <v>153</v>
      </c>
    </row>
    <row r="17" spans="1:17" x14ac:dyDescent="0.2">
      <c r="A17" s="27" t="s">
        <v>280</v>
      </c>
      <c r="B17" s="7" t="s">
        <v>246</v>
      </c>
      <c r="C17" s="37" t="s">
        <v>247</v>
      </c>
      <c r="D17" s="80"/>
      <c r="E17" s="45">
        <v>6</v>
      </c>
      <c r="F17" s="5">
        <v>102</v>
      </c>
      <c r="G17" s="5">
        <v>0</v>
      </c>
      <c r="H17" s="141">
        <f>+G17+F17</f>
        <v>102</v>
      </c>
      <c r="I17" s="142"/>
      <c r="J17" s="142"/>
      <c r="K17" s="143">
        <f>F17</f>
        <v>102</v>
      </c>
      <c r="L17" s="7" t="s">
        <v>223</v>
      </c>
      <c r="M17" s="144" t="s">
        <v>362</v>
      </c>
      <c r="N17" s="7" t="s">
        <v>16</v>
      </c>
      <c r="O17" s="7">
        <v>120</v>
      </c>
      <c r="P17" s="141" t="s">
        <v>150</v>
      </c>
      <c r="Q17" s="145" t="s">
        <v>281</v>
      </c>
    </row>
    <row r="18" spans="1:17" ht="36" x14ac:dyDescent="0.2">
      <c r="A18" s="21"/>
      <c r="B18" s="4" t="s">
        <v>250</v>
      </c>
      <c r="C18" s="36" t="s">
        <v>251</v>
      </c>
      <c r="D18" s="51" t="s">
        <v>194</v>
      </c>
      <c r="E18" s="39">
        <v>4</v>
      </c>
      <c r="F18" s="4">
        <v>68</v>
      </c>
      <c r="G18" s="4">
        <v>0</v>
      </c>
      <c r="H18" s="64">
        <f t="shared" si="0"/>
        <v>68</v>
      </c>
      <c r="I18" s="43"/>
      <c r="J18" s="43"/>
      <c r="K18" s="39">
        <f t="shared" si="2"/>
        <v>68</v>
      </c>
      <c r="L18" s="7" t="s">
        <v>223</v>
      </c>
      <c r="M18" s="2" t="s">
        <v>90</v>
      </c>
      <c r="N18" s="4" t="s">
        <v>16</v>
      </c>
      <c r="O18" s="4">
        <v>115</v>
      </c>
      <c r="P18" s="64" t="s">
        <v>150</v>
      </c>
      <c r="Q18" s="128" t="s">
        <v>154</v>
      </c>
    </row>
    <row r="19" spans="1:17" ht="24" x14ac:dyDescent="0.2">
      <c r="A19" s="96"/>
      <c r="B19" s="42" t="s">
        <v>250</v>
      </c>
      <c r="C19" s="152" t="s">
        <v>251</v>
      </c>
      <c r="D19" s="51" t="s">
        <v>195</v>
      </c>
      <c r="E19" s="115">
        <v>4</v>
      </c>
      <c r="F19" s="42">
        <v>68</v>
      </c>
      <c r="G19" s="42">
        <v>0</v>
      </c>
      <c r="H19" s="103">
        <f t="shared" si="0"/>
        <v>68</v>
      </c>
      <c r="I19" s="43"/>
      <c r="J19" s="43"/>
      <c r="K19" s="115">
        <f t="shared" si="2"/>
        <v>68</v>
      </c>
      <c r="L19" s="7" t="s">
        <v>223</v>
      </c>
      <c r="M19" s="2" t="s">
        <v>91</v>
      </c>
      <c r="N19" s="4" t="s">
        <v>16</v>
      </c>
      <c r="O19" s="4">
        <v>100</v>
      </c>
      <c r="P19" s="103" t="s">
        <v>150</v>
      </c>
      <c r="Q19" s="138" t="s">
        <v>152</v>
      </c>
    </row>
    <row r="20" spans="1:17" ht="24" x14ac:dyDescent="0.2">
      <c r="A20" s="244"/>
      <c r="B20" s="149" t="s">
        <v>250</v>
      </c>
      <c r="C20" s="155" t="s">
        <v>251</v>
      </c>
      <c r="D20" s="150" t="s">
        <v>196</v>
      </c>
      <c r="E20" s="147">
        <v>4</v>
      </c>
      <c r="F20" s="147">
        <v>68</v>
      </c>
      <c r="G20" s="147">
        <v>0</v>
      </c>
      <c r="H20" s="147">
        <f t="shared" si="0"/>
        <v>68</v>
      </c>
      <c r="I20" s="151"/>
      <c r="J20" s="148"/>
      <c r="K20" s="147">
        <f t="shared" si="2"/>
        <v>68</v>
      </c>
      <c r="L20" s="143" t="s">
        <v>223</v>
      </c>
      <c r="M20" s="2" t="s">
        <v>78</v>
      </c>
      <c r="N20" s="4" t="s">
        <v>14</v>
      </c>
      <c r="O20" s="64">
        <v>60</v>
      </c>
      <c r="P20" s="147" t="s">
        <v>150</v>
      </c>
      <c r="Q20" s="245" t="s">
        <v>365</v>
      </c>
    </row>
    <row r="21" spans="1:17" ht="24" x14ac:dyDescent="0.2">
      <c r="A21" s="246"/>
      <c r="B21" s="157"/>
      <c r="C21" s="158"/>
      <c r="D21" s="150"/>
      <c r="E21" s="156"/>
      <c r="F21" s="156"/>
      <c r="G21" s="156"/>
      <c r="H21" s="156"/>
      <c r="I21" s="151"/>
      <c r="J21" s="148"/>
      <c r="K21" s="156"/>
      <c r="L21" s="143" t="s">
        <v>115</v>
      </c>
      <c r="M21" s="2" t="s">
        <v>364</v>
      </c>
      <c r="N21" s="4" t="s">
        <v>14</v>
      </c>
      <c r="O21" s="64">
        <v>10</v>
      </c>
      <c r="P21" s="156"/>
      <c r="Q21" s="247"/>
    </row>
    <row r="22" spans="1:17" ht="24" x14ac:dyDescent="0.2">
      <c r="A22" s="153"/>
      <c r="B22" s="44" t="s">
        <v>250</v>
      </c>
      <c r="C22" s="154" t="s">
        <v>251</v>
      </c>
      <c r="D22" s="51"/>
      <c r="E22" s="68">
        <v>4</v>
      </c>
      <c r="F22" s="44">
        <v>68</v>
      </c>
      <c r="G22" s="44">
        <v>0</v>
      </c>
      <c r="H22" s="71">
        <f t="shared" si="0"/>
        <v>68</v>
      </c>
      <c r="I22" s="43"/>
      <c r="J22" s="43"/>
      <c r="K22" s="68">
        <f t="shared" si="2"/>
        <v>68</v>
      </c>
      <c r="L22" s="7" t="s">
        <v>223</v>
      </c>
      <c r="M22" s="2" t="s">
        <v>26</v>
      </c>
      <c r="N22" s="4" t="s">
        <v>16</v>
      </c>
      <c r="O22" s="4">
        <v>100</v>
      </c>
      <c r="P22" s="71" t="s">
        <v>150</v>
      </c>
      <c r="Q22" s="137" t="s">
        <v>153</v>
      </c>
    </row>
    <row r="23" spans="1:17" x14ac:dyDescent="0.2">
      <c r="A23" s="21" t="s">
        <v>280</v>
      </c>
      <c r="B23" s="4" t="s">
        <v>250</v>
      </c>
      <c r="C23" s="36" t="s">
        <v>251</v>
      </c>
      <c r="D23" s="51"/>
      <c r="E23" s="39">
        <v>4</v>
      </c>
      <c r="F23" s="4">
        <v>68</v>
      </c>
      <c r="G23" s="4">
        <v>0</v>
      </c>
      <c r="H23" s="64">
        <f>+G23+F23</f>
        <v>68</v>
      </c>
      <c r="I23" s="43"/>
      <c r="J23" s="43"/>
      <c r="K23" s="39">
        <f>F23</f>
        <v>68</v>
      </c>
      <c r="L23" s="7" t="s">
        <v>223</v>
      </c>
      <c r="M23" s="2" t="s">
        <v>362</v>
      </c>
      <c r="N23" s="4" t="s">
        <v>16</v>
      </c>
      <c r="O23" s="4">
        <v>120</v>
      </c>
      <c r="P23" s="64" t="s">
        <v>150</v>
      </c>
      <c r="Q23" s="18" t="s">
        <v>281</v>
      </c>
    </row>
    <row r="24" spans="1:17" ht="24" x14ac:dyDescent="0.2">
      <c r="A24" s="21"/>
      <c r="B24" s="4" t="s">
        <v>252</v>
      </c>
      <c r="C24" s="36" t="s">
        <v>253</v>
      </c>
      <c r="D24" s="51"/>
      <c r="E24" s="39">
        <v>4</v>
      </c>
      <c r="F24" s="4">
        <v>68</v>
      </c>
      <c r="G24" s="4">
        <v>0</v>
      </c>
      <c r="H24" s="64">
        <f t="shared" si="0"/>
        <v>68</v>
      </c>
      <c r="I24" s="43"/>
      <c r="J24" s="43"/>
      <c r="K24" s="39">
        <f t="shared" si="2"/>
        <v>68</v>
      </c>
      <c r="L24" s="7" t="s">
        <v>223</v>
      </c>
      <c r="M24" s="2" t="s">
        <v>81</v>
      </c>
      <c r="N24" s="4" t="s">
        <v>16</v>
      </c>
      <c r="O24" s="4">
        <v>75</v>
      </c>
      <c r="P24" s="64" t="s">
        <v>150</v>
      </c>
      <c r="Q24" s="18" t="s">
        <v>82</v>
      </c>
    </row>
    <row r="25" spans="1:17" ht="24" x14ac:dyDescent="0.2">
      <c r="A25" s="25"/>
      <c r="B25" s="2" t="s">
        <v>252</v>
      </c>
      <c r="C25" s="36" t="s">
        <v>253</v>
      </c>
      <c r="D25" s="51"/>
      <c r="E25" s="46">
        <v>4</v>
      </c>
      <c r="F25" s="2">
        <v>68</v>
      </c>
      <c r="G25" s="2">
        <v>0</v>
      </c>
      <c r="H25" s="64">
        <f t="shared" si="0"/>
        <v>68</v>
      </c>
      <c r="I25" s="43"/>
      <c r="J25" s="43"/>
      <c r="K25" s="39">
        <f t="shared" si="2"/>
        <v>68</v>
      </c>
      <c r="L25" s="7" t="s">
        <v>223</v>
      </c>
      <c r="M25" s="2" t="s">
        <v>92</v>
      </c>
      <c r="N25" s="4" t="s">
        <v>16</v>
      </c>
      <c r="O25" s="4">
        <v>90</v>
      </c>
      <c r="P25" s="64" t="s">
        <v>150</v>
      </c>
      <c r="Q25" s="18" t="s">
        <v>155</v>
      </c>
    </row>
    <row r="26" spans="1:17" ht="24" x14ac:dyDescent="0.2">
      <c r="A26" s="21"/>
      <c r="B26" s="4" t="s">
        <v>252</v>
      </c>
      <c r="C26" s="36" t="s">
        <v>253</v>
      </c>
      <c r="D26" s="51"/>
      <c r="E26" s="39">
        <v>4</v>
      </c>
      <c r="F26" s="4">
        <v>68</v>
      </c>
      <c r="G26" s="4">
        <v>0</v>
      </c>
      <c r="H26" s="64">
        <f t="shared" si="0"/>
        <v>68</v>
      </c>
      <c r="I26" s="43"/>
      <c r="J26" s="43"/>
      <c r="K26" s="39">
        <f t="shared" si="2"/>
        <v>68</v>
      </c>
      <c r="L26" s="7" t="s">
        <v>223</v>
      </c>
      <c r="M26" s="2" t="s">
        <v>78</v>
      </c>
      <c r="N26" s="4" t="s">
        <v>14</v>
      </c>
      <c r="O26" s="4">
        <v>60</v>
      </c>
      <c r="P26" s="64" t="s">
        <v>150</v>
      </c>
      <c r="Q26" s="18" t="s">
        <v>79</v>
      </c>
    </row>
    <row r="27" spans="1:17" ht="24" x14ac:dyDescent="0.2">
      <c r="A27" s="30"/>
      <c r="B27" s="7" t="s">
        <v>252</v>
      </c>
      <c r="C27" s="37" t="s">
        <v>253</v>
      </c>
      <c r="D27" s="76"/>
      <c r="E27" s="45">
        <v>4</v>
      </c>
      <c r="F27" s="5">
        <v>68</v>
      </c>
      <c r="G27" s="5">
        <v>0</v>
      </c>
      <c r="H27" s="64">
        <f t="shared" si="0"/>
        <v>68</v>
      </c>
      <c r="I27" s="43"/>
      <c r="J27" s="43"/>
      <c r="K27" s="39">
        <f t="shared" si="2"/>
        <v>68</v>
      </c>
      <c r="L27" s="7" t="s">
        <v>223</v>
      </c>
      <c r="M27" s="2" t="s">
        <v>26</v>
      </c>
      <c r="N27" s="4" t="s">
        <v>16</v>
      </c>
      <c r="O27" s="4">
        <v>100</v>
      </c>
      <c r="P27" s="64" t="s">
        <v>150</v>
      </c>
      <c r="Q27" s="18" t="s">
        <v>153</v>
      </c>
    </row>
    <row r="28" spans="1:17" ht="24" x14ac:dyDescent="0.2">
      <c r="A28" s="21" t="s">
        <v>214</v>
      </c>
      <c r="B28" s="4" t="s">
        <v>276</v>
      </c>
      <c r="C28" s="36" t="s">
        <v>277</v>
      </c>
      <c r="D28" s="51"/>
      <c r="E28" s="39">
        <v>4</v>
      </c>
      <c r="F28" s="4">
        <v>34</v>
      </c>
      <c r="G28" s="4">
        <v>34</v>
      </c>
      <c r="H28" s="64">
        <f t="shared" si="0"/>
        <v>68</v>
      </c>
      <c r="I28" s="43"/>
      <c r="J28" s="43"/>
      <c r="K28" s="39">
        <f t="shared" si="2"/>
        <v>34</v>
      </c>
      <c r="L28" s="7" t="s">
        <v>223</v>
      </c>
      <c r="M28" s="2" t="s">
        <v>95</v>
      </c>
      <c r="N28" s="4" t="s">
        <v>16</v>
      </c>
      <c r="O28" s="4">
        <v>75</v>
      </c>
      <c r="P28" s="64" t="s">
        <v>150</v>
      </c>
      <c r="Q28" s="18" t="s">
        <v>156</v>
      </c>
    </row>
    <row r="29" spans="1:17" x14ac:dyDescent="0.2">
      <c r="A29" s="21" t="s">
        <v>214</v>
      </c>
      <c r="B29" s="4" t="s">
        <v>276</v>
      </c>
      <c r="C29" s="36" t="s">
        <v>277</v>
      </c>
      <c r="D29" s="51"/>
      <c r="E29" s="39">
        <v>4</v>
      </c>
      <c r="F29" s="4">
        <v>34</v>
      </c>
      <c r="G29" s="4">
        <v>34</v>
      </c>
      <c r="H29" s="64">
        <f t="shared" si="0"/>
        <v>68</v>
      </c>
      <c r="I29" s="43"/>
      <c r="J29" s="43"/>
      <c r="K29" s="39">
        <f>G29</f>
        <v>34</v>
      </c>
      <c r="L29" s="7" t="s">
        <v>223</v>
      </c>
      <c r="M29" s="2" t="s">
        <v>3</v>
      </c>
      <c r="N29" s="4" t="s">
        <v>16</v>
      </c>
      <c r="O29" s="4">
        <v>25</v>
      </c>
      <c r="P29" s="64" t="s">
        <v>151</v>
      </c>
      <c r="Q29" s="18" t="s">
        <v>55</v>
      </c>
    </row>
    <row r="30" spans="1:17" x14ac:dyDescent="0.2">
      <c r="A30" s="27" t="s">
        <v>213</v>
      </c>
      <c r="B30" s="4" t="s">
        <v>276</v>
      </c>
      <c r="C30" s="36" t="s">
        <v>277</v>
      </c>
      <c r="D30" s="51"/>
      <c r="E30" s="39">
        <v>4</v>
      </c>
      <c r="F30" s="4">
        <v>34</v>
      </c>
      <c r="G30" s="4">
        <v>34</v>
      </c>
      <c r="H30" s="64">
        <f t="shared" si="0"/>
        <v>68</v>
      </c>
      <c r="I30" s="43"/>
      <c r="J30" s="43"/>
      <c r="K30" s="39">
        <f>G30</f>
        <v>34</v>
      </c>
      <c r="L30" s="7" t="s">
        <v>223</v>
      </c>
      <c r="M30" s="4" t="s">
        <v>7</v>
      </c>
      <c r="N30" s="4" t="s">
        <v>16</v>
      </c>
      <c r="O30" s="4">
        <v>25</v>
      </c>
      <c r="P30" s="64" t="s">
        <v>151</v>
      </c>
      <c r="Q30" s="18" t="s">
        <v>34</v>
      </c>
    </row>
    <row r="31" spans="1:17" x14ac:dyDescent="0.2">
      <c r="A31" s="166" t="s">
        <v>213</v>
      </c>
      <c r="B31" s="42" t="s">
        <v>276</v>
      </c>
      <c r="C31" s="152" t="s">
        <v>277</v>
      </c>
      <c r="D31" s="51"/>
      <c r="E31" s="115">
        <v>4</v>
      </c>
      <c r="F31" s="42">
        <v>34</v>
      </c>
      <c r="G31" s="42">
        <v>34</v>
      </c>
      <c r="H31" s="103">
        <f>+G31+F31</f>
        <v>68</v>
      </c>
      <c r="I31" s="43"/>
      <c r="J31" s="43"/>
      <c r="K31" s="115">
        <f>G31</f>
        <v>34</v>
      </c>
      <c r="L31" s="7" t="s">
        <v>223</v>
      </c>
      <c r="M31" s="4" t="s">
        <v>7</v>
      </c>
      <c r="N31" s="4" t="s">
        <v>16</v>
      </c>
      <c r="O31" s="4">
        <v>25</v>
      </c>
      <c r="P31" s="64" t="s">
        <v>151</v>
      </c>
      <c r="Q31" s="138" t="s">
        <v>51</v>
      </c>
    </row>
    <row r="32" spans="1:17" x14ac:dyDescent="0.2">
      <c r="A32" s="244" t="s">
        <v>214</v>
      </c>
      <c r="B32" s="147" t="s">
        <v>276</v>
      </c>
      <c r="C32" s="155" t="s">
        <v>277</v>
      </c>
      <c r="D32" s="150"/>
      <c r="E32" s="147">
        <v>4</v>
      </c>
      <c r="F32" s="147">
        <v>34</v>
      </c>
      <c r="G32" s="147">
        <v>34</v>
      </c>
      <c r="H32" s="147">
        <f t="shared" si="0"/>
        <v>68</v>
      </c>
      <c r="I32" s="151"/>
      <c r="J32" s="148"/>
      <c r="K32" s="147">
        <f>F32</f>
        <v>34</v>
      </c>
      <c r="L32" s="143" t="s">
        <v>223</v>
      </c>
      <c r="M32" s="2" t="s">
        <v>18</v>
      </c>
      <c r="N32" s="4" t="s">
        <v>14</v>
      </c>
      <c r="O32" s="4">
        <v>30</v>
      </c>
      <c r="P32" s="64" t="s">
        <v>150</v>
      </c>
      <c r="Q32" s="248" t="s">
        <v>59</v>
      </c>
    </row>
    <row r="33" spans="1:17" ht="24" x14ac:dyDescent="0.2">
      <c r="A33" s="246"/>
      <c r="B33" s="156"/>
      <c r="C33" s="158"/>
      <c r="D33" s="150"/>
      <c r="E33" s="156"/>
      <c r="F33" s="156"/>
      <c r="G33" s="156"/>
      <c r="H33" s="156"/>
      <c r="I33" s="151"/>
      <c r="J33" s="148"/>
      <c r="K33" s="156"/>
      <c r="L33" s="143" t="s">
        <v>115</v>
      </c>
      <c r="M33" s="2" t="s">
        <v>364</v>
      </c>
      <c r="N33" s="4" t="s">
        <v>14</v>
      </c>
      <c r="O33" s="4">
        <v>5</v>
      </c>
      <c r="P33" s="64" t="s">
        <v>150</v>
      </c>
      <c r="Q33" s="249"/>
    </row>
    <row r="34" spans="1:17" x14ac:dyDescent="0.2">
      <c r="A34" s="244" t="s">
        <v>214</v>
      </c>
      <c r="B34" s="147" t="s">
        <v>276</v>
      </c>
      <c r="C34" s="155" t="s">
        <v>277</v>
      </c>
      <c r="D34" s="150"/>
      <c r="E34" s="147">
        <v>4</v>
      </c>
      <c r="F34" s="147">
        <v>34</v>
      </c>
      <c r="G34" s="147">
        <v>34</v>
      </c>
      <c r="H34" s="147">
        <f>+G34+F34</f>
        <v>68</v>
      </c>
      <c r="I34" s="151"/>
      <c r="J34" s="148"/>
      <c r="K34" s="147">
        <f>F34</f>
        <v>34</v>
      </c>
      <c r="L34" s="143" t="s">
        <v>223</v>
      </c>
      <c r="M34" s="2" t="s">
        <v>18</v>
      </c>
      <c r="N34" s="4" t="s">
        <v>14</v>
      </c>
      <c r="O34" s="4">
        <v>30</v>
      </c>
      <c r="P34" s="64" t="s">
        <v>151</v>
      </c>
      <c r="Q34" s="248" t="s">
        <v>59</v>
      </c>
    </row>
    <row r="35" spans="1:17" ht="24" x14ac:dyDescent="0.2">
      <c r="A35" s="250"/>
      <c r="B35" s="175"/>
      <c r="C35" s="176"/>
      <c r="D35" s="150"/>
      <c r="E35" s="175"/>
      <c r="F35" s="175"/>
      <c r="G35" s="175"/>
      <c r="H35" s="175"/>
      <c r="I35" s="151"/>
      <c r="J35" s="148"/>
      <c r="K35" s="175"/>
      <c r="L35" s="143" t="s">
        <v>115</v>
      </c>
      <c r="M35" s="2" t="s">
        <v>364</v>
      </c>
      <c r="N35" s="4" t="s">
        <v>14</v>
      </c>
      <c r="O35" s="4">
        <v>5</v>
      </c>
      <c r="P35" s="64" t="s">
        <v>151</v>
      </c>
      <c r="Q35" s="251"/>
    </row>
    <row r="36" spans="1:17" ht="24" x14ac:dyDescent="0.2">
      <c r="A36" s="252" t="s">
        <v>214</v>
      </c>
      <c r="B36" s="177" t="s">
        <v>276</v>
      </c>
      <c r="C36" s="179" t="s">
        <v>277</v>
      </c>
      <c r="D36" s="174"/>
      <c r="E36" s="181">
        <v>4</v>
      </c>
      <c r="F36" s="183">
        <v>34</v>
      </c>
      <c r="G36" s="183">
        <v>34</v>
      </c>
      <c r="H36" s="147">
        <f t="shared" si="0"/>
        <v>68</v>
      </c>
      <c r="I36" s="151"/>
      <c r="J36" s="148"/>
      <c r="K36" s="147">
        <f>F36</f>
        <v>34</v>
      </c>
      <c r="L36" s="143" t="s">
        <v>223</v>
      </c>
      <c r="M36" s="2" t="s">
        <v>26</v>
      </c>
      <c r="N36" s="4" t="s">
        <v>16</v>
      </c>
      <c r="O36" s="4">
        <v>100</v>
      </c>
      <c r="P36" s="64" t="s">
        <v>150</v>
      </c>
      <c r="Q36" s="253" t="s">
        <v>153</v>
      </c>
    </row>
    <row r="37" spans="1:17" x14ac:dyDescent="0.2">
      <c r="A37" s="254"/>
      <c r="B37" s="178"/>
      <c r="C37" s="180"/>
      <c r="D37" s="174"/>
      <c r="E37" s="182"/>
      <c r="F37" s="184"/>
      <c r="G37" s="184"/>
      <c r="H37" s="156"/>
      <c r="I37" s="151"/>
      <c r="J37" s="148"/>
      <c r="K37" s="156"/>
      <c r="L37" s="143" t="s">
        <v>115</v>
      </c>
      <c r="M37" s="2" t="s">
        <v>20</v>
      </c>
      <c r="N37" s="4" t="s">
        <v>16</v>
      </c>
      <c r="O37" s="4">
        <v>5</v>
      </c>
      <c r="P37" s="64" t="s">
        <v>150</v>
      </c>
      <c r="Q37" s="249" t="s">
        <v>366</v>
      </c>
    </row>
    <row r="38" spans="1:17" x14ac:dyDescent="0.2">
      <c r="A38" s="161" t="s">
        <v>214</v>
      </c>
      <c r="B38" s="69" t="s">
        <v>276</v>
      </c>
      <c r="C38" s="162" t="s">
        <v>277</v>
      </c>
      <c r="D38" s="76"/>
      <c r="E38" s="163">
        <v>4</v>
      </c>
      <c r="F38" s="164">
        <v>34</v>
      </c>
      <c r="G38" s="164">
        <v>34</v>
      </c>
      <c r="H38" s="71">
        <f t="shared" si="0"/>
        <v>68</v>
      </c>
      <c r="I38" s="43"/>
      <c r="J38" s="43"/>
      <c r="K38" s="68">
        <f>G38</f>
        <v>34</v>
      </c>
      <c r="L38" s="7" t="s">
        <v>223</v>
      </c>
      <c r="M38" s="2" t="s">
        <v>23</v>
      </c>
      <c r="N38" s="4" t="s">
        <v>16</v>
      </c>
      <c r="O38" s="4">
        <v>25</v>
      </c>
      <c r="P38" s="64" t="s">
        <v>151</v>
      </c>
      <c r="Q38" s="137" t="s">
        <v>46</v>
      </c>
    </row>
    <row r="39" spans="1:17" x14ac:dyDescent="0.2">
      <c r="A39" s="166" t="s">
        <v>214</v>
      </c>
      <c r="B39" s="116" t="s">
        <v>276</v>
      </c>
      <c r="C39" s="98" t="s">
        <v>277</v>
      </c>
      <c r="D39" s="76"/>
      <c r="E39" s="102">
        <v>4</v>
      </c>
      <c r="F39" s="100">
        <v>34</v>
      </c>
      <c r="G39" s="100">
        <v>34</v>
      </c>
      <c r="H39" s="103">
        <f>+G39+F39</f>
        <v>68</v>
      </c>
      <c r="I39" s="43"/>
      <c r="J39" s="43"/>
      <c r="K39" s="115">
        <f>G39</f>
        <v>34</v>
      </c>
      <c r="L39" s="7" t="s">
        <v>223</v>
      </c>
      <c r="M39" s="2" t="s">
        <v>23</v>
      </c>
      <c r="N39" s="4" t="s">
        <v>16</v>
      </c>
      <c r="O39" s="4">
        <v>25</v>
      </c>
      <c r="P39" s="64" t="s">
        <v>151</v>
      </c>
      <c r="Q39" s="138" t="s">
        <v>47</v>
      </c>
    </row>
    <row r="40" spans="1:17" x14ac:dyDescent="0.2">
      <c r="A40" s="255" t="s">
        <v>212</v>
      </c>
      <c r="B40" s="170" t="s">
        <v>276</v>
      </c>
      <c r="C40" s="172" t="s">
        <v>277</v>
      </c>
      <c r="D40" s="167"/>
      <c r="E40" s="170">
        <v>4</v>
      </c>
      <c r="F40" s="170">
        <v>34</v>
      </c>
      <c r="G40" s="170">
        <v>34</v>
      </c>
      <c r="H40" s="42">
        <f t="shared" si="0"/>
        <v>68</v>
      </c>
      <c r="I40" s="151"/>
      <c r="J40" s="148"/>
      <c r="K40" s="42">
        <f>G40</f>
        <v>34</v>
      </c>
      <c r="L40" s="143" t="s">
        <v>223</v>
      </c>
      <c r="M40" s="9" t="s">
        <v>9</v>
      </c>
      <c r="N40" s="4" t="s">
        <v>16</v>
      </c>
      <c r="O40" s="4">
        <v>25</v>
      </c>
      <c r="P40" s="64" t="s">
        <v>151</v>
      </c>
      <c r="Q40" s="138" t="s">
        <v>48</v>
      </c>
    </row>
    <row r="41" spans="1:17" x14ac:dyDescent="0.2">
      <c r="A41" s="255" t="s">
        <v>212</v>
      </c>
      <c r="B41" s="170" t="s">
        <v>276</v>
      </c>
      <c r="C41" s="172" t="s">
        <v>277</v>
      </c>
      <c r="D41" s="167"/>
      <c r="E41" s="170">
        <v>4</v>
      </c>
      <c r="F41" s="170">
        <v>34</v>
      </c>
      <c r="G41" s="170">
        <v>34</v>
      </c>
      <c r="H41" s="42">
        <f>+G41+F41</f>
        <v>68</v>
      </c>
      <c r="I41" s="151"/>
      <c r="J41" s="148"/>
      <c r="K41" s="42">
        <f>G41</f>
        <v>34</v>
      </c>
      <c r="L41" s="143" t="s">
        <v>223</v>
      </c>
      <c r="M41" s="9" t="s">
        <v>9</v>
      </c>
      <c r="N41" s="4" t="s">
        <v>16</v>
      </c>
      <c r="O41" s="4">
        <v>25</v>
      </c>
      <c r="P41" s="64" t="s">
        <v>151</v>
      </c>
      <c r="Q41" s="138" t="s">
        <v>367</v>
      </c>
    </row>
    <row r="42" spans="1:17" x14ac:dyDescent="0.2">
      <c r="A42" s="213"/>
      <c r="B42" s="171"/>
      <c r="C42" s="173"/>
      <c r="D42" s="167"/>
      <c r="E42" s="171"/>
      <c r="F42" s="171"/>
      <c r="G42" s="171"/>
      <c r="H42" s="44"/>
      <c r="I42" s="151"/>
      <c r="J42" s="148"/>
      <c r="K42" s="44"/>
      <c r="L42" s="143" t="s">
        <v>115</v>
      </c>
      <c r="M42" s="9" t="s">
        <v>20</v>
      </c>
      <c r="N42" s="4" t="s">
        <v>16</v>
      </c>
      <c r="O42" s="4">
        <v>5</v>
      </c>
      <c r="P42" s="64" t="s">
        <v>151</v>
      </c>
      <c r="Q42" s="137"/>
    </row>
    <row r="43" spans="1:17" x14ac:dyDescent="0.2">
      <c r="A43" s="153" t="s">
        <v>280</v>
      </c>
      <c r="B43" s="168" t="s">
        <v>109</v>
      </c>
      <c r="C43" s="162" t="s">
        <v>110</v>
      </c>
      <c r="D43" s="76"/>
      <c r="E43" s="163">
        <v>2</v>
      </c>
      <c r="F43" s="168">
        <v>34</v>
      </c>
      <c r="G43" s="168">
        <v>0</v>
      </c>
      <c r="H43" s="169">
        <v>34</v>
      </c>
      <c r="I43" s="76"/>
      <c r="J43" s="76"/>
      <c r="K43" s="163">
        <f>+H43/2</f>
        <v>17</v>
      </c>
      <c r="L43" s="4" t="s">
        <v>115</v>
      </c>
      <c r="M43" s="4" t="s">
        <v>18</v>
      </c>
      <c r="N43" s="4" t="s">
        <v>14</v>
      </c>
      <c r="O43" s="4">
        <v>30</v>
      </c>
      <c r="P43" s="64" t="s">
        <v>150</v>
      </c>
      <c r="Q43" s="137" t="s">
        <v>61</v>
      </c>
    </row>
    <row r="44" spans="1:17" x14ac:dyDescent="0.2">
      <c r="A44" s="21" t="s">
        <v>280</v>
      </c>
      <c r="B44" s="6" t="s">
        <v>111</v>
      </c>
      <c r="C44" s="37" t="s">
        <v>112</v>
      </c>
      <c r="D44" s="76"/>
      <c r="E44" s="45">
        <v>2</v>
      </c>
      <c r="F44" s="6">
        <v>34</v>
      </c>
      <c r="G44" s="6">
        <v>0</v>
      </c>
      <c r="H44" s="85">
        <v>34</v>
      </c>
      <c r="I44" s="76"/>
      <c r="J44" s="76"/>
      <c r="K44" s="45">
        <f>+H44/2</f>
        <v>17</v>
      </c>
      <c r="L44" s="4" t="s">
        <v>115</v>
      </c>
      <c r="M44" s="4" t="s">
        <v>18</v>
      </c>
      <c r="N44" s="4" t="s">
        <v>14</v>
      </c>
      <c r="O44" s="4">
        <v>30</v>
      </c>
      <c r="P44" s="64" t="s">
        <v>150</v>
      </c>
      <c r="Q44" s="18" t="s">
        <v>61</v>
      </c>
    </row>
    <row r="45" spans="1:17" x14ac:dyDescent="0.2">
      <c r="A45" s="21" t="s">
        <v>280</v>
      </c>
      <c r="B45" s="6" t="s">
        <v>113</v>
      </c>
      <c r="C45" s="37" t="s">
        <v>114</v>
      </c>
      <c r="D45" s="76"/>
      <c r="E45" s="45">
        <v>4</v>
      </c>
      <c r="F45" s="6">
        <v>34</v>
      </c>
      <c r="G45" s="6">
        <v>34</v>
      </c>
      <c r="H45" s="85">
        <v>68</v>
      </c>
      <c r="I45" s="76"/>
      <c r="J45" s="76"/>
      <c r="K45" s="45">
        <f>F45/2</f>
        <v>17</v>
      </c>
      <c r="L45" s="4" t="s">
        <v>115</v>
      </c>
      <c r="M45" s="4" t="s">
        <v>18</v>
      </c>
      <c r="N45" s="4" t="s">
        <v>14</v>
      </c>
      <c r="O45" s="4">
        <v>30</v>
      </c>
      <c r="P45" s="95" t="s">
        <v>150</v>
      </c>
      <c r="Q45" s="18" t="s">
        <v>61</v>
      </c>
    </row>
    <row r="46" spans="1:17" x14ac:dyDescent="0.2">
      <c r="A46" s="21" t="s">
        <v>280</v>
      </c>
      <c r="B46" s="6" t="s">
        <v>113</v>
      </c>
      <c r="C46" s="37" t="s">
        <v>114</v>
      </c>
      <c r="D46" s="76"/>
      <c r="E46" s="45">
        <v>4</v>
      </c>
      <c r="F46" s="6">
        <v>34</v>
      </c>
      <c r="G46" s="6">
        <v>34</v>
      </c>
      <c r="H46" s="85">
        <v>68</v>
      </c>
      <c r="I46" s="76"/>
      <c r="J46" s="76"/>
      <c r="K46" s="45">
        <f>F46/2</f>
        <v>17</v>
      </c>
      <c r="L46" s="4" t="s">
        <v>115</v>
      </c>
      <c r="M46" s="4" t="s">
        <v>18</v>
      </c>
      <c r="N46" s="4" t="s">
        <v>14</v>
      </c>
      <c r="O46" s="4">
        <v>30</v>
      </c>
      <c r="P46" s="95" t="s">
        <v>151</v>
      </c>
      <c r="Q46" s="18" t="s">
        <v>61</v>
      </c>
    </row>
    <row r="47" spans="1:17" ht="36" x14ac:dyDescent="0.2">
      <c r="A47" s="21" t="s">
        <v>280</v>
      </c>
      <c r="B47" s="6" t="s">
        <v>116</v>
      </c>
      <c r="C47" s="37" t="s">
        <v>117</v>
      </c>
      <c r="D47" s="76"/>
      <c r="E47" s="45">
        <v>4</v>
      </c>
      <c r="F47" s="6">
        <v>34</v>
      </c>
      <c r="G47" s="6">
        <v>34</v>
      </c>
      <c r="H47" s="85">
        <v>68</v>
      </c>
      <c r="I47" s="76"/>
      <c r="J47" s="76"/>
      <c r="K47" s="45">
        <f>F47/2</f>
        <v>17</v>
      </c>
      <c r="L47" s="4" t="s">
        <v>115</v>
      </c>
      <c r="M47" s="4" t="s">
        <v>18</v>
      </c>
      <c r="N47" s="4" t="s">
        <v>14</v>
      </c>
      <c r="O47" s="4">
        <v>30</v>
      </c>
      <c r="P47" s="95" t="s">
        <v>150</v>
      </c>
      <c r="Q47" s="18" t="s">
        <v>61</v>
      </c>
    </row>
    <row r="48" spans="1:17" ht="36" x14ac:dyDescent="0.2">
      <c r="A48" s="21" t="s">
        <v>280</v>
      </c>
      <c r="B48" s="6" t="s">
        <v>116</v>
      </c>
      <c r="C48" s="37" t="s">
        <v>117</v>
      </c>
      <c r="D48" s="76"/>
      <c r="E48" s="45">
        <v>4</v>
      </c>
      <c r="F48" s="6">
        <v>34</v>
      </c>
      <c r="G48" s="6">
        <v>34</v>
      </c>
      <c r="H48" s="85">
        <v>68</v>
      </c>
      <c r="I48" s="76"/>
      <c r="J48" s="76"/>
      <c r="K48" s="45">
        <f>G48/2</f>
        <v>17</v>
      </c>
      <c r="L48" s="4" t="s">
        <v>115</v>
      </c>
      <c r="M48" s="4" t="s">
        <v>18</v>
      </c>
      <c r="N48" s="4" t="s">
        <v>14</v>
      </c>
      <c r="O48" s="4">
        <v>30</v>
      </c>
      <c r="P48" s="95" t="s">
        <v>151</v>
      </c>
      <c r="Q48" s="18" t="s">
        <v>61</v>
      </c>
    </row>
    <row r="49" spans="1:17" x14ac:dyDescent="0.2">
      <c r="A49" s="21" t="s">
        <v>280</v>
      </c>
      <c r="B49" s="6" t="s">
        <v>118</v>
      </c>
      <c r="C49" s="37" t="s">
        <v>119</v>
      </c>
      <c r="D49" s="76"/>
      <c r="E49" s="45">
        <v>4</v>
      </c>
      <c r="F49" s="6">
        <v>34</v>
      </c>
      <c r="G49" s="6">
        <v>34</v>
      </c>
      <c r="H49" s="85">
        <v>68</v>
      </c>
      <c r="I49" s="76"/>
      <c r="J49" s="76"/>
      <c r="K49" s="45">
        <f>F49/2</f>
        <v>17</v>
      </c>
      <c r="L49" s="4" t="s">
        <v>115</v>
      </c>
      <c r="M49" s="4" t="s">
        <v>18</v>
      </c>
      <c r="N49" s="4" t="s">
        <v>14</v>
      </c>
      <c r="O49" s="4">
        <v>30</v>
      </c>
      <c r="P49" s="95" t="s">
        <v>150</v>
      </c>
      <c r="Q49" s="18" t="s">
        <v>61</v>
      </c>
    </row>
    <row r="50" spans="1:17" x14ac:dyDescent="0.2">
      <c r="A50" s="21" t="s">
        <v>280</v>
      </c>
      <c r="B50" s="6" t="s">
        <v>118</v>
      </c>
      <c r="C50" s="37" t="s">
        <v>119</v>
      </c>
      <c r="D50" s="76"/>
      <c r="E50" s="45">
        <v>4</v>
      </c>
      <c r="F50" s="6">
        <v>34</v>
      </c>
      <c r="G50" s="6">
        <v>34</v>
      </c>
      <c r="H50" s="85">
        <v>68</v>
      </c>
      <c r="I50" s="76"/>
      <c r="J50" s="76"/>
      <c r="K50" s="45">
        <f>G50/2</f>
        <v>17</v>
      </c>
      <c r="L50" s="4" t="s">
        <v>115</v>
      </c>
      <c r="M50" s="4" t="s">
        <v>18</v>
      </c>
      <c r="N50" s="4" t="s">
        <v>14</v>
      </c>
      <c r="O50" s="4">
        <v>30</v>
      </c>
      <c r="P50" s="95" t="s">
        <v>151</v>
      </c>
      <c r="Q50" s="18" t="s">
        <v>61</v>
      </c>
    </row>
    <row r="51" spans="1:17" ht="24" x14ac:dyDescent="0.2">
      <c r="A51" s="7" t="s">
        <v>215</v>
      </c>
      <c r="B51" s="7" t="s">
        <v>296</v>
      </c>
      <c r="C51" s="263" t="s">
        <v>297</v>
      </c>
      <c r="D51" s="78"/>
      <c r="E51" s="4">
        <v>4</v>
      </c>
      <c r="F51" s="4">
        <v>68</v>
      </c>
      <c r="G51" s="4">
        <v>0</v>
      </c>
      <c r="H51" s="4">
        <f>+G51+F51</f>
        <v>68</v>
      </c>
      <c r="I51" s="43"/>
      <c r="J51" s="43"/>
      <c r="K51" s="4">
        <f>F51</f>
        <v>68</v>
      </c>
      <c r="L51" s="7" t="s">
        <v>223</v>
      </c>
      <c r="M51" s="2" t="s">
        <v>78</v>
      </c>
      <c r="N51" s="4" t="s">
        <v>14</v>
      </c>
      <c r="O51" s="4">
        <v>60</v>
      </c>
      <c r="P51" s="4" t="s">
        <v>150</v>
      </c>
      <c r="Q51" s="18" t="s">
        <v>79</v>
      </c>
    </row>
    <row r="52" spans="1:17" s="197" customFormat="1" ht="24" x14ac:dyDescent="0.2">
      <c r="A52" s="256"/>
      <c r="B52" s="191" t="s">
        <v>270</v>
      </c>
      <c r="C52" s="192" t="s">
        <v>271</v>
      </c>
      <c r="D52" s="193"/>
      <c r="E52" s="191">
        <v>4</v>
      </c>
      <c r="F52" s="191">
        <v>68</v>
      </c>
      <c r="G52" s="191">
        <v>0</v>
      </c>
      <c r="H52" s="147">
        <f>+G52+F52</f>
        <v>68</v>
      </c>
      <c r="I52" s="194"/>
      <c r="J52" s="195"/>
      <c r="K52" s="147">
        <f>F52</f>
        <v>68</v>
      </c>
      <c r="L52" s="143" t="s">
        <v>223</v>
      </c>
      <c r="M52" s="190" t="s">
        <v>76</v>
      </c>
      <c r="N52" s="147" t="s">
        <v>16</v>
      </c>
      <c r="O52" s="39">
        <v>75</v>
      </c>
      <c r="P52" s="196" t="s">
        <v>150</v>
      </c>
      <c r="Q52" s="248" t="s">
        <v>368</v>
      </c>
    </row>
    <row r="53" spans="1:17" s="197" customFormat="1" x14ac:dyDescent="0.2">
      <c r="A53" s="250"/>
      <c r="B53" s="205"/>
      <c r="C53" s="206"/>
      <c r="D53" s="198"/>
      <c r="E53" s="175"/>
      <c r="F53" s="175"/>
      <c r="G53" s="175"/>
      <c r="H53" s="175"/>
      <c r="I53" s="194"/>
      <c r="J53" s="195"/>
      <c r="K53" s="207"/>
      <c r="L53" s="199" t="s">
        <v>115</v>
      </c>
      <c r="M53" s="196" t="s">
        <v>18</v>
      </c>
      <c r="N53" s="156"/>
      <c r="O53" s="199">
        <v>25</v>
      </c>
      <c r="P53" s="196" t="s">
        <v>150</v>
      </c>
      <c r="Q53" s="251"/>
    </row>
    <row r="54" spans="1:17" x14ac:dyDescent="0.2">
      <c r="A54" s="166" t="s">
        <v>213</v>
      </c>
      <c r="B54" s="116" t="s">
        <v>270</v>
      </c>
      <c r="C54" s="208" t="s">
        <v>271</v>
      </c>
      <c r="D54" s="204"/>
      <c r="E54" s="97">
        <v>4</v>
      </c>
      <c r="F54" s="100">
        <v>68</v>
      </c>
      <c r="G54" s="100">
        <v>0</v>
      </c>
      <c r="H54" s="42">
        <f>+G54+F54</f>
        <v>68</v>
      </c>
      <c r="I54" s="151"/>
      <c r="J54" s="148"/>
      <c r="K54" s="42">
        <f>F54</f>
        <v>68</v>
      </c>
      <c r="L54" s="143" t="s">
        <v>223</v>
      </c>
      <c r="M54" s="7" t="s">
        <v>23</v>
      </c>
      <c r="N54" s="44" t="s">
        <v>16</v>
      </c>
      <c r="O54" s="4">
        <v>50</v>
      </c>
      <c r="P54" s="64" t="s">
        <v>150</v>
      </c>
      <c r="Q54" s="138" t="s">
        <v>370</v>
      </c>
    </row>
    <row r="55" spans="1:17" x14ac:dyDescent="0.2">
      <c r="A55" s="161"/>
      <c r="B55" s="69"/>
      <c r="C55" s="209"/>
      <c r="D55" s="204"/>
      <c r="E55" s="168"/>
      <c r="F55" s="164"/>
      <c r="G55" s="164"/>
      <c r="H55" s="44"/>
      <c r="I55" s="151"/>
      <c r="J55" s="148"/>
      <c r="K55" s="44"/>
      <c r="L55" s="143" t="s">
        <v>115</v>
      </c>
      <c r="M55" s="7" t="s">
        <v>10</v>
      </c>
      <c r="N55" s="44" t="s">
        <v>16</v>
      </c>
      <c r="O55" s="4">
        <v>20</v>
      </c>
      <c r="P55" s="64" t="s">
        <v>150</v>
      </c>
      <c r="Q55" s="137"/>
    </row>
    <row r="56" spans="1:17" x14ac:dyDescent="0.2">
      <c r="A56" s="153" t="s">
        <v>280</v>
      </c>
      <c r="B56" s="168" t="s">
        <v>121</v>
      </c>
      <c r="C56" s="162" t="s">
        <v>122</v>
      </c>
      <c r="D56" s="76"/>
      <c r="E56" s="163">
        <v>4</v>
      </c>
      <c r="F56" s="168">
        <v>68</v>
      </c>
      <c r="G56" s="168">
        <v>0</v>
      </c>
      <c r="H56" s="169">
        <v>68</v>
      </c>
      <c r="I56" s="76"/>
      <c r="J56" s="76"/>
      <c r="K56" s="163">
        <f>+H56/2</f>
        <v>34</v>
      </c>
      <c r="L56" s="4" t="s">
        <v>115</v>
      </c>
      <c r="M56" s="4" t="s">
        <v>18</v>
      </c>
      <c r="N56" s="4" t="s">
        <v>14</v>
      </c>
      <c r="O56" s="4">
        <v>30</v>
      </c>
      <c r="P56" s="64" t="s">
        <v>150</v>
      </c>
      <c r="Q56" s="137" t="s">
        <v>61</v>
      </c>
    </row>
    <row r="57" spans="1:17" x14ac:dyDescent="0.2">
      <c r="A57" s="21" t="s">
        <v>280</v>
      </c>
      <c r="B57" s="6" t="s">
        <v>123</v>
      </c>
      <c r="C57" s="37" t="s">
        <v>124</v>
      </c>
      <c r="D57" s="76"/>
      <c r="E57" s="45">
        <v>4</v>
      </c>
      <c r="F57" s="6">
        <v>34</v>
      </c>
      <c r="G57" s="6">
        <v>34</v>
      </c>
      <c r="H57" s="85">
        <v>68</v>
      </c>
      <c r="I57" s="76"/>
      <c r="J57" s="76"/>
      <c r="K57" s="45">
        <f>F57/2</f>
        <v>17</v>
      </c>
      <c r="L57" s="4" t="s">
        <v>115</v>
      </c>
      <c r="M57" s="4" t="s">
        <v>18</v>
      </c>
      <c r="N57" s="4" t="s">
        <v>14</v>
      </c>
      <c r="O57" s="4">
        <v>30</v>
      </c>
      <c r="P57" s="95" t="s">
        <v>150</v>
      </c>
      <c r="Q57" s="18" t="s">
        <v>61</v>
      </c>
    </row>
    <row r="58" spans="1:17" x14ac:dyDescent="0.2">
      <c r="A58" s="21" t="s">
        <v>280</v>
      </c>
      <c r="B58" s="6" t="s">
        <v>123</v>
      </c>
      <c r="C58" s="37" t="s">
        <v>124</v>
      </c>
      <c r="D58" s="76"/>
      <c r="E58" s="45">
        <v>4</v>
      </c>
      <c r="F58" s="6">
        <v>34</v>
      </c>
      <c r="G58" s="6">
        <v>34</v>
      </c>
      <c r="H58" s="85">
        <v>68</v>
      </c>
      <c r="I58" s="76"/>
      <c r="J58" s="76"/>
      <c r="K58" s="45">
        <f>G58/2</f>
        <v>17</v>
      </c>
      <c r="L58" s="4" t="s">
        <v>115</v>
      </c>
      <c r="M58" s="4" t="s">
        <v>18</v>
      </c>
      <c r="N58" s="4" t="s">
        <v>14</v>
      </c>
      <c r="O58" s="4">
        <v>30</v>
      </c>
      <c r="P58" s="95" t="s">
        <v>151</v>
      </c>
      <c r="Q58" s="18" t="s">
        <v>61</v>
      </c>
    </row>
    <row r="59" spans="1:17" x14ac:dyDescent="0.2">
      <c r="A59" s="24" t="s">
        <v>211</v>
      </c>
      <c r="B59" s="1" t="s">
        <v>221</v>
      </c>
      <c r="C59" s="47" t="s">
        <v>218</v>
      </c>
      <c r="D59" s="62"/>
      <c r="E59" s="48">
        <v>4</v>
      </c>
      <c r="F59" s="1">
        <v>68</v>
      </c>
      <c r="G59" s="1">
        <v>0</v>
      </c>
      <c r="H59" s="64">
        <f t="shared" ref="H59:H71" si="3">+G59+F59</f>
        <v>68</v>
      </c>
      <c r="I59" s="43"/>
      <c r="J59" s="43"/>
      <c r="K59" s="39">
        <f t="shared" ref="K59:K68" si="4">F59</f>
        <v>68</v>
      </c>
      <c r="L59" s="7" t="s">
        <v>223</v>
      </c>
      <c r="M59" s="1" t="s">
        <v>1</v>
      </c>
      <c r="N59" s="4" t="s">
        <v>16</v>
      </c>
      <c r="O59" s="4">
        <v>75</v>
      </c>
      <c r="P59" s="64" t="s">
        <v>150</v>
      </c>
      <c r="Q59" s="18" t="s">
        <v>37</v>
      </c>
    </row>
    <row r="60" spans="1:17" ht="24" x14ac:dyDescent="0.2">
      <c r="A60" s="24" t="s">
        <v>211</v>
      </c>
      <c r="B60" s="1" t="s">
        <v>221</v>
      </c>
      <c r="C60" s="47" t="s">
        <v>218</v>
      </c>
      <c r="D60" s="51"/>
      <c r="E60" s="48">
        <v>4</v>
      </c>
      <c r="F60" s="1">
        <v>68</v>
      </c>
      <c r="G60" s="1">
        <v>0</v>
      </c>
      <c r="H60" s="64">
        <f t="shared" si="3"/>
        <v>68</v>
      </c>
      <c r="I60" s="43"/>
      <c r="J60" s="43"/>
      <c r="K60" s="39">
        <f t="shared" si="4"/>
        <v>68</v>
      </c>
      <c r="L60" s="7" t="s">
        <v>223</v>
      </c>
      <c r="M60" s="2" t="s">
        <v>38</v>
      </c>
      <c r="N60" s="4" t="s">
        <v>16</v>
      </c>
      <c r="O60" s="4">
        <v>75</v>
      </c>
      <c r="P60" s="64" t="s">
        <v>150</v>
      </c>
      <c r="Q60" s="18" t="s">
        <v>160</v>
      </c>
    </row>
    <row r="61" spans="1:17" x14ac:dyDescent="0.2">
      <c r="A61" s="23" t="s">
        <v>211</v>
      </c>
      <c r="B61" s="9" t="s">
        <v>221</v>
      </c>
      <c r="C61" s="38" t="s">
        <v>218</v>
      </c>
      <c r="D61" s="62"/>
      <c r="E61" s="41">
        <v>4</v>
      </c>
      <c r="F61" s="15">
        <v>68</v>
      </c>
      <c r="G61" s="15">
        <v>0</v>
      </c>
      <c r="H61" s="64">
        <f t="shared" si="3"/>
        <v>68</v>
      </c>
      <c r="I61" s="43"/>
      <c r="J61" s="43"/>
      <c r="K61" s="39">
        <f t="shared" si="4"/>
        <v>68</v>
      </c>
      <c r="L61" s="7" t="s">
        <v>223</v>
      </c>
      <c r="M61" s="2" t="s">
        <v>17</v>
      </c>
      <c r="N61" s="4" t="s">
        <v>14</v>
      </c>
      <c r="O61" s="4">
        <v>40</v>
      </c>
      <c r="P61" s="64" t="s">
        <v>150</v>
      </c>
      <c r="Q61" s="18" t="s">
        <v>60</v>
      </c>
    </row>
    <row r="62" spans="1:17" ht="24" x14ac:dyDescent="0.2">
      <c r="A62" s="25" t="s">
        <v>211</v>
      </c>
      <c r="B62" s="2" t="s">
        <v>221</v>
      </c>
      <c r="C62" s="36" t="s">
        <v>218</v>
      </c>
      <c r="D62" s="51"/>
      <c r="E62" s="46">
        <v>4</v>
      </c>
      <c r="F62" s="2">
        <v>68</v>
      </c>
      <c r="G62" s="2">
        <v>0</v>
      </c>
      <c r="H62" s="64">
        <f t="shared" si="3"/>
        <v>68</v>
      </c>
      <c r="I62" s="43"/>
      <c r="J62" s="43"/>
      <c r="K62" s="39">
        <f t="shared" si="4"/>
        <v>68</v>
      </c>
      <c r="L62" s="7" t="s">
        <v>223</v>
      </c>
      <c r="M62" s="2" t="s">
        <v>97</v>
      </c>
      <c r="N62" s="4" t="s">
        <v>16</v>
      </c>
      <c r="O62" s="4">
        <v>90</v>
      </c>
      <c r="P62" s="64" t="s">
        <v>150</v>
      </c>
      <c r="Q62" s="18" t="s">
        <v>98</v>
      </c>
    </row>
    <row r="63" spans="1:17" ht="24" x14ac:dyDescent="0.2">
      <c r="A63" s="21"/>
      <c r="B63" s="4" t="s">
        <v>242</v>
      </c>
      <c r="C63" s="36" t="s">
        <v>243</v>
      </c>
      <c r="D63" s="51"/>
      <c r="E63" s="39">
        <v>4</v>
      </c>
      <c r="F63" s="4">
        <v>68</v>
      </c>
      <c r="G63" s="4">
        <v>0</v>
      </c>
      <c r="H63" s="64">
        <f t="shared" si="3"/>
        <v>68</v>
      </c>
      <c r="I63" s="43"/>
      <c r="J63" s="43"/>
      <c r="K63" s="39">
        <f t="shared" si="4"/>
        <v>68</v>
      </c>
      <c r="L63" s="7" t="s">
        <v>223</v>
      </c>
      <c r="M63" s="2" t="s">
        <v>30</v>
      </c>
      <c r="N63" s="4" t="s">
        <v>16</v>
      </c>
      <c r="O63" s="4">
        <v>75</v>
      </c>
      <c r="P63" s="64" t="s">
        <v>150</v>
      </c>
      <c r="Q63" s="18" t="s">
        <v>161</v>
      </c>
    </row>
    <row r="64" spans="1:17" ht="24" x14ac:dyDescent="0.2">
      <c r="A64" s="25"/>
      <c r="B64" s="2" t="s">
        <v>242</v>
      </c>
      <c r="C64" s="36" t="s">
        <v>243</v>
      </c>
      <c r="D64" s="51"/>
      <c r="E64" s="46">
        <v>4</v>
      </c>
      <c r="F64" s="2">
        <v>68</v>
      </c>
      <c r="G64" s="2">
        <v>0</v>
      </c>
      <c r="H64" s="64">
        <f t="shared" si="3"/>
        <v>68</v>
      </c>
      <c r="I64" s="43"/>
      <c r="J64" s="43"/>
      <c r="K64" s="39">
        <f t="shared" si="4"/>
        <v>68</v>
      </c>
      <c r="L64" s="7" t="s">
        <v>223</v>
      </c>
      <c r="M64" s="2" t="s">
        <v>86</v>
      </c>
      <c r="N64" s="4" t="s">
        <v>16</v>
      </c>
      <c r="O64" s="4">
        <v>90</v>
      </c>
      <c r="P64" s="64" t="s">
        <v>150</v>
      </c>
      <c r="Q64" s="18" t="s">
        <v>87</v>
      </c>
    </row>
    <row r="65" spans="1:17" x14ac:dyDescent="0.2">
      <c r="A65" s="160" t="s">
        <v>210</v>
      </c>
      <c r="B65" s="42" t="s">
        <v>242</v>
      </c>
      <c r="C65" s="152" t="s">
        <v>243</v>
      </c>
      <c r="D65" s="51"/>
      <c r="E65" s="115">
        <v>4</v>
      </c>
      <c r="F65" s="42">
        <v>68</v>
      </c>
      <c r="G65" s="42">
        <v>0</v>
      </c>
      <c r="H65" s="103">
        <f t="shared" si="3"/>
        <v>68</v>
      </c>
      <c r="I65" s="43"/>
      <c r="J65" s="43"/>
      <c r="K65" s="115">
        <f t="shared" si="4"/>
        <v>68</v>
      </c>
      <c r="L65" s="7" t="s">
        <v>223</v>
      </c>
      <c r="M65" s="4" t="s">
        <v>7</v>
      </c>
      <c r="N65" s="42" t="s">
        <v>16</v>
      </c>
      <c r="O65" s="4">
        <v>50</v>
      </c>
      <c r="P65" s="103" t="s">
        <v>150</v>
      </c>
      <c r="Q65" s="138" t="s">
        <v>157</v>
      </c>
    </row>
    <row r="66" spans="1:17" ht="24" x14ac:dyDescent="0.2">
      <c r="A66" s="244"/>
      <c r="B66" s="147" t="s">
        <v>242</v>
      </c>
      <c r="C66" s="155" t="s">
        <v>243</v>
      </c>
      <c r="D66" s="150"/>
      <c r="E66" s="147">
        <v>4</v>
      </c>
      <c r="F66" s="147">
        <v>68</v>
      </c>
      <c r="G66" s="147">
        <v>0</v>
      </c>
      <c r="H66" s="147">
        <f t="shared" si="3"/>
        <v>68</v>
      </c>
      <c r="I66" s="151"/>
      <c r="J66" s="148"/>
      <c r="K66" s="147">
        <f t="shared" si="4"/>
        <v>68</v>
      </c>
      <c r="L66" s="143" t="s">
        <v>223</v>
      </c>
      <c r="M66" s="95" t="s">
        <v>78</v>
      </c>
      <c r="N66" s="165" t="s">
        <v>14</v>
      </c>
      <c r="O66" s="159">
        <v>60</v>
      </c>
      <c r="P66" s="147" t="s">
        <v>150</v>
      </c>
      <c r="Q66" s="248" t="s">
        <v>365</v>
      </c>
    </row>
    <row r="67" spans="1:17" ht="24" x14ac:dyDescent="0.2">
      <c r="A67" s="246"/>
      <c r="B67" s="156"/>
      <c r="C67" s="158"/>
      <c r="D67" s="150"/>
      <c r="E67" s="156"/>
      <c r="F67" s="156"/>
      <c r="G67" s="156"/>
      <c r="H67" s="156"/>
      <c r="I67" s="151"/>
      <c r="J67" s="148"/>
      <c r="K67" s="156"/>
      <c r="L67" s="143" t="s">
        <v>115</v>
      </c>
      <c r="M67" s="95" t="s">
        <v>364</v>
      </c>
      <c r="N67" s="165" t="s">
        <v>14</v>
      </c>
      <c r="O67" s="159">
        <v>10</v>
      </c>
      <c r="P67" s="156"/>
      <c r="Q67" s="249"/>
    </row>
    <row r="68" spans="1:17" ht="24" x14ac:dyDescent="0.2">
      <c r="A68" s="161"/>
      <c r="B68" s="69" t="s">
        <v>242</v>
      </c>
      <c r="C68" s="162" t="s">
        <v>243</v>
      </c>
      <c r="D68" s="62" t="s">
        <v>226</v>
      </c>
      <c r="E68" s="163">
        <v>4</v>
      </c>
      <c r="F68" s="164">
        <v>68</v>
      </c>
      <c r="G68" s="164">
        <v>0</v>
      </c>
      <c r="H68" s="71">
        <f t="shared" si="3"/>
        <v>68</v>
      </c>
      <c r="I68" s="43"/>
      <c r="J68" s="43"/>
      <c r="K68" s="68">
        <f t="shared" si="4"/>
        <v>68</v>
      </c>
      <c r="L68" s="7" t="s">
        <v>223</v>
      </c>
      <c r="M68" s="2" t="s">
        <v>26</v>
      </c>
      <c r="N68" s="44" t="s">
        <v>16</v>
      </c>
      <c r="O68" s="4">
        <v>100</v>
      </c>
      <c r="P68" s="71" t="s">
        <v>150</v>
      </c>
      <c r="Q68" s="137" t="s">
        <v>153</v>
      </c>
    </row>
    <row r="69" spans="1:17" ht="24" x14ac:dyDescent="0.2">
      <c r="A69" s="21" t="s">
        <v>215</v>
      </c>
      <c r="B69" s="4" t="s">
        <v>345</v>
      </c>
      <c r="C69" s="36" t="s">
        <v>346</v>
      </c>
      <c r="D69" s="62"/>
      <c r="E69" s="39">
        <v>4</v>
      </c>
      <c r="F69" s="4">
        <v>34</v>
      </c>
      <c r="G69" s="4">
        <v>34</v>
      </c>
      <c r="H69" s="64">
        <f t="shared" si="3"/>
        <v>68</v>
      </c>
      <c r="I69" s="43"/>
      <c r="J69" s="43"/>
      <c r="K69" s="39">
        <f>H69</f>
        <v>68</v>
      </c>
      <c r="L69" s="7" t="s">
        <v>223</v>
      </c>
      <c r="M69" s="2" t="s">
        <v>18</v>
      </c>
      <c r="N69" s="4" t="s">
        <v>14</v>
      </c>
      <c r="O69" s="4">
        <v>30</v>
      </c>
      <c r="P69" s="95" t="s">
        <v>138</v>
      </c>
      <c r="Q69" s="18" t="s">
        <v>61</v>
      </c>
    </row>
    <row r="70" spans="1:17" ht="24" x14ac:dyDescent="0.2">
      <c r="A70" s="21" t="s">
        <v>214</v>
      </c>
      <c r="B70" s="4" t="s">
        <v>337</v>
      </c>
      <c r="C70" s="36" t="s">
        <v>338</v>
      </c>
      <c r="D70" s="62" t="s">
        <v>259</v>
      </c>
      <c r="E70" s="39">
        <v>4</v>
      </c>
      <c r="F70" s="4">
        <v>34</v>
      </c>
      <c r="G70" s="4">
        <v>34</v>
      </c>
      <c r="H70" s="64">
        <f t="shared" si="3"/>
        <v>68</v>
      </c>
      <c r="I70" s="43"/>
      <c r="J70" s="43"/>
      <c r="K70" s="39">
        <f>H70</f>
        <v>68</v>
      </c>
      <c r="L70" s="7" t="s">
        <v>223</v>
      </c>
      <c r="M70" s="2" t="s">
        <v>18</v>
      </c>
      <c r="N70" s="4" t="s">
        <v>14</v>
      </c>
      <c r="O70" s="4">
        <v>30</v>
      </c>
      <c r="P70" s="95" t="s">
        <v>138</v>
      </c>
      <c r="Q70" s="18" t="s">
        <v>61</v>
      </c>
    </row>
    <row r="71" spans="1:17" ht="24" x14ac:dyDescent="0.2">
      <c r="A71" s="21" t="s">
        <v>216</v>
      </c>
      <c r="B71" s="4" t="s">
        <v>351</v>
      </c>
      <c r="C71" s="36" t="s">
        <v>352</v>
      </c>
      <c r="D71" s="80" t="s">
        <v>228</v>
      </c>
      <c r="E71" s="39">
        <v>4</v>
      </c>
      <c r="F71" s="4">
        <v>34</v>
      </c>
      <c r="G71" s="4">
        <v>34</v>
      </c>
      <c r="H71" s="64">
        <f t="shared" si="3"/>
        <v>68</v>
      </c>
      <c r="I71" s="43"/>
      <c r="J71" s="43"/>
      <c r="K71" s="39">
        <f>H71</f>
        <v>68</v>
      </c>
      <c r="L71" s="7" t="s">
        <v>223</v>
      </c>
      <c r="M71" s="2" t="s">
        <v>18</v>
      </c>
      <c r="N71" s="4" t="s">
        <v>14</v>
      </c>
      <c r="O71" s="4">
        <v>30</v>
      </c>
      <c r="P71" s="95" t="s">
        <v>138</v>
      </c>
      <c r="Q71" s="18" t="s">
        <v>61</v>
      </c>
    </row>
    <row r="72" spans="1:17" x14ac:dyDescent="0.2">
      <c r="A72" s="21" t="s">
        <v>280</v>
      </c>
      <c r="B72" s="6" t="s">
        <v>133</v>
      </c>
      <c r="C72" s="37" t="s">
        <v>134</v>
      </c>
      <c r="D72" s="51" t="s">
        <v>197</v>
      </c>
      <c r="E72" s="45">
        <v>4</v>
      </c>
      <c r="F72" s="6">
        <v>68</v>
      </c>
      <c r="G72" s="6">
        <v>0</v>
      </c>
      <c r="H72" s="85">
        <v>68</v>
      </c>
      <c r="I72" s="76"/>
      <c r="J72" s="76"/>
      <c r="K72" s="45">
        <f>+H72/2</f>
        <v>34</v>
      </c>
      <c r="L72" s="4" t="s">
        <v>115</v>
      </c>
      <c r="M72" s="4" t="s">
        <v>18</v>
      </c>
      <c r="N72" s="4" t="s">
        <v>14</v>
      </c>
      <c r="O72" s="4">
        <v>30</v>
      </c>
      <c r="P72" s="64" t="s">
        <v>150</v>
      </c>
      <c r="Q72" s="18" t="s">
        <v>61</v>
      </c>
    </row>
    <row r="73" spans="1:17" x14ac:dyDescent="0.2">
      <c r="A73" s="25" t="s">
        <v>210</v>
      </c>
      <c r="B73" s="2" t="s">
        <v>244</v>
      </c>
      <c r="C73" s="36" t="s">
        <v>245</v>
      </c>
      <c r="D73" s="62" t="s">
        <v>229</v>
      </c>
      <c r="E73" s="46">
        <v>4</v>
      </c>
      <c r="F73" s="2">
        <v>68</v>
      </c>
      <c r="G73" s="2">
        <v>0</v>
      </c>
      <c r="H73" s="64">
        <f>+G73+F73</f>
        <v>68</v>
      </c>
      <c r="I73" s="43"/>
      <c r="J73" s="43"/>
      <c r="K73" s="39">
        <f>+H73</f>
        <v>68</v>
      </c>
      <c r="L73" s="7" t="s">
        <v>223</v>
      </c>
      <c r="M73" s="2" t="s">
        <v>20</v>
      </c>
      <c r="N73" s="4" t="s">
        <v>16</v>
      </c>
      <c r="O73" s="4">
        <v>40</v>
      </c>
      <c r="P73" s="64" t="s">
        <v>150</v>
      </c>
      <c r="Q73" s="18" t="s">
        <v>62</v>
      </c>
    </row>
    <row r="74" spans="1:17" ht="24" x14ac:dyDescent="0.2">
      <c r="A74" s="23"/>
      <c r="B74" s="9" t="s">
        <v>244</v>
      </c>
      <c r="C74" s="38" t="s">
        <v>361</v>
      </c>
      <c r="D74" s="76" t="s">
        <v>379</v>
      </c>
      <c r="E74" s="41">
        <v>4</v>
      </c>
      <c r="F74" s="15">
        <v>68</v>
      </c>
      <c r="G74" s="15">
        <v>0</v>
      </c>
      <c r="H74" s="64">
        <f>+G74+F74</f>
        <v>68</v>
      </c>
      <c r="I74" s="43"/>
      <c r="J74" s="43"/>
      <c r="K74" s="39">
        <f>+H74</f>
        <v>68</v>
      </c>
      <c r="L74" s="7" t="s">
        <v>223</v>
      </c>
      <c r="M74" s="2" t="s">
        <v>58</v>
      </c>
      <c r="N74" s="4" t="s">
        <v>14</v>
      </c>
      <c r="O74" s="4">
        <v>70</v>
      </c>
      <c r="P74" s="64" t="s">
        <v>150</v>
      </c>
      <c r="Q74" s="18" t="s">
        <v>59</v>
      </c>
    </row>
    <row r="75" spans="1:17" s="318" customFormat="1" x14ac:dyDescent="0.2">
      <c r="A75" s="319" t="s">
        <v>212</v>
      </c>
      <c r="B75" s="320" t="s">
        <v>244</v>
      </c>
      <c r="C75" s="323" t="s">
        <v>361</v>
      </c>
      <c r="D75" s="321"/>
      <c r="E75" s="322">
        <v>4</v>
      </c>
      <c r="F75" s="322">
        <v>68</v>
      </c>
      <c r="G75" s="322">
        <v>0</v>
      </c>
      <c r="H75" s="312">
        <v>68</v>
      </c>
      <c r="I75" s="313"/>
      <c r="J75" s="313"/>
      <c r="K75" s="314">
        <f>H75</f>
        <v>68</v>
      </c>
      <c r="L75" s="308" t="s">
        <v>223</v>
      </c>
      <c r="M75" s="315" t="s">
        <v>403</v>
      </c>
      <c r="N75" s="316" t="s">
        <v>14</v>
      </c>
      <c r="O75" s="316">
        <v>50</v>
      </c>
      <c r="P75" s="312" t="s">
        <v>150</v>
      </c>
      <c r="Q75" s="317" t="s">
        <v>404</v>
      </c>
    </row>
    <row r="76" spans="1:17" x14ac:dyDescent="0.2">
      <c r="A76" s="21" t="s">
        <v>280</v>
      </c>
      <c r="B76" s="6" t="s">
        <v>135</v>
      </c>
      <c r="C76" s="146" t="s">
        <v>136</v>
      </c>
      <c r="D76" s="150"/>
      <c r="E76" s="6">
        <v>4</v>
      </c>
      <c r="F76" s="6">
        <v>68</v>
      </c>
      <c r="G76" s="6">
        <v>0</v>
      </c>
      <c r="H76" s="85">
        <v>68</v>
      </c>
      <c r="I76" s="76"/>
      <c r="J76" s="76"/>
      <c r="K76" s="45">
        <f>+H76/2</f>
        <v>34</v>
      </c>
      <c r="L76" s="4" t="s">
        <v>115</v>
      </c>
      <c r="M76" s="4" t="s">
        <v>18</v>
      </c>
      <c r="N76" s="4" t="s">
        <v>14</v>
      </c>
      <c r="O76" s="4">
        <v>30</v>
      </c>
      <c r="P76" s="64" t="s">
        <v>150</v>
      </c>
      <c r="Q76" s="18" t="s">
        <v>61</v>
      </c>
    </row>
    <row r="77" spans="1:17" x14ac:dyDescent="0.2">
      <c r="A77" s="21" t="s">
        <v>213</v>
      </c>
      <c r="B77" s="4" t="s">
        <v>333</v>
      </c>
      <c r="C77" s="36" t="s">
        <v>334</v>
      </c>
      <c r="D77" s="80" t="s">
        <v>232</v>
      </c>
      <c r="E77" s="39">
        <v>2</v>
      </c>
      <c r="F77" s="4">
        <v>0</v>
      </c>
      <c r="G77" s="4">
        <v>34</v>
      </c>
      <c r="H77" s="64">
        <f>+G77+F77</f>
        <v>34</v>
      </c>
      <c r="I77" s="43"/>
      <c r="J77" s="43"/>
      <c r="K77" s="39">
        <f>+H77</f>
        <v>34</v>
      </c>
      <c r="L77" s="7" t="s">
        <v>223</v>
      </c>
      <c r="M77" s="2" t="s">
        <v>18</v>
      </c>
      <c r="N77" s="4" t="s">
        <v>14</v>
      </c>
      <c r="O77" s="4">
        <v>30</v>
      </c>
      <c r="P77" s="64" t="s">
        <v>151</v>
      </c>
      <c r="Q77" s="18" t="s">
        <v>61</v>
      </c>
    </row>
    <row r="78" spans="1:17" x14ac:dyDescent="0.2">
      <c r="A78" s="26" t="s">
        <v>241</v>
      </c>
      <c r="B78" s="4" t="s">
        <v>357</v>
      </c>
      <c r="C78" s="36" t="s">
        <v>358</v>
      </c>
      <c r="D78" s="51"/>
      <c r="E78" s="39">
        <v>2</v>
      </c>
      <c r="F78" s="4">
        <v>0</v>
      </c>
      <c r="G78" s="4">
        <v>34</v>
      </c>
      <c r="H78" s="64">
        <f>+G78+F78</f>
        <v>34</v>
      </c>
      <c r="I78" s="43"/>
      <c r="J78" s="43"/>
      <c r="K78" s="39">
        <f>+H78</f>
        <v>34</v>
      </c>
      <c r="L78" s="7" t="s">
        <v>223</v>
      </c>
      <c r="M78" s="2" t="s">
        <v>18</v>
      </c>
      <c r="N78" s="4" t="s">
        <v>14</v>
      </c>
      <c r="O78" s="4">
        <v>30</v>
      </c>
      <c r="P78" s="64" t="s">
        <v>151</v>
      </c>
      <c r="Q78" s="18" t="s">
        <v>61</v>
      </c>
    </row>
    <row r="79" spans="1:17" x14ac:dyDescent="0.2">
      <c r="A79" s="21" t="s">
        <v>280</v>
      </c>
      <c r="B79" s="6" t="s">
        <v>176</v>
      </c>
      <c r="C79" s="37" t="s">
        <v>177</v>
      </c>
      <c r="D79" s="76"/>
      <c r="E79" s="45">
        <v>2</v>
      </c>
      <c r="F79" s="6">
        <v>34</v>
      </c>
      <c r="G79" s="6">
        <v>0</v>
      </c>
      <c r="H79" s="85">
        <v>34</v>
      </c>
      <c r="I79" s="76"/>
      <c r="J79" s="76"/>
      <c r="K79" s="45">
        <f>+H79/2</f>
        <v>17</v>
      </c>
      <c r="L79" s="4" t="s">
        <v>115</v>
      </c>
      <c r="M79" s="4" t="s">
        <v>18</v>
      </c>
      <c r="N79" s="4" t="s">
        <v>14</v>
      </c>
      <c r="O79" s="4">
        <v>30</v>
      </c>
      <c r="P79" s="64" t="s">
        <v>150</v>
      </c>
      <c r="Q79" s="18" t="s">
        <v>61</v>
      </c>
    </row>
    <row r="80" spans="1:17" x14ac:dyDescent="0.2">
      <c r="A80" s="23"/>
      <c r="B80" s="1" t="s">
        <v>220</v>
      </c>
      <c r="C80" s="36" t="s">
        <v>217</v>
      </c>
      <c r="D80" s="279" t="s">
        <v>402</v>
      </c>
      <c r="E80" s="46">
        <v>2</v>
      </c>
      <c r="F80" s="2">
        <v>34</v>
      </c>
      <c r="G80" s="2">
        <v>0</v>
      </c>
      <c r="H80" s="64">
        <f t="shared" ref="H80:H90" si="5">+G80+F80</f>
        <v>34</v>
      </c>
      <c r="I80" s="43"/>
      <c r="J80" s="43"/>
      <c r="K80" s="39">
        <f t="shared" ref="K80:K90" si="6">+H80</f>
        <v>34</v>
      </c>
      <c r="L80" s="7" t="s">
        <v>223</v>
      </c>
      <c r="M80" s="1" t="s">
        <v>1</v>
      </c>
      <c r="N80" s="4" t="s">
        <v>16</v>
      </c>
      <c r="O80" s="4">
        <v>100</v>
      </c>
      <c r="P80" s="64" t="s">
        <v>150</v>
      </c>
      <c r="Q80" s="18" t="s">
        <v>27</v>
      </c>
    </row>
    <row r="81" spans="1:17" ht="24" x14ac:dyDescent="0.2">
      <c r="A81" s="23"/>
      <c r="B81" s="1" t="s">
        <v>220</v>
      </c>
      <c r="C81" s="36" t="s">
        <v>217</v>
      </c>
      <c r="D81" s="51"/>
      <c r="E81" s="46">
        <v>2</v>
      </c>
      <c r="F81" s="2">
        <v>34</v>
      </c>
      <c r="G81" s="2">
        <v>0</v>
      </c>
      <c r="H81" s="64">
        <f t="shared" si="5"/>
        <v>34</v>
      </c>
      <c r="I81" s="43"/>
      <c r="J81" s="43"/>
      <c r="K81" s="39">
        <f t="shared" si="6"/>
        <v>34</v>
      </c>
      <c r="L81" s="7" t="s">
        <v>223</v>
      </c>
      <c r="M81" s="2" t="s">
        <v>25</v>
      </c>
      <c r="N81" s="4" t="s">
        <v>16</v>
      </c>
      <c r="O81" s="4">
        <v>100</v>
      </c>
      <c r="P81" s="64" t="s">
        <v>150</v>
      </c>
      <c r="Q81" s="18" t="s">
        <v>162</v>
      </c>
    </row>
    <row r="82" spans="1:17" ht="24" x14ac:dyDescent="0.2">
      <c r="A82" s="23"/>
      <c r="B82" s="1" t="s">
        <v>220</v>
      </c>
      <c r="C82" s="36" t="s">
        <v>217</v>
      </c>
      <c r="D82" s="51"/>
      <c r="E82" s="46">
        <v>2</v>
      </c>
      <c r="F82" s="2">
        <v>34</v>
      </c>
      <c r="G82" s="2">
        <v>0</v>
      </c>
      <c r="H82" s="64">
        <f t="shared" si="5"/>
        <v>34</v>
      </c>
      <c r="I82" s="43"/>
      <c r="J82" s="43"/>
      <c r="K82" s="39">
        <f t="shared" si="6"/>
        <v>34</v>
      </c>
      <c r="L82" s="7" t="s">
        <v>223</v>
      </c>
      <c r="M82" s="2" t="s">
        <v>74</v>
      </c>
      <c r="N82" s="4" t="s">
        <v>16</v>
      </c>
      <c r="O82" s="4">
        <v>80</v>
      </c>
      <c r="P82" s="64" t="s">
        <v>150</v>
      </c>
      <c r="Q82" s="18" t="s">
        <v>75</v>
      </c>
    </row>
    <row r="83" spans="1:17" ht="24" x14ac:dyDescent="0.2">
      <c r="A83" s="23"/>
      <c r="B83" s="1" t="s">
        <v>220</v>
      </c>
      <c r="C83" s="36" t="s">
        <v>217</v>
      </c>
      <c r="D83" s="51"/>
      <c r="E83" s="46">
        <v>2</v>
      </c>
      <c r="F83" s="2">
        <v>34</v>
      </c>
      <c r="G83" s="2">
        <v>0</v>
      </c>
      <c r="H83" s="64">
        <f t="shared" si="5"/>
        <v>34</v>
      </c>
      <c r="I83" s="43"/>
      <c r="J83" s="43"/>
      <c r="K83" s="39">
        <f t="shared" si="6"/>
        <v>34</v>
      </c>
      <c r="L83" s="7" t="s">
        <v>223</v>
      </c>
      <c r="M83" s="2" t="s">
        <v>53</v>
      </c>
      <c r="N83" s="4" t="s">
        <v>16</v>
      </c>
      <c r="O83" s="4">
        <v>100</v>
      </c>
      <c r="P83" s="64" t="s">
        <v>150</v>
      </c>
      <c r="Q83" s="18" t="s">
        <v>163</v>
      </c>
    </row>
    <row r="84" spans="1:17" ht="24" x14ac:dyDescent="0.2">
      <c r="A84" s="23"/>
      <c r="B84" s="1" t="s">
        <v>220</v>
      </c>
      <c r="C84" s="36" t="s">
        <v>217</v>
      </c>
      <c r="D84" s="51"/>
      <c r="E84" s="46">
        <v>2</v>
      </c>
      <c r="F84" s="2">
        <v>34</v>
      </c>
      <c r="G84" s="2">
        <v>0</v>
      </c>
      <c r="H84" s="64">
        <f t="shared" si="5"/>
        <v>34</v>
      </c>
      <c r="I84" s="43"/>
      <c r="J84" s="43"/>
      <c r="K84" s="39">
        <f t="shared" si="6"/>
        <v>34</v>
      </c>
      <c r="L84" s="7" t="s">
        <v>223</v>
      </c>
      <c r="M84" s="2" t="s">
        <v>69</v>
      </c>
      <c r="N84" s="4" t="s">
        <v>16</v>
      </c>
      <c r="O84" s="4">
        <v>100</v>
      </c>
      <c r="P84" s="64" t="s">
        <v>150</v>
      </c>
      <c r="Q84" s="18" t="s">
        <v>70</v>
      </c>
    </row>
    <row r="85" spans="1:17" ht="36" x14ac:dyDescent="0.2">
      <c r="A85" s="23"/>
      <c r="B85" s="1" t="s">
        <v>220</v>
      </c>
      <c r="C85" s="36" t="s">
        <v>217</v>
      </c>
      <c r="D85" s="51"/>
      <c r="E85" s="46">
        <v>2</v>
      </c>
      <c r="F85" s="2">
        <v>34</v>
      </c>
      <c r="G85" s="2">
        <v>0</v>
      </c>
      <c r="H85" s="64">
        <f t="shared" si="5"/>
        <v>34</v>
      </c>
      <c r="I85" s="43"/>
      <c r="J85" s="43"/>
      <c r="K85" s="39">
        <f t="shared" si="6"/>
        <v>34</v>
      </c>
      <c r="L85" s="7" t="s">
        <v>223</v>
      </c>
      <c r="M85" s="2" t="s">
        <v>363</v>
      </c>
      <c r="N85" s="4" t="s">
        <v>14</v>
      </c>
      <c r="O85" s="4">
        <v>100</v>
      </c>
      <c r="P85" s="64" t="s">
        <v>150</v>
      </c>
      <c r="Q85" s="18" t="s">
        <v>89</v>
      </c>
    </row>
    <row r="86" spans="1:17" ht="24" x14ac:dyDescent="0.2">
      <c r="A86" s="28"/>
      <c r="B86" s="6" t="s">
        <v>220</v>
      </c>
      <c r="C86" s="282" t="s">
        <v>217</v>
      </c>
      <c r="D86" s="80"/>
      <c r="E86" s="283">
        <v>2</v>
      </c>
      <c r="F86" s="144">
        <v>34</v>
      </c>
      <c r="G86" s="144">
        <v>0</v>
      </c>
      <c r="H86" s="141">
        <f t="shared" si="5"/>
        <v>34</v>
      </c>
      <c r="I86" s="142"/>
      <c r="J86" s="142"/>
      <c r="K86" s="143">
        <f t="shared" si="6"/>
        <v>34</v>
      </c>
      <c r="L86" s="7" t="s">
        <v>223</v>
      </c>
      <c r="M86" s="144" t="s">
        <v>387</v>
      </c>
      <c r="N86" s="7" t="s">
        <v>14</v>
      </c>
      <c r="O86" s="284">
        <v>110</v>
      </c>
      <c r="P86" s="7" t="s">
        <v>150</v>
      </c>
      <c r="Q86" s="7" t="s">
        <v>388</v>
      </c>
    </row>
    <row r="87" spans="1:17" ht="24" x14ac:dyDescent="0.2">
      <c r="A87" s="284"/>
      <c r="B87" s="286" t="s">
        <v>220</v>
      </c>
      <c r="C87" s="287" t="s">
        <v>217</v>
      </c>
      <c r="D87" s="288"/>
      <c r="E87" s="286">
        <v>2</v>
      </c>
      <c r="F87" s="286">
        <v>34</v>
      </c>
      <c r="G87" s="286">
        <v>0</v>
      </c>
      <c r="H87" s="289">
        <v>34</v>
      </c>
      <c r="I87" s="290"/>
      <c r="J87" s="290"/>
      <c r="K87" s="291">
        <f t="shared" si="6"/>
        <v>34</v>
      </c>
      <c r="L87" s="284" t="s">
        <v>223</v>
      </c>
      <c r="M87" s="285" t="s">
        <v>389</v>
      </c>
      <c r="N87" s="284" t="s">
        <v>14</v>
      </c>
      <c r="O87" s="284">
        <v>100</v>
      </c>
      <c r="P87" s="284" t="s">
        <v>150</v>
      </c>
      <c r="Q87" s="284" t="s">
        <v>390</v>
      </c>
    </row>
    <row r="88" spans="1:17" ht="24" x14ac:dyDescent="0.2">
      <c r="A88" s="23"/>
      <c r="B88" s="1" t="s">
        <v>220</v>
      </c>
      <c r="C88" s="36" t="s">
        <v>217</v>
      </c>
      <c r="D88" s="51"/>
      <c r="E88" s="46">
        <v>2</v>
      </c>
      <c r="F88" s="2">
        <v>34</v>
      </c>
      <c r="G88" s="2">
        <v>0</v>
      </c>
      <c r="H88" s="64">
        <f t="shared" si="5"/>
        <v>34</v>
      </c>
      <c r="I88" s="43"/>
      <c r="J88" s="43"/>
      <c r="K88" s="39">
        <f t="shared" si="6"/>
        <v>34</v>
      </c>
      <c r="L88" s="7" t="s">
        <v>223</v>
      </c>
      <c r="M88" s="2" t="s">
        <v>26</v>
      </c>
      <c r="N88" s="4" t="s">
        <v>16</v>
      </c>
      <c r="O88" s="4">
        <v>100</v>
      </c>
      <c r="P88" s="64" t="s">
        <v>150</v>
      </c>
      <c r="Q88" s="18" t="s">
        <v>153</v>
      </c>
    </row>
    <row r="89" spans="1:17" ht="24" x14ac:dyDescent="0.2">
      <c r="A89" s="23"/>
      <c r="B89" s="1" t="s">
        <v>220</v>
      </c>
      <c r="C89" s="36" t="s">
        <v>217</v>
      </c>
      <c r="D89" s="51"/>
      <c r="E89" s="46">
        <v>2</v>
      </c>
      <c r="F89" s="2">
        <v>34</v>
      </c>
      <c r="G89" s="2">
        <v>0</v>
      </c>
      <c r="H89" s="64">
        <f t="shared" si="5"/>
        <v>34</v>
      </c>
      <c r="I89" s="43"/>
      <c r="J89" s="43"/>
      <c r="K89" s="39">
        <f t="shared" si="6"/>
        <v>34</v>
      </c>
      <c r="L89" s="7" t="s">
        <v>223</v>
      </c>
      <c r="M89" s="2" t="s">
        <v>73</v>
      </c>
      <c r="N89" s="4" t="s">
        <v>16</v>
      </c>
      <c r="O89" s="4">
        <v>75</v>
      </c>
      <c r="P89" s="64" t="s">
        <v>150</v>
      </c>
      <c r="Q89" s="18" t="s">
        <v>164</v>
      </c>
    </row>
    <row r="90" spans="1:17" x14ac:dyDescent="0.2">
      <c r="A90" s="21" t="s">
        <v>213</v>
      </c>
      <c r="B90" s="4" t="s">
        <v>335</v>
      </c>
      <c r="C90" s="36" t="s">
        <v>336</v>
      </c>
      <c r="D90" s="51"/>
      <c r="E90" s="39">
        <v>2</v>
      </c>
      <c r="F90" s="4">
        <v>0</v>
      </c>
      <c r="G90" s="4">
        <v>34</v>
      </c>
      <c r="H90" s="64">
        <f t="shared" si="5"/>
        <v>34</v>
      </c>
      <c r="I90" s="43"/>
      <c r="J90" s="43"/>
      <c r="K90" s="39">
        <f t="shared" si="6"/>
        <v>34</v>
      </c>
      <c r="L90" s="7" t="s">
        <v>223</v>
      </c>
      <c r="M90" s="2" t="s">
        <v>18</v>
      </c>
      <c r="N90" s="4" t="s">
        <v>14</v>
      </c>
      <c r="O90" s="4">
        <v>30</v>
      </c>
      <c r="P90" s="64" t="s">
        <v>151</v>
      </c>
      <c r="Q90" s="18" t="s">
        <v>61</v>
      </c>
    </row>
    <row r="91" spans="1:17" x14ac:dyDescent="0.2">
      <c r="A91" s="21" t="s">
        <v>280</v>
      </c>
      <c r="B91" s="6" t="s">
        <v>201</v>
      </c>
      <c r="C91" s="37" t="s">
        <v>202</v>
      </c>
      <c r="D91" s="76"/>
      <c r="E91" s="45">
        <v>2</v>
      </c>
      <c r="F91" s="6">
        <v>34</v>
      </c>
      <c r="G91" s="6">
        <v>0</v>
      </c>
      <c r="H91" s="85">
        <v>34</v>
      </c>
      <c r="I91" s="76"/>
      <c r="J91" s="76"/>
      <c r="K91" s="45">
        <f>+H91/2</f>
        <v>17</v>
      </c>
      <c r="L91" s="4" t="s">
        <v>115</v>
      </c>
      <c r="M91" s="4" t="s">
        <v>18</v>
      </c>
      <c r="N91" s="4" t="s">
        <v>14</v>
      </c>
      <c r="O91" s="4">
        <v>30</v>
      </c>
      <c r="P91" s="64" t="s">
        <v>150</v>
      </c>
      <c r="Q91" s="18" t="s">
        <v>61</v>
      </c>
    </row>
    <row r="92" spans="1:17" x14ac:dyDescent="0.2">
      <c r="A92" s="21" t="s">
        <v>280</v>
      </c>
      <c r="B92" s="6" t="s">
        <v>203</v>
      </c>
      <c r="C92" s="37" t="s">
        <v>256</v>
      </c>
      <c r="D92" s="76"/>
      <c r="E92" s="45">
        <v>2</v>
      </c>
      <c r="F92" s="6">
        <v>34</v>
      </c>
      <c r="G92" s="6">
        <v>0</v>
      </c>
      <c r="H92" s="85">
        <v>34</v>
      </c>
      <c r="I92" s="76"/>
      <c r="J92" s="76"/>
      <c r="K92" s="45">
        <f>+H92/2</f>
        <v>17</v>
      </c>
      <c r="L92" s="4" t="s">
        <v>115</v>
      </c>
      <c r="M92" s="4" t="s">
        <v>18</v>
      </c>
      <c r="N92" s="4" t="s">
        <v>14</v>
      </c>
      <c r="O92" s="4">
        <v>30</v>
      </c>
      <c r="P92" s="64" t="s">
        <v>150</v>
      </c>
      <c r="Q92" s="18" t="s">
        <v>61</v>
      </c>
    </row>
    <row r="93" spans="1:17" x14ac:dyDescent="0.2">
      <c r="A93" s="21" t="s">
        <v>211</v>
      </c>
      <c r="B93" s="4" t="s">
        <v>329</v>
      </c>
      <c r="C93" s="36" t="s">
        <v>330</v>
      </c>
      <c r="D93" s="51"/>
      <c r="E93" s="39">
        <v>4</v>
      </c>
      <c r="F93" s="4">
        <v>68</v>
      </c>
      <c r="G93" s="4">
        <v>0</v>
      </c>
      <c r="H93" s="64">
        <f>+G93+F93</f>
        <v>68</v>
      </c>
      <c r="I93" s="43"/>
      <c r="J93" s="43"/>
      <c r="K93" s="39">
        <f>+H93</f>
        <v>68</v>
      </c>
      <c r="L93" s="7" t="s">
        <v>223</v>
      </c>
      <c r="M93" s="2" t="s">
        <v>18</v>
      </c>
      <c r="N93" s="4" t="s">
        <v>14</v>
      </c>
      <c r="O93" s="4">
        <v>30</v>
      </c>
      <c r="P93" s="64" t="s">
        <v>150</v>
      </c>
      <c r="Q93" s="18" t="s">
        <v>61</v>
      </c>
    </row>
    <row r="94" spans="1:17" ht="12.75" thickBot="1" x14ac:dyDescent="0.25">
      <c r="A94" s="22" t="s">
        <v>214</v>
      </c>
      <c r="B94" s="20" t="s">
        <v>339</v>
      </c>
      <c r="C94" s="129" t="s">
        <v>340</v>
      </c>
      <c r="D94" s="130"/>
      <c r="E94" s="131">
        <v>4</v>
      </c>
      <c r="F94" s="20">
        <v>68</v>
      </c>
      <c r="G94" s="20">
        <v>0</v>
      </c>
      <c r="H94" s="132">
        <f>+G94+F94</f>
        <v>68</v>
      </c>
      <c r="I94" s="133"/>
      <c r="J94" s="133"/>
      <c r="K94" s="131">
        <f>+H94</f>
        <v>68</v>
      </c>
      <c r="L94" s="134" t="s">
        <v>223</v>
      </c>
      <c r="M94" s="19" t="s">
        <v>18</v>
      </c>
      <c r="N94" s="20" t="s">
        <v>14</v>
      </c>
      <c r="O94" s="20">
        <v>30</v>
      </c>
      <c r="P94" s="132" t="s">
        <v>150</v>
      </c>
      <c r="Q94" s="8" t="s">
        <v>61</v>
      </c>
    </row>
    <row r="95" spans="1:17" s="54" customFormat="1" ht="12.75" thickBot="1" x14ac:dyDescent="0.25">
      <c r="A95" s="104" t="s">
        <v>29</v>
      </c>
      <c r="B95" s="105">
        <v>1</v>
      </c>
      <c r="C95" s="105" t="s">
        <v>224</v>
      </c>
      <c r="D95" s="106" t="s">
        <v>401</v>
      </c>
      <c r="E95" s="105">
        <f>SUM(E3:E94)</f>
        <v>300</v>
      </c>
      <c r="F95" s="105">
        <f>SUM(F3:F94)</f>
        <v>4114</v>
      </c>
      <c r="G95" s="105">
        <f>SUM(G3:G94)</f>
        <v>986</v>
      </c>
      <c r="H95" s="105">
        <f>SUM(H3:H94)</f>
        <v>5100</v>
      </c>
      <c r="I95" s="105">
        <v>17</v>
      </c>
      <c r="J95" s="107">
        <f>K95/I95/17</f>
        <v>14.294117647058824</v>
      </c>
      <c r="K95" s="105">
        <f>SUM(K3:K94)</f>
        <v>4131</v>
      </c>
      <c r="L95" s="108"/>
      <c r="M95" s="109"/>
      <c r="N95" s="105"/>
      <c r="O95" s="105"/>
      <c r="P95" s="110"/>
      <c r="Q95" s="111"/>
    </row>
    <row r="96" spans="1:17" x14ac:dyDescent="0.2">
      <c r="A96" s="135" t="s">
        <v>213</v>
      </c>
      <c r="B96" s="127" t="s">
        <v>222</v>
      </c>
      <c r="C96" s="122" t="s">
        <v>359</v>
      </c>
      <c r="D96" s="123"/>
      <c r="E96" s="136">
        <v>4</v>
      </c>
      <c r="F96" s="127">
        <v>34</v>
      </c>
      <c r="G96" s="127">
        <v>34</v>
      </c>
      <c r="H96" s="125">
        <f t="shared" ref="H96:H127" si="7">+G96+F96</f>
        <v>68</v>
      </c>
      <c r="I96" s="126"/>
      <c r="J96" s="126"/>
      <c r="K96" s="124">
        <f>F96</f>
        <v>34</v>
      </c>
      <c r="L96" s="34" t="s">
        <v>223</v>
      </c>
      <c r="M96" s="127" t="s">
        <v>5</v>
      </c>
      <c r="N96" s="3" t="s">
        <v>16</v>
      </c>
      <c r="O96" s="3">
        <v>50</v>
      </c>
      <c r="P96" s="125" t="s">
        <v>150</v>
      </c>
      <c r="Q96" s="17" t="s">
        <v>168</v>
      </c>
    </row>
    <row r="97" spans="1:17" x14ac:dyDescent="0.2">
      <c r="A97" s="25" t="s">
        <v>213</v>
      </c>
      <c r="B97" s="2" t="s">
        <v>222</v>
      </c>
      <c r="C97" s="36" t="s">
        <v>359</v>
      </c>
      <c r="D97" s="51"/>
      <c r="E97" s="46">
        <v>4</v>
      </c>
      <c r="F97" s="2">
        <v>34</v>
      </c>
      <c r="G97" s="2">
        <v>34</v>
      </c>
      <c r="H97" s="64">
        <f t="shared" si="7"/>
        <v>68</v>
      </c>
      <c r="I97" s="43"/>
      <c r="J97" s="43"/>
      <c r="K97" s="39">
        <f>G97</f>
        <v>34</v>
      </c>
      <c r="L97" s="7" t="s">
        <v>223</v>
      </c>
      <c r="M97" s="2" t="s">
        <v>5</v>
      </c>
      <c r="N97" s="4" t="s">
        <v>16</v>
      </c>
      <c r="O97" s="4">
        <v>25</v>
      </c>
      <c r="P97" s="64" t="s">
        <v>151</v>
      </c>
      <c r="Q97" s="18" t="s">
        <v>33</v>
      </c>
    </row>
    <row r="98" spans="1:17" x14ac:dyDescent="0.2">
      <c r="A98" s="25" t="s">
        <v>213</v>
      </c>
      <c r="B98" s="2" t="s">
        <v>222</v>
      </c>
      <c r="C98" s="36" t="s">
        <v>359</v>
      </c>
      <c r="D98" s="51"/>
      <c r="E98" s="46">
        <v>4</v>
      </c>
      <c r="F98" s="2">
        <v>34</v>
      </c>
      <c r="G98" s="2">
        <v>34</v>
      </c>
      <c r="H98" s="64">
        <f t="shared" si="7"/>
        <v>68</v>
      </c>
      <c r="I98" s="43"/>
      <c r="J98" s="43"/>
      <c r="K98" s="39">
        <f>G98</f>
        <v>34</v>
      </c>
      <c r="L98" s="7" t="s">
        <v>223</v>
      </c>
      <c r="M98" s="2" t="s">
        <v>5</v>
      </c>
      <c r="N98" s="4" t="s">
        <v>16</v>
      </c>
      <c r="O98" s="4">
        <v>25</v>
      </c>
      <c r="P98" s="64" t="s">
        <v>151</v>
      </c>
      <c r="Q98" s="18" t="s">
        <v>54</v>
      </c>
    </row>
    <row r="99" spans="1:17" x14ac:dyDescent="0.2">
      <c r="A99" s="24" t="s">
        <v>212</v>
      </c>
      <c r="B99" s="1" t="s">
        <v>222</v>
      </c>
      <c r="C99" s="47" t="s">
        <v>219</v>
      </c>
      <c r="D99" s="62"/>
      <c r="E99" s="48">
        <v>4</v>
      </c>
      <c r="F99" s="1">
        <v>34</v>
      </c>
      <c r="G99" s="1">
        <v>34</v>
      </c>
      <c r="H99" s="64">
        <f t="shared" si="7"/>
        <v>68</v>
      </c>
      <c r="I99" s="43"/>
      <c r="J99" s="43"/>
      <c r="K99" s="39">
        <f>F99</f>
        <v>34</v>
      </c>
      <c r="L99" s="7" t="s">
        <v>223</v>
      </c>
      <c r="M99" s="1" t="s">
        <v>1</v>
      </c>
      <c r="N99" s="4" t="s">
        <v>16</v>
      </c>
      <c r="O99" s="4">
        <v>50</v>
      </c>
      <c r="P99" s="64" t="s">
        <v>150</v>
      </c>
      <c r="Q99" s="18" t="s">
        <v>35</v>
      </c>
    </row>
    <row r="100" spans="1:17" x14ac:dyDescent="0.2">
      <c r="A100" s="24" t="s">
        <v>212</v>
      </c>
      <c r="B100" s="1" t="s">
        <v>222</v>
      </c>
      <c r="C100" s="47" t="s">
        <v>219</v>
      </c>
      <c r="D100" s="62"/>
      <c r="E100" s="48">
        <v>4</v>
      </c>
      <c r="F100" s="1">
        <v>34</v>
      </c>
      <c r="G100" s="1">
        <v>34</v>
      </c>
      <c r="H100" s="64">
        <f t="shared" si="7"/>
        <v>68</v>
      </c>
      <c r="I100" s="43"/>
      <c r="J100" s="43"/>
      <c r="K100" s="39">
        <f>F100</f>
        <v>34</v>
      </c>
      <c r="L100" s="7" t="s">
        <v>223</v>
      </c>
      <c r="M100" s="1" t="s">
        <v>1</v>
      </c>
      <c r="N100" s="4" t="s">
        <v>16</v>
      </c>
      <c r="O100" s="4">
        <v>50</v>
      </c>
      <c r="P100" s="64" t="s">
        <v>150</v>
      </c>
      <c r="Q100" s="18" t="s">
        <v>36</v>
      </c>
    </row>
    <row r="101" spans="1:17" x14ac:dyDescent="0.2">
      <c r="A101" s="24" t="s">
        <v>212</v>
      </c>
      <c r="B101" s="1" t="s">
        <v>222</v>
      </c>
      <c r="C101" s="47" t="s">
        <v>219</v>
      </c>
      <c r="D101" s="51"/>
      <c r="E101" s="48">
        <v>4</v>
      </c>
      <c r="F101" s="1">
        <v>34</v>
      </c>
      <c r="G101" s="1">
        <v>34</v>
      </c>
      <c r="H101" s="64">
        <f t="shared" si="7"/>
        <v>68</v>
      </c>
      <c r="I101" s="43"/>
      <c r="J101" s="43"/>
      <c r="K101" s="39">
        <f>G101</f>
        <v>34</v>
      </c>
      <c r="L101" s="7" t="s">
        <v>223</v>
      </c>
      <c r="M101" s="1" t="s">
        <v>1</v>
      </c>
      <c r="N101" s="4" t="s">
        <v>16</v>
      </c>
      <c r="O101" s="4">
        <v>25</v>
      </c>
      <c r="P101" s="64" t="s">
        <v>151</v>
      </c>
      <c r="Q101" s="18" t="s">
        <v>39</v>
      </c>
    </row>
    <row r="102" spans="1:17" x14ac:dyDescent="0.2">
      <c r="A102" s="24" t="s">
        <v>212</v>
      </c>
      <c r="B102" s="1" t="s">
        <v>222</v>
      </c>
      <c r="C102" s="47" t="s">
        <v>219</v>
      </c>
      <c r="D102" s="51"/>
      <c r="E102" s="48">
        <v>4</v>
      </c>
      <c r="F102" s="1">
        <v>34</v>
      </c>
      <c r="G102" s="1">
        <v>34</v>
      </c>
      <c r="H102" s="64">
        <f t="shared" si="7"/>
        <v>68</v>
      </c>
      <c r="I102" s="43"/>
      <c r="J102" s="43"/>
      <c r="K102" s="39">
        <f>G102</f>
        <v>34</v>
      </c>
      <c r="L102" s="7" t="s">
        <v>223</v>
      </c>
      <c r="M102" s="1" t="s">
        <v>1</v>
      </c>
      <c r="N102" s="4" t="s">
        <v>16</v>
      </c>
      <c r="O102" s="4">
        <v>25</v>
      </c>
      <c r="P102" s="64" t="s">
        <v>151</v>
      </c>
      <c r="Q102" s="18" t="s">
        <v>40</v>
      </c>
    </row>
    <row r="103" spans="1:17" x14ac:dyDescent="0.2">
      <c r="A103" s="24" t="s">
        <v>212</v>
      </c>
      <c r="B103" s="1" t="s">
        <v>222</v>
      </c>
      <c r="C103" s="47" t="s">
        <v>219</v>
      </c>
      <c r="D103" s="51"/>
      <c r="E103" s="48">
        <v>4</v>
      </c>
      <c r="F103" s="1">
        <v>34</v>
      </c>
      <c r="G103" s="1">
        <v>34</v>
      </c>
      <c r="H103" s="64">
        <f t="shared" si="7"/>
        <v>68</v>
      </c>
      <c r="I103" s="43"/>
      <c r="J103" s="43"/>
      <c r="K103" s="39">
        <f>G103</f>
        <v>34</v>
      </c>
      <c r="L103" s="7" t="s">
        <v>223</v>
      </c>
      <c r="M103" s="1" t="s">
        <v>1</v>
      </c>
      <c r="N103" s="4" t="s">
        <v>16</v>
      </c>
      <c r="O103" s="4">
        <v>25</v>
      </c>
      <c r="P103" s="64" t="s">
        <v>151</v>
      </c>
      <c r="Q103" s="18" t="s">
        <v>41</v>
      </c>
    </row>
    <row r="104" spans="1:17" x14ac:dyDescent="0.2">
      <c r="A104" s="24" t="s">
        <v>212</v>
      </c>
      <c r="B104" s="1" t="s">
        <v>222</v>
      </c>
      <c r="C104" s="47" t="s">
        <v>219</v>
      </c>
      <c r="D104" s="51"/>
      <c r="E104" s="48">
        <v>4</v>
      </c>
      <c r="F104" s="1">
        <v>34</v>
      </c>
      <c r="G104" s="1">
        <v>34</v>
      </c>
      <c r="H104" s="64">
        <f t="shared" si="7"/>
        <v>68</v>
      </c>
      <c r="I104" s="43"/>
      <c r="J104" s="43"/>
      <c r="K104" s="39">
        <f>G104</f>
        <v>34</v>
      </c>
      <c r="L104" s="7" t="s">
        <v>223</v>
      </c>
      <c r="M104" s="1" t="s">
        <v>1</v>
      </c>
      <c r="N104" s="4" t="s">
        <v>16</v>
      </c>
      <c r="O104" s="4">
        <v>25</v>
      </c>
      <c r="P104" s="64" t="s">
        <v>151</v>
      </c>
      <c r="Q104" s="18" t="s">
        <v>42</v>
      </c>
    </row>
    <row r="105" spans="1:17" x14ac:dyDescent="0.2">
      <c r="A105" s="24" t="s">
        <v>212</v>
      </c>
      <c r="B105" s="1" t="s">
        <v>222</v>
      </c>
      <c r="C105" s="47" t="s">
        <v>219</v>
      </c>
      <c r="D105" s="51"/>
      <c r="E105" s="48">
        <v>4</v>
      </c>
      <c r="F105" s="1">
        <v>34</v>
      </c>
      <c r="G105" s="1">
        <v>34</v>
      </c>
      <c r="H105" s="64">
        <f t="shared" si="7"/>
        <v>68</v>
      </c>
      <c r="I105" s="43"/>
      <c r="J105" s="43"/>
      <c r="K105" s="39">
        <f>F105</f>
        <v>34</v>
      </c>
      <c r="L105" s="7" t="s">
        <v>223</v>
      </c>
      <c r="M105" s="2" t="s">
        <v>2</v>
      </c>
      <c r="N105" s="4" t="s">
        <v>16</v>
      </c>
      <c r="O105" s="4">
        <v>50</v>
      </c>
      <c r="P105" s="64" t="s">
        <v>150</v>
      </c>
      <c r="Q105" s="18" t="s">
        <v>169</v>
      </c>
    </row>
    <row r="106" spans="1:17" x14ac:dyDescent="0.2">
      <c r="A106" s="24" t="s">
        <v>212</v>
      </c>
      <c r="B106" s="1" t="s">
        <v>222</v>
      </c>
      <c r="C106" s="47" t="s">
        <v>219</v>
      </c>
      <c r="D106" s="51"/>
      <c r="E106" s="48">
        <v>4</v>
      </c>
      <c r="F106" s="1">
        <v>34</v>
      </c>
      <c r="G106" s="1">
        <v>34</v>
      </c>
      <c r="H106" s="64">
        <f t="shared" si="7"/>
        <v>68</v>
      </c>
      <c r="I106" s="43"/>
      <c r="J106" s="43"/>
      <c r="K106" s="39">
        <f>G106</f>
        <v>34</v>
      </c>
      <c r="L106" s="7" t="s">
        <v>223</v>
      </c>
      <c r="M106" s="2" t="s">
        <v>2</v>
      </c>
      <c r="N106" s="4" t="s">
        <v>16</v>
      </c>
      <c r="O106" s="4">
        <v>25</v>
      </c>
      <c r="P106" s="64" t="s">
        <v>151</v>
      </c>
      <c r="Q106" s="18" t="s">
        <v>31</v>
      </c>
    </row>
    <row r="107" spans="1:17" x14ac:dyDescent="0.2">
      <c r="A107" s="24" t="s">
        <v>212</v>
      </c>
      <c r="B107" s="1" t="s">
        <v>222</v>
      </c>
      <c r="C107" s="47" t="s">
        <v>219</v>
      </c>
      <c r="D107" s="51"/>
      <c r="E107" s="48">
        <v>4</v>
      </c>
      <c r="F107" s="1">
        <v>34</v>
      </c>
      <c r="G107" s="1">
        <v>34</v>
      </c>
      <c r="H107" s="64">
        <f t="shared" si="7"/>
        <v>68</v>
      </c>
      <c r="I107" s="43"/>
      <c r="J107" s="43"/>
      <c r="K107" s="39">
        <f>G107</f>
        <v>34</v>
      </c>
      <c r="L107" s="7" t="s">
        <v>223</v>
      </c>
      <c r="M107" s="2" t="s">
        <v>2</v>
      </c>
      <c r="N107" s="4" t="s">
        <v>16</v>
      </c>
      <c r="O107" s="4">
        <v>25</v>
      </c>
      <c r="P107" s="64" t="s">
        <v>151</v>
      </c>
      <c r="Q107" s="18" t="s">
        <v>52</v>
      </c>
    </row>
    <row r="108" spans="1:17" ht="24" x14ac:dyDescent="0.2">
      <c r="A108" s="21"/>
      <c r="B108" s="4" t="s">
        <v>222</v>
      </c>
      <c r="C108" s="36" t="s">
        <v>219</v>
      </c>
      <c r="D108" s="62" t="s">
        <v>102</v>
      </c>
      <c r="E108" s="39">
        <v>4</v>
      </c>
      <c r="F108" s="4">
        <v>34</v>
      </c>
      <c r="G108" s="4">
        <v>34</v>
      </c>
      <c r="H108" s="64">
        <f t="shared" si="7"/>
        <v>68</v>
      </c>
      <c r="I108" s="43"/>
      <c r="J108" s="43"/>
      <c r="K108" s="39">
        <f>F108</f>
        <v>34</v>
      </c>
      <c r="L108" s="7" t="s">
        <v>223</v>
      </c>
      <c r="M108" s="2" t="s">
        <v>93</v>
      </c>
      <c r="N108" s="4" t="s">
        <v>16</v>
      </c>
      <c r="O108" s="4">
        <v>65</v>
      </c>
      <c r="P108" s="64" t="s">
        <v>150</v>
      </c>
      <c r="Q108" s="18" t="s">
        <v>94</v>
      </c>
    </row>
    <row r="109" spans="1:17" x14ac:dyDescent="0.2">
      <c r="A109" s="21" t="s">
        <v>212</v>
      </c>
      <c r="B109" s="4" t="s">
        <v>222</v>
      </c>
      <c r="C109" s="36" t="s">
        <v>219</v>
      </c>
      <c r="D109" s="62" t="s">
        <v>103</v>
      </c>
      <c r="E109" s="39">
        <v>4</v>
      </c>
      <c r="F109" s="4">
        <v>34</v>
      </c>
      <c r="G109" s="4">
        <v>34</v>
      </c>
      <c r="H109" s="64">
        <f t="shared" si="7"/>
        <v>68</v>
      </c>
      <c r="I109" s="43"/>
      <c r="J109" s="43"/>
      <c r="K109" s="39">
        <f>G109</f>
        <v>34</v>
      </c>
      <c r="L109" s="7" t="s">
        <v>223</v>
      </c>
      <c r="M109" s="2" t="s">
        <v>3</v>
      </c>
      <c r="N109" s="4" t="s">
        <v>16</v>
      </c>
      <c r="O109" s="4">
        <v>25</v>
      </c>
      <c r="P109" s="64" t="s">
        <v>151</v>
      </c>
      <c r="Q109" s="18" t="s">
        <v>55</v>
      </c>
    </row>
    <row r="110" spans="1:17" x14ac:dyDescent="0.2">
      <c r="A110" s="21" t="s">
        <v>212</v>
      </c>
      <c r="B110" s="4" t="s">
        <v>222</v>
      </c>
      <c r="C110" s="36" t="s">
        <v>219</v>
      </c>
      <c r="D110" s="62" t="s">
        <v>283</v>
      </c>
      <c r="E110" s="39">
        <v>4</v>
      </c>
      <c r="F110" s="4">
        <v>34</v>
      </c>
      <c r="G110" s="4">
        <v>34</v>
      </c>
      <c r="H110" s="64">
        <f t="shared" si="7"/>
        <v>68</v>
      </c>
      <c r="I110" s="43"/>
      <c r="J110" s="43"/>
      <c r="K110" s="39">
        <f>G110</f>
        <v>34</v>
      </c>
      <c r="L110" s="7" t="s">
        <v>223</v>
      </c>
      <c r="M110" s="2" t="s">
        <v>6</v>
      </c>
      <c r="N110" s="4" t="s">
        <v>16</v>
      </c>
      <c r="O110" s="4">
        <v>40</v>
      </c>
      <c r="P110" s="64" t="s">
        <v>151</v>
      </c>
      <c r="Q110" s="18" t="s">
        <v>64</v>
      </c>
    </row>
    <row r="111" spans="1:17" x14ac:dyDescent="0.2">
      <c r="A111" s="23" t="s">
        <v>212</v>
      </c>
      <c r="B111" s="2" t="s">
        <v>222</v>
      </c>
      <c r="C111" s="37" t="s">
        <v>219</v>
      </c>
      <c r="D111" s="80" t="s">
        <v>380</v>
      </c>
      <c r="E111" s="45">
        <v>4</v>
      </c>
      <c r="F111" s="6">
        <v>34</v>
      </c>
      <c r="G111" s="6">
        <v>34</v>
      </c>
      <c r="H111" s="64">
        <f t="shared" si="7"/>
        <v>68</v>
      </c>
      <c r="I111" s="43"/>
      <c r="J111" s="43"/>
      <c r="K111" s="39">
        <f>F111</f>
        <v>34</v>
      </c>
      <c r="L111" s="7" t="s">
        <v>223</v>
      </c>
      <c r="M111" s="2" t="s">
        <v>4</v>
      </c>
      <c r="N111" s="4" t="s">
        <v>16</v>
      </c>
      <c r="O111" s="4">
        <v>50</v>
      </c>
      <c r="P111" s="64" t="s">
        <v>150</v>
      </c>
      <c r="Q111" s="18" t="s">
        <v>170</v>
      </c>
    </row>
    <row r="112" spans="1:17" x14ac:dyDescent="0.2">
      <c r="A112" s="23" t="s">
        <v>212</v>
      </c>
      <c r="B112" s="2" t="s">
        <v>222</v>
      </c>
      <c r="C112" s="37" t="s">
        <v>219</v>
      </c>
      <c r="D112" s="62" t="s">
        <v>282</v>
      </c>
      <c r="E112" s="45">
        <v>4</v>
      </c>
      <c r="F112" s="6">
        <v>34</v>
      </c>
      <c r="G112" s="6">
        <v>34</v>
      </c>
      <c r="H112" s="64">
        <f t="shared" si="7"/>
        <v>68</v>
      </c>
      <c r="I112" s="43"/>
      <c r="J112" s="43"/>
      <c r="K112" s="39">
        <f>G112</f>
        <v>34</v>
      </c>
      <c r="L112" s="7" t="s">
        <v>223</v>
      </c>
      <c r="M112" s="2" t="s">
        <v>4</v>
      </c>
      <c r="N112" s="4" t="s">
        <v>16</v>
      </c>
      <c r="O112" s="4">
        <v>25</v>
      </c>
      <c r="P112" s="64" t="s">
        <v>151</v>
      </c>
      <c r="Q112" s="18" t="s">
        <v>32</v>
      </c>
    </row>
    <row r="113" spans="1:17" x14ac:dyDescent="0.2">
      <c r="A113" s="23" t="s">
        <v>212</v>
      </c>
      <c r="B113" s="2" t="s">
        <v>222</v>
      </c>
      <c r="C113" s="37" t="s">
        <v>219</v>
      </c>
      <c r="D113" s="51" t="s">
        <v>227</v>
      </c>
      <c r="E113" s="45">
        <v>4</v>
      </c>
      <c r="F113" s="6">
        <v>34</v>
      </c>
      <c r="G113" s="6">
        <v>34</v>
      </c>
      <c r="H113" s="64">
        <f t="shared" si="7"/>
        <v>68</v>
      </c>
      <c r="I113" s="43"/>
      <c r="J113" s="43"/>
      <c r="K113" s="39">
        <f>G113</f>
        <v>34</v>
      </c>
      <c r="L113" s="7" t="s">
        <v>223</v>
      </c>
      <c r="M113" s="2" t="s">
        <v>4</v>
      </c>
      <c r="N113" s="4" t="s">
        <v>16</v>
      </c>
      <c r="O113" s="4">
        <v>25</v>
      </c>
      <c r="P113" s="64" t="s">
        <v>151</v>
      </c>
      <c r="Q113" s="18" t="s">
        <v>50</v>
      </c>
    </row>
    <row r="114" spans="1:17" x14ac:dyDescent="0.2">
      <c r="A114" s="25" t="s">
        <v>212</v>
      </c>
      <c r="B114" s="2" t="s">
        <v>222</v>
      </c>
      <c r="C114" s="36" t="s">
        <v>219</v>
      </c>
      <c r="D114" s="62" t="s">
        <v>105</v>
      </c>
      <c r="E114" s="46">
        <v>4</v>
      </c>
      <c r="F114" s="2">
        <v>34</v>
      </c>
      <c r="G114" s="2">
        <v>34</v>
      </c>
      <c r="H114" s="64">
        <f t="shared" si="7"/>
        <v>68</v>
      </c>
      <c r="I114" s="43"/>
      <c r="J114" s="43"/>
      <c r="K114" s="39">
        <f>F114</f>
        <v>34</v>
      </c>
      <c r="L114" s="7" t="s">
        <v>223</v>
      </c>
      <c r="M114" s="2" t="s">
        <v>20</v>
      </c>
      <c r="N114" s="4" t="s">
        <v>16</v>
      </c>
      <c r="O114" s="4">
        <v>40</v>
      </c>
      <c r="P114" s="64" t="s">
        <v>150</v>
      </c>
      <c r="Q114" s="18" t="s">
        <v>62</v>
      </c>
    </row>
    <row r="115" spans="1:17" x14ac:dyDescent="0.2">
      <c r="A115" s="25" t="s">
        <v>212</v>
      </c>
      <c r="B115" s="2" t="s">
        <v>222</v>
      </c>
      <c r="C115" s="36" t="s">
        <v>219</v>
      </c>
      <c r="D115" s="62" t="s">
        <v>106</v>
      </c>
      <c r="E115" s="46">
        <v>4</v>
      </c>
      <c r="F115" s="2">
        <v>34</v>
      </c>
      <c r="G115" s="2">
        <v>34</v>
      </c>
      <c r="H115" s="64">
        <f t="shared" si="7"/>
        <v>68</v>
      </c>
      <c r="I115" s="43"/>
      <c r="J115" s="43"/>
      <c r="K115" s="39">
        <f>G115</f>
        <v>34</v>
      </c>
      <c r="L115" s="7" t="s">
        <v>223</v>
      </c>
      <c r="M115" s="2" t="s">
        <v>20</v>
      </c>
      <c r="N115" s="4" t="s">
        <v>16</v>
      </c>
      <c r="O115" s="4">
        <v>40</v>
      </c>
      <c r="P115" s="64" t="s">
        <v>151</v>
      </c>
      <c r="Q115" s="18" t="s">
        <v>62</v>
      </c>
    </row>
    <row r="116" spans="1:17" x14ac:dyDescent="0.2">
      <c r="A116" s="26" t="s">
        <v>212</v>
      </c>
      <c r="B116" s="4" t="s">
        <v>222</v>
      </c>
      <c r="C116" s="36" t="s">
        <v>219</v>
      </c>
      <c r="D116" s="62" t="s">
        <v>107</v>
      </c>
      <c r="E116" s="39">
        <v>4</v>
      </c>
      <c r="F116" s="4">
        <v>34</v>
      </c>
      <c r="G116" s="4">
        <v>34</v>
      </c>
      <c r="H116" s="64">
        <f t="shared" si="7"/>
        <v>68</v>
      </c>
      <c r="I116" s="43"/>
      <c r="J116" s="43"/>
      <c r="K116" s="39">
        <f>F116</f>
        <v>34</v>
      </c>
      <c r="L116" s="7" t="s">
        <v>223</v>
      </c>
      <c r="M116" s="4" t="s">
        <v>7</v>
      </c>
      <c r="N116" s="4" t="s">
        <v>16</v>
      </c>
      <c r="O116" s="4">
        <v>50</v>
      </c>
      <c r="P116" s="64" t="s">
        <v>150</v>
      </c>
      <c r="Q116" s="18" t="s">
        <v>157</v>
      </c>
    </row>
    <row r="117" spans="1:17" x14ac:dyDescent="0.2">
      <c r="A117" s="26" t="s">
        <v>212</v>
      </c>
      <c r="B117" s="4" t="s">
        <v>222</v>
      </c>
      <c r="C117" s="36" t="s">
        <v>219</v>
      </c>
      <c r="D117" s="51" t="s">
        <v>381</v>
      </c>
      <c r="E117" s="39">
        <v>4</v>
      </c>
      <c r="F117" s="4">
        <v>34</v>
      </c>
      <c r="G117" s="4">
        <v>34</v>
      </c>
      <c r="H117" s="64">
        <f t="shared" si="7"/>
        <v>68</v>
      </c>
      <c r="I117" s="43"/>
      <c r="J117" s="43"/>
      <c r="K117" s="39">
        <f>G117</f>
        <v>34</v>
      </c>
      <c r="L117" s="7" t="s">
        <v>223</v>
      </c>
      <c r="M117" s="4" t="s">
        <v>7</v>
      </c>
      <c r="N117" s="4" t="s">
        <v>16</v>
      </c>
      <c r="O117" s="4">
        <v>25</v>
      </c>
      <c r="P117" s="64" t="s">
        <v>151</v>
      </c>
      <c r="Q117" s="18" t="s">
        <v>34</v>
      </c>
    </row>
    <row r="118" spans="1:17" x14ac:dyDescent="0.2">
      <c r="A118" s="26" t="s">
        <v>212</v>
      </c>
      <c r="B118" s="4" t="s">
        <v>222</v>
      </c>
      <c r="C118" s="36" t="s">
        <v>219</v>
      </c>
      <c r="D118" s="62" t="s">
        <v>120</v>
      </c>
      <c r="E118" s="39">
        <v>4</v>
      </c>
      <c r="F118" s="4">
        <v>34</v>
      </c>
      <c r="G118" s="4">
        <v>34</v>
      </c>
      <c r="H118" s="64">
        <f t="shared" si="7"/>
        <v>68</v>
      </c>
      <c r="I118" s="43"/>
      <c r="J118" s="43"/>
      <c r="K118" s="39">
        <f>G118</f>
        <v>34</v>
      </c>
      <c r="L118" s="7" t="s">
        <v>223</v>
      </c>
      <c r="M118" s="4" t="s">
        <v>7</v>
      </c>
      <c r="N118" s="4" t="s">
        <v>16</v>
      </c>
      <c r="O118" s="4">
        <v>25</v>
      </c>
      <c r="P118" s="64" t="s">
        <v>151</v>
      </c>
      <c r="Q118" s="18" t="s">
        <v>51</v>
      </c>
    </row>
    <row r="119" spans="1:17" x14ac:dyDescent="0.2">
      <c r="A119" s="25" t="s">
        <v>212</v>
      </c>
      <c r="B119" s="2" t="s">
        <v>222</v>
      </c>
      <c r="C119" s="36" t="s">
        <v>219</v>
      </c>
      <c r="D119" s="62" t="s">
        <v>108</v>
      </c>
      <c r="E119" s="46">
        <v>4</v>
      </c>
      <c r="F119" s="2">
        <v>34</v>
      </c>
      <c r="G119" s="2">
        <v>34</v>
      </c>
      <c r="H119" s="64">
        <f t="shared" si="7"/>
        <v>68</v>
      </c>
      <c r="I119" s="43"/>
      <c r="J119" s="43"/>
      <c r="K119" s="39">
        <f>F119</f>
        <v>34</v>
      </c>
      <c r="L119" s="7" t="s">
        <v>223</v>
      </c>
      <c r="M119" s="4" t="s">
        <v>19</v>
      </c>
      <c r="N119" s="4" t="s">
        <v>16</v>
      </c>
      <c r="O119" s="4">
        <v>50</v>
      </c>
      <c r="P119" s="64" t="s">
        <v>150</v>
      </c>
      <c r="Q119" s="18" t="s">
        <v>43</v>
      </c>
    </row>
    <row r="120" spans="1:17" x14ac:dyDescent="0.2">
      <c r="A120" s="25" t="s">
        <v>212</v>
      </c>
      <c r="B120" s="2" t="s">
        <v>222</v>
      </c>
      <c r="C120" s="36" t="s">
        <v>219</v>
      </c>
      <c r="D120" s="51"/>
      <c r="E120" s="46">
        <v>4</v>
      </c>
      <c r="F120" s="2">
        <v>34</v>
      </c>
      <c r="G120" s="2">
        <v>34</v>
      </c>
      <c r="H120" s="64">
        <f t="shared" si="7"/>
        <v>68</v>
      </c>
      <c r="I120" s="43"/>
      <c r="J120" s="43"/>
      <c r="K120" s="39">
        <f>G120</f>
        <v>34</v>
      </c>
      <c r="L120" s="7" t="s">
        <v>223</v>
      </c>
      <c r="M120" s="4" t="s">
        <v>22</v>
      </c>
      <c r="N120" s="4" t="s">
        <v>16</v>
      </c>
      <c r="O120" s="4">
        <v>25</v>
      </c>
      <c r="P120" s="64" t="s">
        <v>151</v>
      </c>
      <c r="Q120" s="18" t="s">
        <v>44</v>
      </c>
    </row>
    <row r="121" spans="1:17" x14ac:dyDescent="0.2">
      <c r="A121" s="25" t="s">
        <v>212</v>
      </c>
      <c r="B121" s="2" t="s">
        <v>222</v>
      </c>
      <c r="C121" s="36" t="s">
        <v>219</v>
      </c>
      <c r="D121" s="51"/>
      <c r="E121" s="46">
        <v>4</v>
      </c>
      <c r="F121" s="2">
        <v>34</v>
      </c>
      <c r="G121" s="2">
        <v>34</v>
      </c>
      <c r="H121" s="64">
        <f t="shared" si="7"/>
        <v>68</v>
      </c>
      <c r="I121" s="43"/>
      <c r="J121" s="43"/>
      <c r="K121" s="39">
        <f>G121</f>
        <v>34</v>
      </c>
      <c r="L121" s="7" t="s">
        <v>223</v>
      </c>
      <c r="M121" s="4" t="s">
        <v>21</v>
      </c>
      <c r="N121" s="4" t="s">
        <v>16</v>
      </c>
      <c r="O121" s="4">
        <v>25</v>
      </c>
      <c r="P121" s="64" t="s">
        <v>151</v>
      </c>
      <c r="Q121" s="18" t="s">
        <v>45</v>
      </c>
    </row>
    <row r="122" spans="1:17" ht="24" x14ac:dyDescent="0.2">
      <c r="A122" s="23" t="s">
        <v>100</v>
      </c>
      <c r="B122" s="9" t="s">
        <v>222</v>
      </c>
      <c r="C122" s="38" t="s">
        <v>219</v>
      </c>
      <c r="D122" s="81"/>
      <c r="E122" s="41">
        <v>4</v>
      </c>
      <c r="F122" s="15">
        <v>34</v>
      </c>
      <c r="G122" s="15">
        <v>34</v>
      </c>
      <c r="H122" s="64">
        <f t="shared" si="7"/>
        <v>68</v>
      </c>
      <c r="I122" s="43"/>
      <c r="J122" s="43"/>
      <c r="K122" s="39">
        <f>F122</f>
        <v>34</v>
      </c>
      <c r="L122" s="7" t="s">
        <v>223</v>
      </c>
      <c r="M122" s="2" t="s">
        <v>58</v>
      </c>
      <c r="N122" s="4" t="s">
        <v>14</v>
      </c>
      <c r="O122" s="4">
        <v>70</v>
      </c>
      <c r="P122" s="64" t="s">
        <v>150</v>
      </c>
      <c r="Q122" s="18" t="s">
        <v>59</v>
      </c>
    </row>
    <row r="123" spans="1:17" x14ac:dyDescent="0.2">
      <c r="A123" s="23" t="s">
        <v>212</v>
      </c>
      <c r="B123" s="9" t="s">
        <v>222</v>
      </c>
      <c r="C123" s="38" t="s">
        <v>219</v>
      </c>
      <c r="D123" s="81"/>
      <c r="E123" s="41">
        <v>4</v>
      </c>
      <c r="F123" s="15">
        <v>34</v>
      </c>
      <c r="G123" s="15">
        <v>34</v>
      </c>
      <c r="H123" s="64">
        <f t="shared" si="7"/>
        <v>68</v>
      </c>
      <c r="I123" s="43"/>
      <c r="J123" s="43"/>
      <c r="K123" s="39">
        <f>G123</f>
        <v>34</v>
      </c>
      <c r="L123" s="7" t="s">
        <v>223</v>
      </c>
      <c r="M123" s="2" t="s">
        <v>17</v>
      </c>
      <c r="N123" s="4" t="s">
        <v>14</v>
      </c>
      <c r="O123" s="4">
        <v>40</v>
      </c>
      <c r="P123" s="64" t="s">
        <v>151</v>
      </c>
      <c r="Q123" s="18" t="s">
        <v>60</v>
      </c>
    </row>
    <row r="124" spans="1:17" x14ac:dyDescent="0.2">
      <c r="A124" s="23" t="s">
        <v>212</v>
      </c>
      <c r="B124" s="9" t="s">
        <v>222</v>
      </c>
      <c r="C124" s="38" t="s">
        <v>219</v>
      </c>
      <c r="D124" s="81"/>
      <c r="E124" s="41">
        <v>4</v>
      </c>
      <c r="F124" s="15">
        <v>34</v>
      </c>
      <c r="G124" s="15">
        <v>34</v>
      </c>
      <c r="H124" s="64">
        <f t="shared" si="7"/>
        <v>68</v>
      </c>
      <c r="I124" s="43"/>
      <c r="J124" s="43"/>
      <c r="K124" s="39">
        <f>G124</f>
        <v>34</v>
      </c>
      <c r="L124" s="7" t="s">
        <v>223</v>
      </c>
      <c r="M124" s="2" t="s">
        <v>18</v>
      </c>
      <c r="N124" s="4" t="s">
        <v>14</v>
      </c>
      <c r="O124" s="4">
        <v>30</v>
      </c>
      <c r="P124" s="64" t="s">
        <v>151</v>
      </c>
      <c r="Q124" s="18" t="s">
        <v>61</v>
      </c>
    </row>
    <row r="125" spans="1:17" x14ac:dyDescent="0.2">
      <c r="A125" s="30" t="s">
        <v>213</v>
      </c>
      <c r="B125" s="5" t="s">
        <v>222</v>
      </c>
      <c r="C125" s="37" t="s">
        <v>219</v>
      </c>
      <c r="D125" s="76"/>
      <c r="E125" s="40">
        <v>4</v>
      </c>
      <c r="F125" s="5">
        <v>34</v>
      </c>
      <c r="G125" s="5">
        <v>34</v>
      </c>
      <c r="H125" s="64">
        <f t="shared" si="7"/>
        <v>68</v>
      </c>
      <c r="I125" s="43"/>
      <c r="J125" s="43"/>
      <c r="K125" s="39">
        <f>F125</f>
        <v>34</v>
      </c>
      <c r="L125" s="7" t="s">
        <v>223</v>
      </c>
      <c r="M125" s="2" t="s">
        <v>8</v>
      </c>
      <c r="N125" s="4" t="s">
        <v>14</v>
      </c>
      <c r="O125" s="4">
        <v>60</v>
      </c>
      <c r="P125" s="64" t="s">
        <v>150</v>
      </c>
      <c r="Q125" s="18" t="s">
        <v>80</v>
      </c>
    </row>
    <row r="126" spans="1:17" x14ac:dyDescent="0.2">
      <c r="A126" s="30" t="s">
        <v>213</v>
      </c>
      <c r="B126" s="5" t="s">
        <v>222</v>
      </c>
      <c r="C126" s="37" t="s">
        <v>219</v>
      </c>
      <c r="D126" s="76"/>
      <c r="E126" s="40">
        <v>4</v>
      </c>
      <c r="F126" s="5">
        <v>34</v>
      </c>
      <c r="G126" s="5">
        <v>34</v>
      </c>
      <c r="H126" s="64">
        <f t="shared" si="7"/>
        <v>68</v>
      </c>
      <c r="I126" s="43"/>
      <c r="J126" s="43"/>
      <c r="K126" s="39">
        <f>G126</f>
        <v>34</v>
      </c>
      <c r="L126" s="7" t="s">
        <v>223</v>
      </c>
      <c r="M126" s="2" t="s">
        <v>66</v>
      </c>
      <c r="N126" s="4" t="s">
        <v>14</v>
      </c>
      <c r="O126" s="4">
        <v>30</v>
      </c>
      <c r="P126" s="64" t="s">
        <v>151</v>
      </c>
      <c r="Q126" s="18" t="s">
        <v>65</v>
      </c>
    </row>
    <row r="127" spans="1:17" x14ac:dyDescent="0.2">
      <c r="A127" s="30" t="s">
        <v>213</v>
      </c>
      <c r="B127" s="5" t="s">
        <v>222</v>
      </c>
      <c r="C127" s="37" t="s">
        <v>219</v>
      </c>
      <c r="D127" s="76"/>
      <c r="E127" s="40">
        <v>4</v>
      </c>
      <c r="F127" s="5">
        <v>34</v>
      </c>
      <c r="G127" s="5">
        <v>34</v>
      </c>
      <c r="H127" s="64">
        <f t="shared" si="7"/>
        <v>68</v>
      </c>
      <c r="I127" s="43"/>
      <c r="J127" s="43"/>
      <c r="K127" s="39">
        <f>G127</f>
        <v>34</v>
      </c>
      <c r="L127" s="7" t="s">
        <v>223</v>
      </c>
      <c r="M127" s="2" t="s">
        <v>67</v>
      </c>
      <c r="N127" s="4" t="s">
        <v>14</v>
      </c>
      <c r="O127" s="4">
        <v>30</v>
      </c>
      <c r="P127" s="64" t="s">
        <v>151</v>
      </c>
      <c r="Q127" s="18" t="s">
        <v>68</v>
      </c>
    </row>
    <row r="128" spans="1:17" s="281" customFormat="1" ht="12.75" x14ac:dyDescent="0.2">
      <c r="A128" s="302" t="s">
        <v>213</v>
      </c>
      <c r="B128" s="302" t="s">
        <v>222</v>
      </c>
      <c r="C128" s="304" t="s">
        <v>219</v>
      </c>
      <c r="D128" s="303"/>
      <c r="E128" s="302">
        <v>4</v>
      </c>
      <c r="F128" s="302">
        <v>34</v>
      </c>
      <c r="G128" s="302">
        <v>34</v>
      </c>
      <c r="H128" s="302">
        <v>68</v>
      </c>
      <c r="I128" s="301"/>
      <c r="J128" s="276"/>
      <c r="K128" s="294">
        <f>F128</f>
        <v>34</v>
      </c>
      <c r="L128" s="296" t="s">
        <v>223</v>
      </c>
      <c r="M128" s="294" t="s">
        <v>393</v>
      </c>
      <c r="N128" s="294" t="s">
        <v>14</v>
      </c>
      <c r="O128" s="294">
        <v>50</v>
      </c>
      <c r="P128" s="294" t="s">
        <v>150</v>
      </c>
      <c r="Q128" s="294" t="s">
        <v>394</v>
      </c>
    </row>
    <row r="129" spans="1:17" s="281" customFormat="1" ht="12.75" x14ac:dyDescent="0.2">
      <c r="A129" s="302" t="s">
        <v>213</v>
      </c>
      <c r="B129" s="302" t="s">
        <v>222</v>
      </c>
      <c r="C129" s="304" t="s">
        <v>219</v>
      </c>
      <c r="D129" s="303"/>
      <c r="E129" s="302">
        <v>4</v>
      </c>
      <c r="F129" s="302">
        <v>34</v>
      </c>
      <c r="G129" s="302">
        <v>34</v>
      </c>
      <c r="H129" s="302">
        <v>68</v>
      </c>
      <c r="I129" s="301"/>
      <c r="J129" s="276"/>
      <c r="K129" s="294">
        <f>G129</f>
        <v>34</v>
      </c>
      <c r="L129" s="296" t="s">
        <v>223</v>
      </c>
      <c r="M129" s="294" t="s">
        <v>393</v>
      </c>
      <c r="N129" s="294" t="s">
        <v>14</v>
      </c>
      <c r="O129" s="294">
        <v>25</v>
      </c>
      <c r="P129" s="294" t="s">
        <v>151</v>
      </c>
      <c r="Q129" s="294" t="s">
        <v>396</v>
      </c>
    </row>
    <row r="130" spans="1:17" s="281" customFormat="1" ht="12.75" x14ac:dyDescent="0.2">
      <c r="A130" s="302" t="s">
        <v>213</v>
      </c>
      <c r="B130" s="302" t="s">
        <v>222</v>
      </c>
      <c r="C130" s="304" t="s">
        <v>219</v>
      </c>
      <c r="D130" s="303"/>
      <c r="E130" s="302">
        <v>4</v>
      </c>
      <c r="F130" s="302">
        <v>34</v>
      </c>
      <c r="G130" s="302">
        <v>34</v>
      </c>
      <c r="H130" s="302">
        <v>68</v>
      </c>
      <c r="I130" s="301"/>
      <c r="J130" s="276"/>
      <c r="K130" s="294">
        <f>G130</f>
        <v>34</v>
      </c>
      <c r="L130" s="296" t="s">
        <v>223</v>
      </c>
      <c r="M130" s="294" t="s">
        <v>393</v>
      </c>
      <c r="N130" s="294" t="s">
        <v>14</v>
      </c>
      <c r="O130" s="294">
        <v>25</v>
      </c>
      <c r="P130" s="294" t="s">
        <v>151</v>
      </c>
      <c r="Q130" s="294" t="s">
        <v>395</v>
      </c>
    </row>
    <row r="131" spans="1:17" x14ac:dyDescent="0.2">
      <c r="A131" s="27" t="s">
        <v>213</v>
      </c>
      <c r="B131" s="7" t="s">
        <v>222</v>
      </c>
      <c r="C131" s="37" t="s">
        <v>219</v>
      </c>
      <c r="D131" s="76"/>
      <c r="E131" s="45">
        <v>4</v>
      </c>
      <c r="F131" s="5">
        <v>34</v>
      </c>
      <c r="G131" s="5">
        <v>34</v>
      </c>
      <c r="H131" s="64">
        <f t="shared" ref="H131:H160" si="8">+G131+F131</f>
        <v>68</v>
      </c>
      <c r="I131" s="43"/>
      <c r="J131" s="43"/>
      <c r="K131" s="39">
        <f>F131</f>
        <v>34</v>
      </c>
      <c r="L131" s="7" t="s">
        <v>223</v>
      </c>
      <c r="M131" s="4" t="s">
        <v>23</v>
      </c>
      <c r="N131" s="4" t="s">
        <v>16</v>
      </c>
      <c r="O131" s="4">
        <v>50</v>
      </c>
      <c r="P131" s="64" t="s">
        <v>150</v>
      </c>
      <c r="Q131" s="18" t="s">
        <v>159</v>
      </c>
    </row>
    <row r="132" spans="1:17" x14ac:dyDescent="0.2">
      <c r="A132" s="27" t="s">
        <v>213</v>
      </c>
      <c r="B132" s="7" t="s">
        <v>222</v>
      </c>
      <c r="C132" s="37" t="s">
        <v>219</v>
      </c>
      <c r="D132" s="76"/>
      <c r="E132" s="45">
        <v>4</v>
      </c>
      <c r="F132" s="5">
        <v>34</v>
      </c>
      <c r="G132" s="5">
        <v>34</v>
      </c>
      <c r="H132" s="64">
        <f t="shared" si="8"/>
        <v>68</v>
      </c>
      <c r="I132" s="43"/>
      <c r="J132" s="43"/>
      <c r="K132" s="39">
        <f>G132</f>
        <v>34</v>
      </c>
      <c r="L132" s="7" t="s">
        <v>223</v>
      </c>
      <c r="M132" s="4" t="s">
        <v>23</v>
      </c>
      <c r="N132" s="4" t="s">
        <v>16</v>
      </c>
      <c r="O132" s="4">
        <v>25</v>
      </c>
      <c r="P132" s="64" t="s">
        <v>151</v>
      </c>
      <c r="Q132" s="18" t="s">
        <v>46</v>
      </c>
    </row>
    <row r="133" spans="1:17" x14ac:dyDescent="0.2">
      <c r="A133" s="27" t="s">
        <v>213</v>
      </c>
      <c r="B133" s="7" t="s">
        <v>222</v>
      </c>
      <c r="C133" s="37" t="s">
        <v>219</v>
      </c>
      <c r="D133" s="76"/>
      <c r="E133" s="45">
        <v>4</v>
      </c>
      <c r="F133" s="5">
        <v>34</v>
      </c>
      <c r="G133" s="5">
        <v>34</v>
      </c>
      <c r="H133" s="64">
        <f t="shared" si="8"/>
        <v>68</v>
      </c>
      <c r="I133" s="43"/>
      <c r="J133" s="43"/>
      <c r="K133" s="39">
        <f>G133</f>
        <v>34</v>
      </c>
      <c r="L133" s="7" t="s">
        <v>223</v>
      </c>
      <c r="M133" s="4" t="s">
        <v>23</v>
      </c>
      <c r="N133" s="4" t="s">
        <v>16</v>
      </c>
      <c r="O133" s="4">
        <v>25</v>
      </c>
      <c r="P133" s="64" t="s">
        <v>151</v>
      </c>
      <c r="Q133" s="18" t="s">
        <v>47</v>
      </c>
    </row>
    <row r="134" spans="1:17" x14ac:dyDescent="0.2">
      <c r="A134" s="269" t="s">
        <v>211</v>
      </c>
      <c r="B134" s="2" t="s">
        <v>222</v>
      </c>
      <c r="C134" s="36" t="s">
        <v>219</v>
      </c>
      <c r="D134" s="51"/>
      <c r="E134" s="46">
        <v>4</v>
      </c>
      <c r="F134" s="2">
        <v>34</v>
      </c>
      <c r="G134" s="2">
        <v>34</v>
      </c>
      <c r="H134" s="64">
        <f t="shared" si="8"/>
        <v>68</v>
      </c>
      <c r="I134" s="43"/>
      <c r="J134" s="43"/>
      <c r="K134" s="39">
        <f>F134</f>
        <v>34</v>
      </c>
      <c r="L134" s="7" t="s">
        <v>223</v>
      </c>
      <c r="M134" s="2" t="s">
        <v>11</v>
      </c>
      <c r="N134" s="4" t="s">
        <v>16</v>
      </c>
      <c r="O134" s="4">
        <v>50</v>
      </c>
      <c r="P134" s="64" t="s">
        <v>150</v>
      </c>
      <c r="Q134" s="18" t="s">
        <v>171</v>
      </c>
    </row>
    <row r="135" spans="1:17" x14ac:dyDescent="0.2">
      <c r="A135" s="269" t="s">
        <v>211</v>
      </c>
      <c r="B135" s="2" t="s">
        <v>222</v>
      </c>
      <c r="C135" s="36" t="s">
        <v>219</v>
      </c>
      <c r="D135" s="51"/>
      <c r="E135" s="46">
        <v>4</v>
      </c>
      <c r="F135" s="2">
        <v>34</v>
      </c>
      <c r="G135" s="2">
        <v>34</v>
      </c>
      <c r="H135" s="64">
        <f t="shared" si="8"/>
        <v>68</v>
      </c>
      <c r="I135" s="43"/>
      <c r="J135" s="43"/>
      <c r="K135" s="39">
        <f>G135</f>
        <v>34</v>
      </c>
      <c r="L135" s="7" t="s">
        <v>223</v>
      </c>
      <c r="M135" s="2" t="s">
        <v>11</v>
      </c>
      <c r="N135" s="4" t="s">
        <v>16</v>
      </c>
      <c r="O135" s="4">
        <v>25</v>
      </c>
      <c r="P135" s="64" t="s">
        <v>151</v>
      </c>
      <c r="Q135" s="18" t="s">
        <v>56</v>
      </c>
    </row>
    <row r="136" spans="1:17" x14ac:dyDescent="0.2">
      <c r="A136" s="269" t="s">
        <v>211</v>
      </c>
      <c r="B136" s="2" t="s">
        <v>222</v>
      </c>
      <c r="C136" s="36" t="s">
        <v>219</v>
      </c>
      <c r="D136" s="51"/>
      <c r="E136" s="46">
        <v>4</v>
      </c>
      <c r="F136" s="2">
        <v>34</v>
      </c>
      <c r="G136" s="2">
        <v>34</v>
      </c>
      <c r="H136" s="64">
        <f t="shared" si="8"/>
        <v>68</v>
      </c>
      <c r="I136" s="43"/>
      <c r="J136" s="43"/>
      <c r="K136" s="39">
        <f>G136</f>
        <v>34</v>
      </c>
      <c r="L136" s="7" t="s">
        <v>223</v>
      </c>
      <c r="M136" s="2" t="s">
        <v>11</v>
      </c>
      <c r="N136" s="4" t="s">
        <v>16</v>
      </c>
      <c r="O136" s="4">
        <v>25</v>
      </c>
      <c r="P136" s="64" t="s">
        <v>151</v>
      </c>
      <c r="Q136" s="18" t="s">
        <v>57</v>
      </c>
    </row>
    <row r="137" spans="1:17" x14ac:dyDescent="0.2">
      <c r="A137" s="25" t="s">
        <v>212</v>
      </c>
      <c r="B137" s="2" t="s">
        <v>222</v>
      </c>
      <c r="C137" s="36" t="s">
        <v>360</v>
      </c>
      <c r="D137" s="51"/>
      <c r="E137" s="46">
        <v>4</v>
      </c>
      <c r="F137" s="2">
        <v>34</v>
      </c>
      <c r="G137" s="2">
        <v>34</v>
      </c>
      <c r="H137" s="64">
        <f t="shared" si="8"/>
        <v>68</v>
      </c>
      <c r="I137" s="43"/>
      <c r="J137" s="43"/>
      <c r="K137" s="39">
        <f>F137</f>
        <v>34</v>
      </c>
      <c r="L137" s="7" t="s">
        <v>223</v>
      </c>
      <c r="M137" s="2" t="s">
        <v>12</v>
      </c>
      <c r="N137" s="4" t="s">
        <v>16</v>
      </c>
      <c r="O137" s="4">
        <v>50</v>
      </c>
      <c r="P137" s="64" t="s">
        <v>150</v>
      </c>
      <c r="Q137" s="18" t="s">
        <v>77</v>
      </c>
    </row>
    <row r="138" spans="1:17" x14ac:dyDescent="0.2">
      <c r="A138" s="25" t="s">
        <v>212</v>
      </c>
      <c r="B138" s="2" t="s">
        <v>222</v>
      </c>
      <c r="C138" s="36" t="s">
        <v>360</v>
      </c>
      <c r="D138" s="51"/>
      <c r="E138" s="46">
        <v>4</v>
      </c>
      <c r="F138" s="2">
        <v>34</v>
      </c>
      <c r="G138" s="2">
        <v>34</v>
      </c>
      <c r="H138" s="64">
        <f t="shared" si="8"/>
        <v>68</v>
      </c>
      <c r="I138" s="43"/>
      <c r="J138" s="43"/>
      <c r="K138" s="39">
        <f>G138</f>
        <v>34</v>
      </c>
      <c r="L138" s="7" t="s">
        <v>223</v>
      </c>
      <c r="M138" s="2" t="s">
        <v>85</v>
      </c>
      <c r="N138" s="4" t="s">
        <v>16</v>
      </c>
      <c r="O138" s="4">
        <v>25</v>
      </c>
      <c r="P138" s="64" t="s">
        <v>151</v>
      </c>
      <c r="Q138" s="18" t="s">
        <v>83</v>
      </c>
    </row>
    <row r="139" spans="1:17" x14ac:dyDescent="0.2">
      <c r="A139" s="25" t="s">
        <v>212</v>
      </c>
      <c r="B139" s="2" t="s">
        <v>222</v>
      </c>
      <c r="C139" s="36" t="s">
        <v>360</v>
      </c>
      <c r="D139" s="51"/>
      <c r="E139" s="46">
        <v>4</v>
      </c>
      <c r="F139" s="2">
        <v>34</v>
      </c>
      <c r="G139" s="2">
        <v>34</v>
      </c>
      <c r="H139" s="64">
        <f t="shared" si="8"/>
        <v>68</v>
      </c>
      <c r="I139" s="43"/>
      <c r="J139" s="43"/>
      <c r="K139" s="39">
        <f>G139</f>
        <v>34</v>
      </c>
      <c r="L139" s="7" t="s">
        <v>223</v>
      </c>
      <c r="M139" s="2" t="s">
        <v>13</v>
      </c>
      <c r="N139" s="4" t="s">
        <v>16</v>
      </c>
      <c r="O139" s="4">
        <v>25</v>
      </c>
      <c r="P139" s="64" t="s">
        <v>151</v>
      </c>
      <c r="Q139" s="18" t="s">
        <v>84</v>
      </c>
    </row>
    <row r="140" spans="1:17" x14ac:dyDescent="0.2">
      <c r="A140" s="29" t="s">
        <v>211</v>
      </c>
      <c r="B140" s="2" t="s">
        <v>222</v>
      </c>
      <c r="C140" s="36" t="s">
        <v>360</v>
      </c>
      <c r="D140" s="83"/>
      <c r="E140" s="53">
        <v>4</v>
      </c>
      <c r="F140" s="10">
        <v>34</v>
      </c>
      <c r="G140" s="10">
        <v>34</v>
      </c>
      <c r="H140" s="64">
        <f>+G140+F140</f>
        <v>68</v>
      </c>
      <c r="I140" s="43"/>
      <c r="J140" s="43"/>
      <c r="K140" s="39">
        <f>F140</f>
        <v>34</v>
      </c>
      <c r="L140" s="7" t="s">
        <v>223</v>
      </c>
      <c r="M140" s="9" t="s">
        <v>9</v>
      </c>
      <c r="N140" s="4" t="s">
        <v>16</v>
      </c>
      <c r="O140" s="4">
        <v>50</v>
      </c>
      <c r="P140" s="64" t="s">
        <v>150</v>
      </c>
      <c r="Q140" s="18" t="s">
        <v>48</v>
      </c>
    </row>
    <row r="141" spans="1:17" x14ac:dyDescent="0.2">
      <c r="A141" s="29" t="s">
        <v>211</v>
      </c>
      <c r="B141" s="2" t="s">
        <v>222</v>
      </c>
      <c r="C141" s="36" t="s">
        <v>360</v>
      </c>
      <c r="D141" s="83"/>
      <c r="E141" s="53">
        <v>4</v>
      </c>
      <c r="F141" s="10">
        <v>34</v>
      </c>
      <c r="G141" s="10">
        <v>34</v>
      </c>
      <c r="H141" s="64">
        <f>+G141+F141</f>
        <v>68</v>
      </c>
      <c r="I141" s="43"/>
      <c r="J141" s="43"/>
      <c r="K141" s="39">
        <f>G141</f>
        <v>34</v>
      </c>
      <c r="L141" s="7" t="s">
        <v>223</v>
      </c>
      <c r="M141" s="9" t="s">
        <v>9</v>
      </c>
      <c r="N141" s="4" t="s">
        <v>16</v>
      </c>
      <c r="O141" s="4">
        <v>25</v>
      </c>
      <c r="P141" s="64" t="s">
        <v>151</v>
      </c>
      <c r="Q141" s="18" t="s">
        <v>48</v>
      </c>
    </row>
    <row r="142" spans="1:17" x14ac:dyDescent="0.2">
      <c r="A142" s="112" t="s">
        <v>211</v>
      </c>
      <c r="B142" s="2" t="s">
        <v>222</v>
      </c>
      <c r="C142" s="36" t="s">
        <v>360</v>
      </c>
      <c r="D142" s="83"/>
      <c r="E142" s="140">
        <v>4</v>
      </c>
      <c r="F142" s="114">
        <v>34</v>
      </c>
      <c r="G142" s="114">
        <v>34</v>
      </c>
      <c r="H142" s="103">
        <f>+G142+F142</f>
        <v>68</v>
      </c>
      <c r="I142" s="43"/>
      <c r="J142" s="43"/>
      <c r="K142" s="115">
        <f>G142</f>
        <v>34</v>
      </c>
      <c r="L142" s="116" t="s">
        <v>223</v>
      </c>
      <c r="M142" s="113" t="s">
        <v>9</v>
      </c>
      <c r="N142" s="42" t="s">
        <v>16</v>
      </c>
      <c r="O142" s="42">
        <v>25</v>
      </c>
      <c r="P142" s="103" t="s">
        <v>151</v>
      </c>
      <c r="Q142" s="138" t="s">
        <v>49</v>
      </c>
    </row>
    <row r="143" spans="1:17" x14ac:dyDescent="0.2">
      <c r="A143" s="24" t="s">
        <v>213</v>
      </c>
      <c r="B143" s="1" t="s">
        <v>239</v>
      </c>
      <c r="C143" s="47" t="s">
        <v>240</v>
      </c>
      <c r="D143" s="62"/>
      <c r="E143" s="48">
        <v>4</v>
      </c>
      <c r="F143" s="1">
        <v>34</v>
      </c>
      <c r="G143" s="1">
        <v>34</v>
      </c>
      <c r="H143" s="64">
        <f t="shared" si="8"/>
        <v>68</v>
      </c>
      <c r="I143" s="43"/>
      <c r="J143" s="43"/>
      <c r="K143" s="39">
        <f>F143</f>
        <v>34</v>
      </c>
      <c r="L143" s="7" t="s">
        <v>223</v>
      </c>
      <c r="M143" s="1" t="s">
        <v>1</v>
      </c>
      <c r="N143" s="4" t="s">
        <v>16</v>
      </c>
      <c r="O143" s="4">
        <v>75</v>
      </c>
      <c r="P143" s="64" t="s">
        <v>150</v>
      </c>
      <c r="Q143" s="18" t="s">
        <v>37</v>
      </c>
    </row>
    <row r="144" spans="1:17" x14ac:dyDescent="0.2">
      <c r="A144" s="24" t="s">
        <v>213</v>
      </c>
      <c r="B144" s="1" t="s">
        <v>239</v>
      </c>
      <c r="C144" s="47" t="s">
        <v>240</v>
      </c>
      <c r="D144" s="62"/>
      <c r="E144" s="48">
        <v>4</v>
      </c>
      <c r="F144" s="1">
        <v>34</v>
      </c>
      <c r="G144" s="1">
        <v>34</v>
      </c>
      <c r="H144" s="64">
        <f t="shared" si="8"/>
        <v>68</v>
      </c>
      <c r="I144" s="43"/>
      <c r="J144" s="43"/>
      <c r="K144" s="39">
        <f>G144</f>
        <v>34</v>
      </c>
      <c r="L144" s="7" t="s">
        <v>223</v>
      </c>
      <c r="M144" s="1" t="s">
        <v>1</v>
      </c>
      <c r="N144" s="4" t="s">
        <v>16</v>
      </c>
      <c r="O144" s="4">
        <v>25</v>
      </c>
      <c r="P144" s="64" t="s">
        <v>151</v>
      </c>
      <c r="Q144" s="18" t="s">
        <v>39</v>
      </c>
    </row>
    <row r="145" spans="1:17" x14ac:dyDescent="0.2">
      <c r="A145" s="24" t="s">
        <v>213</v>
      </c>
      <c r="B145" s="1" t="s">
        <v>239</v>
      </c>
      <c r="C145" s="47" t="s">
        <v>240</v>
      </c>
      <c r="D145" s="62"/>
      <c r="E145" s="48">
        <v>4</v>
      </c>
      <c r="F145" s="1">
        <v>34</v>
      </c>
      <c r="G145" s="1">
        <v>34</v>
      </c>
      <c r="H145" s="64">
        <f t="shared" si="8"/>
        <v>68</v>
      </c>
      <c r="I145" s="43"/>
      <c r="J145" s="43"/>
      <c r="K145" s="39">
        <f>G145</f>
        <v>34</v>
      </c>
      <c r="L145" s="7" t="s">
        <v>223</v>
      </c>
      <c r="M145" s="1" t="s">
        <v>1</v>
      </c>
      <c r="N145" s="4" t="s">
        <v>16</v>
      </c>
      <c r="O145" s="4">
        <v>25</v>
      </c>
      <c r="P145" s="64" t="s">
        <v>151</v>
      </c>
      <c r="Q145" s="18" t="s">
        <v>40</v>
      </c>
    </row>
    <row r="146" spans="1:17" x14ac:dyDescent="0.2">
      <c r="A146" s="24" t="s">
        <v>213</v>
      </c>
      <c r="B146" s="1" t="s">
        <v>239</v>
      </c>
      <c r="C146" s="47" t="s">
        <v>240</v>
      </c>
      <c r="D146" s="62"/>
      <c r="E146" s="48">
        <v>4</v>
      </c>
      <c r="F146" s="1">
        <v>34</v>
      </c>
      <c r="G146" s="1">
        <v>34</v>
      </c>
      <c r="H146" s="64">
        <f t="shared" si="8"/>
        <v>68</v>
      </c>
      <c r="I146" s="43"/>
      <c r="J146" s="43"/>
      <c r="K146" s="39">
        <f>G146</f>
        <v>34</v>
      </c>
      <c r="L146" s="7" t="s">
        <v>223</v>
      </c>
      <c r="M146" s="1" t="s">
        <v>1</v>
      </c>
      <c r="N146" s="4" t="s">
        <v>16</v>
      </c>
      <c r="O146" s="4">
        <v>25</v>
      </c>
      <c r="P146" s="64" t="s">
        <v>151</v>
      </c>
      <c r="Q146" s="18" t="s">
        <v>41</v>
      </c>
    </row>
    <row r="147" spans="1:17" ht="24" x14ac:dyDescent="0.2">
      <c r="A147" s="24" t="s">
        <v>101</v>
      </c>
      <c r="B147" s="1" t="s">
        <v>239</v>
      </c>
      <c r="C147" s="47" t="s">
        <v>240</v>
      </c>
      <c r="D147" s="62"/>
      <c r="E147" s="48">
        <v>4</v>
      </c>
      <c r="F147" s="1">
        <v>34</v>
      </c>
      <c r="G147" s="1">
        <v>34</v>
      </c>
      <c r="H147" s="64">
        <f t="shared" si="8"/>
        <v>68</v>
      </c>
      <c r="I147" s="43"/>
      <c r="J147" s="43"/>
      <c r="K147" s="39">
        <f>F147</f>
        <v>34</v>
      </c>
      <c r="L147" s="7" t="s">
        <v>223</v>
      </c>
      <c r="M147" s="2" t="s">
        <v>38</v>
      </c>
      <c r="N147" s="4" t="s">
        <v>16</v>
      </c>
      <c r="O147" s="4">
        <v>75</v>
      </c>
      <c r="P147" s="64" t="s">
        <v>150</v>
      </c>
      <c r="Q147" s="18" t="s">
        <v>160</v>
      </c>
    </row>
    <row r="148" spans="1:17" x14ac:dyDescent="0.2">
      <c r="A148" s="23" t="s">
        <v>213</v>
      </c>
      <c r="B148" s="1" t="s">
        <v>239</v>
      </c>
      <c r="C148" s="47" t="s">
        <v>240</v>
      </c>
      <c r="D148" s="62"/>
      <c r="E148" s="48">
        <v>4</v>
      </c>
      <c r="F148" s="1">
        <v>34</v>
      </c>
      <c r="G148" s="1">
        <v>34</v>
      </c>
      <c r="H148" s="64">
        <f t="shared" si="8"/>
        <v>68</v>
      </c>
      <c r="I148" s="43"/>
      <c r="J148" s="43"/>
      <c r="K148" s="39">
        <f>F148</f>
        <v>34</v>
      </c>
      <c r="L148" s="7" t="s">
        <v>223</v>
      </c>
      <c r="M148" s="2" t="s">
        <v>1</v>
      </c>
      <c r="N148" s="4" t="s">
        <v>16</v>
      </c>
      <c r="O148" s="4">
        <v>25</v>
      </c>
      <c r="P148" s="64" t="s">
        <v>151</v>
      </c>
      <c r="Q148" s="18" t="s">
        <v>42</v>
      </c>
    </row>
    <row r="149" spans="1:17" x14ac:dyDescent="0.2">
      <c r="A149" s="23" t="s">
        <v>212</v>
      </c>
      <c r="B149" s="1" t="s">
        <v>239</v>
      </c>
      <c r="C149" s="47" t="s">
        <v>240</v>
      </c>
      <c r="D149" s="62"/>
      <c r="E149" s="48">
        <v>4</v>
      </c>
      <c r="F149" s="1">
        <v>34</v>
      </c>
      <c r="G149" s="1">
        <v>34</v>
      </c>
      <c r="H149" s="64">
        <f t="shared" si="8"/>
        <v>68</v>
      </c>
      <c r="I149" s="43"/>
      <c r="J149" s="43"/>
      <c r="K149" s="39">
        <f>F149</f>
        <v>34</v>
      </c>
      <c r="L149" s="7" t="s">
        <v>223</v>
      </c>
      <c r="M149" s="2" t="s">
        <v>2</v>
      </c>
      <c r="N149" s="4" t="s">
        <v>16</v>
      </c>
      <c r="O149" s="4">
        <v>25</v>
      </c>
      <c r="P149" s="64" t="s">
        <v>151</v>
      </c>
      <c r="Q149" s="18" t="s">
        <v>31</v>
      </c>
    </row>
    <row r="150" spans="1:17" x14ac:dyDescent="0.2">
      <c r="A150" s="23" t="s">
        <v>212</v>
      </c>
      <c r="B150" s="1" t="s">
        <v>239</v>
      </c>
      <c r="C150" s="47" t="s">
        <v>240</v>
      </c>
      <c r="D150" s="62"/>
      <c r="E150" s="48">
        <v>4</v>
      </c>
      <c r="F150" s="1">
        <v>34</v>
      </c>
      <c r="G150" s="1">
        <v>34</v>
      </c>
      <c r="H150" s="64">
        <f t="shared" si="8"/>
        <v>68</v>
      </c>
      <c r="I150" s="43"/>
      <c r="J150" s="43"/>
      <c r="K150" s="39">
        <f>F150</f>
        <v>34</v>
      </c>
      <c r="L150" s="7" t="s">
        <v>223</v>
      </c>
      <c r="M150" s="2" t="s">
        <v>2</v>
      </c>
      <c r="N150" s="4" t="s">
        <v>16</v>
      </c>
      <c r="O150" s="4">
        <v>25</v>
      </c>
      <c r="P150" s="64" t="s">
        <v>151</v>
      </c>
      <c r="Q150" s="18" t="s">
        <v>52</v>
      </c>
    </row>
    <row r="151" spans="1:17" ht="24" x14ac:dyDescent="0.2">
      <c r="A151" s="25" t="s">
        <v>165</v>
      </c>
      <c r="B151" s="1" t="s">
        <v>239</v>
      </c>
      <c r="C151" s="36" t="s">
        <v>240</v>
      </c>
      <c r="D151" s="51"/>
      <c r="E151" s="39">
        <v>4</v>
      </c>
      <c r="F151" s="4">
        <v>34</v>
      </c>
      <c r="G151" s="4">
        <v>34</v>
      </c>
      <c r="H151" s="64">
        <f t="shared" si="8"/>
        <v>68</v>
      </c>
      <c r="I151" s="43"/>
      <c r="J151" s="43"/>
      <c r="K151" s="39">
        <f>F151</f>
        <v>34</v>
      </c>
      <c r="L151" s="7" t="s">
        <v>223</v>
      </c>
      <c r="M151" s="2" t="s">
        <v>30</v>
      </c>
      <c r="N151" s="4" t="s">
        <v>16</v>
      </c>
      <c r="O151" s="4">
        <v>75</v>
      </c>
      <c r="P151" s="64" t="s">
        <v>150</v>
      </c>
      <c r="Q151" s="18" t="s">
        <v>28</v>
      </c>
    </row>
    <row r="152" spans="1:17" x14ac:dyDescent="0.2">
      <c r="A152" s="24" t="s">
        <v>213</v>
      </c>
      <c r="B152" s="1" t="s">
        <v>239</v>
      </c>
      <c r="C152" s="36" t="s">
        <v>240</v>
      </c>
      <c r="D152" s="51"/>
      <c r="E152" s="39">
        <v>4</v>
      </c>
      <c r="F152" s="4">
        <v>34</v>
      </c>
      <c r="G152" s="4">
        <v>34</v>
      </c>
      <c r="H152" s="64">
        <f t="shared" si="8"/>
        <v>68</v>
      </c>
      <c r="I152" s="43"/>
      <c r="J152" s="43"/>
      <c r="K152" s="39">
        <f>G152</f>
        <v>34</v>
      </c>
      <c r="L152" s="7" t="s">
        <v>223</v>
      </c>
      <c r="M152" s="2" t="s">
        <v>3</v>
      </c>
      <c r="N152" s="4" t="s">
        <v>16</v>
      </c>
      <c r="O152" s="4">
        <v>25</v>
      </c>
      <c r="P152" s="64" t="s">
        <v>151</v>
      </c>
      <c r="Q152" s="18" t="s">
        <v>55</v>
      </c>
    </row>
    <row r="153" spans="1:17" x14ac:dyDescent="0.2">
      <c r="A153" s="24" t="s">
        <v>213</v>
      </c>
      <c r="B153" s="1" t="s">
        <v>239</v>
      </c>
      <c r="C153" s="36" t="s">
        <v>240</v>
      </c>
      <c r="D153" s="51"/>
      <c r="E153" s="39">
        <v>4</v>
      </c>
      <c r="F153" s="4">
        <v>34</v>
      </c>
      <c r="G153" s="4">
        <v>34</v>
      </c>
      <c r="H153" s="64">
        <f t="shared" si="8"/>
        <v>68</v>
      </c>
      <c r="I153" s="43"/>
      <c r="J153" s="43"/>
      <c r="K153" s="39">
        <f>G153</f>
        <v>34</v>
      </c>
      <c r="L153" s="7" t="s">
        <v>223</v>
      </c>
      <c r="M153" s="2" t="s">
        <v>4</v>
      </c>
      <c r="N153" s="4" t="s">
        <v>16</v>
      </c>
      <c r="O153" s="4">
        <v>25</v>
      </c>
      <c r="P153" s="64" t="s">
        <v>151</v>
      </c>
      <c r="Q153" s="18" t="s">
        <v>32</v>
      </c>
    </row>
    <row r="154" spans="1:17" x14ac:dyDescent="0.2">
      <c r="A154" s="24" t="s">
        <v>213</v>
      </c>
      <c r="B154" s="1" t="s">
        <v>239</v>
      </c>
      <c r="C154" s="36" t="s">
        <v>240</v>
      </c>
      <c r="D154" s="51"/>
      <c r="E154" s="39">
        <v>4</v>
      </c>
      <c r="F154" s="4">
        <v>34</v>
      </c>
      <c r="G154" s="4">
        <v>34</v>
      </c>
      <c r="H154" s="64">
        <f t="shared" si="8"/>
        <v>68</v>
      </c>
      <c r="I154" s="43"/>
      <c r="J154" s="43"/>
      <c r="K154" s="39">
        <f>G154</f>
        <v>34</v>
      </c>
      <c r="L154" s="7" t="s">
        <v>223</v>
      </c>
      <c r="M154" s="2" t="s">
        <v>4</v>
      </c>
      <c r="N154" s="4" t="s">
        <v>16</v>
      </c>
      <c r="O154" s="4">
        <v>25</v>
      </c>
      <c r="P154" s="64" t="s">
        <v>151</v>
      </c>
      <c r="Q154" s="18" t="s">
        <v>50</v>
      </c>
    </row>
    <row r="155" spans="1:17" ht="24" x14ac:dyDescent="0.2">
      <c r="A155" s="28" t="s">
        <v>165</v>
      </c>
      <c r="B155" s="4" t="s">
        <v>239</v>
      </c>
      <c r="C155" s="36" t="s">
        <v>240</v>
      </c>
      <c r="D155" s="51"/>
      <c r="E155" s="39">
        <v>4</v>
      </c>
      <c r="F155" s="4">
        <v>34</v>
      </c>
      <c r="G155" s="4">
        <v>34</v>
      </c>
      <c r="H155" s="64">
        <f t="shared" si="8"/>
        <v>68</v>
      </c>
      <c r="I155" s="43"/>
      <c r="J155" s="43"/>
      <c r="K155" s="39">
        <f>F155</f>
        <v>34</v>
      </c>
      <c r="L155" s="7" t="s">
        <v>223</v>
      </c>
      <c r="M155" s="2" t="s">
        <v>99</v>
      </c>
      <c r="N155" s="4" t="s">
        <v>16</v>
      </c>
      <c r="O155" s="4">
        <v>75</v>
      </c>
      <c r="P155" s="64" t="s">
        <v>150</v>
      </c>
      <c r="Q155" s="18" t="s">
        <v>166</v>
      </c>
    </row>
    <row r="156" spans="1:17" x14ac:dyDescent="0.2">
      <c r="A156" s="28" t="s">
        <v>213</v>
      </c>
      <c r="B156" s="4" t="s">
        <v>239</v>
      </c>
      <c r="C156" s="36" t="s">
        <v>240</v>
      </c>
      <c r="D156" s="51"/>
      <c r="E156" s="39">
        <v>4</v>
      </c>
      <c r="F156" s="4">
        <v>34</v>
      </c>
      <c r="G156" s="4">
        <v>34</v>
      </c>
      <c r="H156" s="64">
        <f t="shared" si="8"/>
        <v>68</v>
      </c>
      <c r="I156" s="43"/>
      <c r="J156" s="43"/>
      <c r="K156" s="39">
        <f>G156</f>
        <v>34</v>
      </c>
      <c r="L156" s="7" t="s">
        <v>223</v>
      </c>
      <c r="M156" s="2" t="s">
        <v>7</v>
      </c>
      <c r="N156" s="4" t="s">
        <v>16</v>
      </c>
      <c r="O156" s="4">
        <v>25</v>
      </c>
      <c r="P156" s="64" t="s">
        <v>151</v>
      </c>
      <c r="Q156" s="18" t="s">
        <v>34</v>
      </c>
    </row>
    <row r="157" spans="1:17" x14ac:dyDescent="0.2">
      <c r="A157" s="28" t="s">
        <v>214</v>
      </c>
      <c r="B157" s="4" t="s">
        <v>239</v>
      </c>
      <c r="C157" s="36" t="s">
        <v>240</v>
      </c>
      <c r="D157" s="51"/>
      <c r="E157" s="39">
        <v>4</v>
      </c>
      <c r="F157" s="4">
        <v>34</v>
      </c>
      <c r="G157" s="4">
        <v>34</v>
      </c>
      <c r="H157" s="64">
        <f t="shared" si="8"/>
        <v>68</v>
      </c>
      <c r="I157" s="43"/>
      <c r="J157" s="43"/>
      <c r="K157" s="39">
        <f>G157</f>
        <v>34</v>
      </c>
      <c r="L157" s="7" t="s">
        <v>223</v>
      </c>
      <c r="M157" s="2" t="s">
        <v>7</v>
      </c>
      <c r="N157" s="4" t="s">
        <v>16</v>
      </c>
      <c r="O157" s="4">
        <v>25</v>
      </c>
      <c r="P157" s="64" t="s">
        <v>151</v>
      </c>
      <c r="Q157" s="18" t="s">
        <v>51</v>
      </c>
    </row>
    <row r="158" spans="1:17" x14ac:dyDescent="0.2">
      <c r="A158" s="28" t="s">
        <v>215</v>
      </c>
      <c r="B158" s="4" t="s">
        <v>239</v>
      </c>
      <c r="C158" s="36" t="s">
        <v>240</v>
      </c>
      <c r="D158" s="51"/>
      <c r="E158" s="39">
        <v>4</v>
      </c>
      <c r="F158" s="4">
        <v>34</v>
      </c>
      <c r="G158" s="4">
        <v>34</v>
      </c>
      <c r="H158" s="64">
        <f t="shared" si="8"/>
        <v>68</v>
      </c>
      <c r="I158" s="43"/>
      <c r="J158" s="43"/>
      <c r="K158" s="39">
        <f>G158</f>
        <v>34</v>
      </c>
      <c r="L158" s="7" t="s">
        <v>223</v>
      </c>
      <c r="M158" s="2" t="s">
        <v>22</v>
      </c>
      <c r="N158" s="4" t="s">
        <v>16</v>
      </c>
      <c r="O158" s="4">
        <v>25</v>
      </c>
      <c r="P158" s="64" t="s">
        <v>151</v>
      </c>
      <c r="Q158" s="18" t="s">
        <v>44</v>
      </c>
    </row>
    <row r="159" spans="1:17" x14ac:dyDescent="0.2">
      <c r="A159" s="31" t="s">
        <v>211</v>
      </c>
      <c r="B159" s="13" t="s">
        <v>290</v>
      </c>
      <c r="C159" s="50" t="s">
        <v>167</v>
      </c>
      <c r="D159" s="82"/>
      <c r="E159" s="59">
        <v>4</v>
      </c>
      <c r="F159" s="13">
        <v>34</v>
      </c>
      <c r="G159" s="13">
        <v>34</v>
      </c>
      <c r="H159" s="64">
        <f t="shared" si="8"/>
        <v>68</v>
      </c>
      <c r="I159" s="43"/>
      <c r="J159" s="43"/>
      <c r="K159" s="39">
        <f>F159</f>
        <v>34</v>
      </c>
      <c r="L159" s="7" t="s">
        <v>223</v>
      </c>
      <c r="M159" s="2" t="s">
        <v>10</v>
      </c>
      <c r="N159" s="4" t="s">
        <v>14</v>
      </c>
      <c r="O159" s="4">
        <v>30</v>
      </c>
      <c r="P159" s="64" t="s">
        <v>150</v>
      </c>
      <c r="Q159" s="18" t="s">
        <v>96</v>
      </c>
    </row>
    <row r="160" spans="1:17" x14ac:dyDescent="0.2">
      <c r="A160" s="31" t="s">
        <v>211</v>
      </c>
      <c r="B160" s="13" t="s">
        <v>290</v>
      </c>
      <c r="C160" s="50" t="s">
        <v>167</v>
      </c>
      <c r="D160" s="82"/>
      <c r="E160" s="59">
        <v>4</v>
      </c>
      <c r="F160" s="13">
        <v>34</v>
      </c>
      <c r="G160" s="13">
        <v>34</v>
      </c>
      <c r="H160" s="64">
        <f t="shared" si="8"/>
        <v>68</v>
      </c>
      <c r="I160" s="43"/>
      <c r="J160" s="43"/>
      <c r="K160" s="39">
        <f>G160</f>
        <v>34</v>
      </c>
      <c r="L160" s="7" t="s">
        <v>223</v>
      </c>
      <c r="M160" s="2" t="s">
        <v>10</v>
      </c>
      <c r="N160" s="4" t="s">
        <v>14</v>
      </c>
      <c r="O160" s="4">
        <v>30</v>
      </c>
      <c r="P160" s="64" t="s">
        <v>151</v>
      </c>
      <c r="Q160" s="18" t="s">
        <v>96</v>
      </c>
    </row>
    <row r="161" spans="1:17" s="281" customFormat="1" ht="12.75" thickBot="1" x14ac:dyDescent="0.25">
      <c r="A161" s="270" t="s">
        <v>280</v>
      </c>
      <c r="B161" s="271" t="s">
        <v>383</v>
      </c>
      <c r="C161" s="272" t="s">
        <v>384</v>
      </c>
      <c r="D161" s="273"/>
      <c r="E161" s="274">
        <v>2</v>
      </c>
      <c r="F161" s="271">
        <v>34</v>
      </c>
      <c r="G161" s="271">
        <v>0</v>
      </c>
      <c r="H161" s="275">
        <v>34</v>
      </c>
      <c r="I161" s="276"/>
      <c r="J161" s="276"/>
      <c r="K161" s="277">
        <f>F161/2</f>
        <v>17</v>
      </c>
      <c r="L161" s="278" t="s">
        <v>115</v>
      </c>
      <c r="M161" s="279" t="s">
        <v>385</v>
      </c>
      <c r="N161" s="276" t="s">
        <v>16</v>
      </c>
      <c r="O161" s="276">
        <v>50</v>
      </c>
      <c r="P161" s="275" t="s">
        <v>150</v>
      </c>
      <c r="Q161" s="280" t="s">
        <v>386</v>
      </c>
    </row>
    <row r="162" spans="1:17" s="54" customFormat="1" ht="12.75" thickBot="1" x14ac:dyDescent="0.25">
      <c r="A162" s="104" t="s">
        <v>29</v>
      </c>
      <c r="B162" s="105">
        <v>2</v>
      </c>
      <c r="C162" s="105" t="s">
        <v>360</v>
      </c>
      <c r="D162" s="106" t="s">
        <v>236</v>
      </c>
      <c r="E162" s="105">
        <f>SUM(E96:E161)</f>
        <v>262</v>
      </c>
      <c r="F162" s="105">
        <f>SUM(F96:F161)</f>
        <v>2244</v>
      </c>
      <c r="G162" s="105">
        <f>SUM(G96:G161)</f>
        <v>2210</v>
      </c>
      <c r="H162" s="105">
        <f>SUM(H96:H160)</f>
        <v>4420</v>
      </c>
      <c r="I162" s="105">
        <v>12</v>
      </c>
      <c r="J162" s="107">
        <f>K162/I162/17</f>
        <v>10.916666666666668</v>
      </c>
      <c r="K162" s="105">
        <f>SUM(K96:K161)</f>
        <v>2227</v>
      </c>
      <c r="L162" s="105"/>
      <c r="M162" s="105"/>
      <c r="N162" s="105"/>
      <c r="O162" s="105"/>
      <c r="P162" s="110"/>
      <c r="Q162" s="121"/>
    </row>
    <row r="163" spans="1:17" x14ac:dyDescent="0.2">
      <c r="A163" s="117" t="s">
        <v>216</v>
      </c>
      <c r="B163" s="118" t="s">
        <v>323</v>
      </c>
      <c r="C163" s="119" t="s">
        <v>172</v>
      </c>
      <c r="D163" s="82"/>
      <c r="E163" s="120">
        <v>4</v>
      </c>
      <c r="F163" s="118">
        <v>0</v>
      </c>
      <c r="G163" s="118">
        <v>68</v>
      </c>
      <c r="H163" s="71">
        <f t="shared" ref="H163:H186" si="9">+G163+F163</f>
        <v>68</v>
      </c>
      <c r="I163" s="43"/>
      <c r="J163" s="43"/>
      <c r="K163" s="68">
        <f t="shared" ref="K163:K186" si="10">+H163</f>
        <v>68</v>
      </c>
      <c r="L163" s="69" t="s">
        <v>223</v>
      </c>
      <c r="M163" s="70" t="s">
        <v>10</v>
      </c>
      <c r="N163" s="44" t="s">
        <v>14</v>
      </c>
      <c r="O163" s="44">
        <v>30</v>
      </c>
      <c r="P163" s="71" t="s">
        <v>151</v>
      </c>
      <c r="Q163" s="137" t="s">
        <v>96</v>
      </c>
    </row>
    <row r="164" spans="1:17" x14ac:dyDescent="0.2">
      <c r="A164" s="31" t="s">
        <v>241</v>
      </c>
      <c r="B164" s="13" t="s">
        <v>326</v>
      </c>
      <c r="C164" s="50" t="s">
        <v>173</v>
      </c>
      <c r="D164" s="82"/>
      <c r="E164" s="59">
        <v>4</v>
      </c>
      <c r="F164" s="13">
        <v>0</v>
      </c>
      <c r="G164" s="13">
        <v>68</v>
      </c>
      <c r="H164" s="64">
        <f t="shared" si="9"/>
        <v>68</v>
      </c>
      <c r="I164" s="43"/>
      <c r="J164" s="43"/>
      <c r="K164" s="39">
        <f t="shared" si="10"/>
        <v>68</v>
      </c>
      <c r="L164" s="7" t="s">
        <v>223</v>
      </c>
      <c r="M164" s="2" t="s">
        <v>10</v>
      </c>
      <c r="N164" s="4" t="s">
        <v>14</v>
      </c>
      <c r="O164" s="4">
        <v>30</v>
      </c>
      <c r="P164" s="64" t="s">
        <v>151</v>
      </c>
      <c r="Q164" s="18" t="s">
        <v>96</v>
      </c>
    </row>
    <row r="165" spans="1:17" x14ac:dyDescent="0.2">
      <c r="A165" s="24" t="s">
        <v>210</v>
      </c>
      <c r="B165" s="1" t="s">
        <v>254</v>
      </c>
      <c r="C165" s="47" t="s">
        <v>255</v>
      </c>
      <c r="D165" s="62"/>
      <c r="E165" s="48">
        <v>2</v>
      </c>
      <c r="F165" s="1">
        <v>0</v>
      </c>
      <c r="G165" s="1">
        <v>34</v>
      </c>
      <c r="H165" s="64">
        <f t="shared" si="9"/>
        <v>34</v>
      </c>
      <c r="I165" s="43"/>
      <c r="J165" s="43"/>
      <c r="K165" s="39">
        <f t="shared" si="10"/>
        <v>34</v>
      </c>
      <c r="L165" s="7" t="s">
        <v>223</v>
      </c>
      <c r="M165" s="2" t="s">
        <v>2</v>
      </c>
      <c r="N165" s="4" t="s">
        <v>16</v>
      </c>
      <c r="O165" s="4">
        <v>25</v>
      </c>
      <c r="P165" s="64" t="s">
        <v>151</v>
      </c>
      <c r="Q165" s="18" t="s">
        <v>31</v>
      </c>
    </row>
    <row r="166" spans="1:17" x14ac:dyDescent="0.2">
      <c r="A166" s="24" t="s">
        <v>210</v>
      </c>
      <c r="B166" s="1" t="s">
        <v>254</v>
      </c>
      <c r="C166" s="47" t="s">
        <v>255</v>
      </c>
      <c r="D166" s="62"/>
      <c r="E166" s="48">
        <v>2</v>
      </c>
      <c r="F166" s="1">
        <v>0</v>
      </c>
      <c r="G166" s="1">
        <v>34</v>
      </c>
      <c r="H166" s="64">
        <f t="shared" si="9"/>
        <v>34</v>
      </c>
      <c r="I166" s="43"/>
      <c r="J166" s="43"/>
      <c r="K166" s="39">
        <f t="shared" si="10"/>
        <v>34</v>
      </c>
      <c r="L166" s="7" t="s">
        <v>223</v>
      </c>
      <c r="M166" s="2" t="s">
        <v>2</v>
      </c>
      <c r="N166" s="4" t="s">
        <v>16</v>
      </c>
      <c r="O166" s="4">
        <v>25</v>
      </c>
      <c r="P166" s="64" t="s">
        <v>151</v>
      </c>
      <c r="Q166" s="18" t="s">
        <v>52</v>
      </c>
    </row>
    <row r="167" spans="1:17" x14ac:dyDescent="0.2">
      <c r="A167" s="23" t="s">
        <v>210</v>
      </c>
      <c r="B167" s="2" t="s">
        <v>254</v>
      </c>
      <c r="C167" s="37" t="s">
        <v>255</v>
      </c>
      <c r="D167" s="76"/>
      <c r="E167" s="45">
        <v>2</v>
      </c>
      <c r="F167" s="6">
        <v>0</v>
      </c>
      <c r="G167" s="6">
        <v>34</v>
      </c>
      <c r="H167" s="64">
        <f t="shared" si="9"/>
        <v>34</v>
      </c>
      <c r="I167" s="43"/>
      <c r="J167" s="43"/>
      <c r="K167" s="39">
        <f t="shared" si="10"/>
        <v>34</v>
      </c>
      <c r="L167" s="7" t="s">
        <v>223</v>
      </c>
      <c r="M167" s="2" t="s">
        <v>4</v>
      </c>
      <c r="N167" s="4" t="s">
        <v>16</v>
      </c>
      <c r="O167" s="4">
        <v>25</v>
      </c>
      <c r="P167" s="64" t="s">
        <v>151</v>
      </c>
      <c r="Q167" s="18" t="s">
        <v>32</v>
      </c>
    </row>
    <row r="168" spans="1:17" x14ac:dyDescent="0.2">
      <c r="A168" s="23" t="s">
        <v>210</v>
      </c>
      <c r="B168" s="2" t="s">
        <v>254</v>
      </c>
      <c r="C168" s="37" t="s">
        <v>255</v>
      </c>
      <c r="D168" s="76"/>
      <c r="E168" s="45">
        <v>2</v>
      </c>
      <c r="F168" s="6">
        <v>0</v>
      </c>
      <c r="G168" s="6">
        <v>34</v>
      </c>
      <c r="H168" s="64">
        <f t="shared" si="9"/>
        <v>34</v>
      </c>
      <c r="I168" s="43"/>
      <c r="J168" s="43"/>
      <c r="K168" s="39">
        <f t="shared" si="10"/>
        <v>34</v>
      </c>
      <c r="L168" s="7" t="s">
        <v>223</v>
      </c>
      <c r="M168" s="2" t="s">
        <v>4</v>
      </c>
      <c r="N168" s="4" t="s">
        <v>16</v>
      </c>
      <c r="O168" s="4">
        <v>25</v>
      </c>
      <c r="P168" s="64" t="s">
        <v>151</v>
      </c>
      <c r="Q168" s="18" t="s">
        <v>50</v>
      </c>
    </row>
    <row r="169" spans="1:17" x14ac:dyDescent="0.2">
      <c r="A169" s="210" t="s">
        <v>210</v>
      </c>
      <c r="B169" s="211" t="s">
        <v>254</v>
      </c>
      <c r="C169" s="139" t="s">
        <v>255</v>
      </c>
      <c r="D169" s="82"/>
      <c r="E169" s="212">
        <v>2</v>
      </c>
      <c r="F169" s="211">
        <v>0</v>
      </c>
      <c r="G169" s="211">
        <v>34</v>
      </c>
      <c r="H169" s="103">
        <f t="shared" si="9"/>
        <v>34</v>
      </c>
      <c r="I169" s="43"/>
      <c r="J169" s="43"/>
      <c r="K169" s="115">
        <f t="shared" si="10"/>
        <v>34</v>
      </c>
      <c r="L169" s="7" t="s">
        <v>223</v>
      </c>
      <c r="M169" s="2" t="s">
        <v>10</v>
      </c>
      <c r="N169" s="4" t="s">
        <v>14</v>
      </c>
      <c r="O169" s="4">
        <v>30</v>
      </c>
      <c r="P169" s="64" t="s">
        <v>151</v>
      </c>
      <c r="Q169" s="138" t="s">
        <v>96</v>
      </c>
    </row>
    <row r="170" spans="1:17" x14ac:dyDescent="0.2">
      <c r="A170" s="222" t="s">
        <v>210</v>
      </c>
      <c r="B170" s="218" t="s">
        <v>254</v>
      </c>
      <c r="C170" s="219" t="s">
        <v>255</v>
      </c>
      <c r="D170" s="150"/>
      <c r="E170" s="218">
        <v>2</v>
      </c>
      <c r="F170" s="218">
        <v>0</v>
      </c>
      <c r="G170" s="218">
        <v>34</v>
      </c>
      <c r="H170" s="42">
        <f t="shared" si="9"/>
        <v>34</v>
      </c>
      <c r="I170" s="151"/>
      <c r="J170" s="148"/>
      <c r="K170" s="42">
        <f t="shared" si="10"/>
        <v>34</v>
      </c>
      <c r="L170" s="143" t="s">
        <v>223</v>
      </c>
      <c r="M170" s="7" t="s">
        <v>22</v>
      </c>
      <c r="N170" s="4" t="s">
        <v>16</v>
      </c>
      <c r="O170" s="4">
        <v>25</v>
      </c>
      <c r="P170" s="64" t="s">
        <v>151</v>
      </c>
      <c r="Q170" s="138" t="s">
        <v>371</v>
      </c>
    </row>
    <row r="171" spans="1:17" x14ac:dyDescent="0.2">
      <c r="A171" s="257"/>
      <c r="B171" s="51"/>
      <c r="C171" s="221"/>
      <c r="D171" s="150"/>
      <c r="E171" s="51"/>
      <c r="F171" s="51"/>
      <c r="G171" s="51"/>
      <c r="H171" s="43"/>
      <c r="I171" s="151"/>
      <c r="J171" s="148"/>
      <c r="K171" s="43"/>
      <c r="L171" s="143" t="s">
        <v>115</v>
      </c>
      <c r="M171" s="7" t="s">
        <v>7</v>
      </c>
      <c r="N171" s="4" t="s">
        <v>16</v>
      </c>
      <c r="O171" s="4">
        <v>5</v>
      </c>
      <c r="P171" s="64" t="s">
        <v>151</v>
      </c>
      <c r="Q171" s="258"/>
    </row>
    <row r="172" spans="1:17" x14ac:dyDescent="0.2">
      <c r="A172" s="222" t="s">
        <v>210</v>
      </c>
      <c r="B172" s="218" t="s">
        <v>254</v>
      </c>
      <c r="C172" s="219" t="s">
        <v>255</v>
      </c>
      <c r="D172" s="150"/>
      <c r="E172" s="218">
        <v>2</v>
      </c>
      <c r="F172" s="218">
        <v>0</v>
      </c>
      <c r="G172" s="218">
        <v>34</v>
      </c>
      <c r="H172" s="42">
        <f>+G172+F172</f>
        <v>34</v>
      </c>
      <c r="I172" s="151"/>
      <c r="J172" s="148"/>
      <c r="K172" s="42">
        <f>+H172</f>
        <v>34</v>
      </c>
      <c r="L172" s="143" t="s">
        <v>223</v>
      </c>
      <c r="M172" s="7" t="s">
        <v>21</v>
      </c>
      <c r="N172" s="4" t="s">
        <v>16</v>
      </c>
      <c r="O172" s="4">
        <v>25</v>
      </c>
      <c r="P172" s="64" t="s">
        <v>151</v>
      </c>
      <c r="Q172" s="138" t="s">
        <v>373</v>
      </c>
    </row>
    <row r="173" spans="1:17" x14ac:dyDescent="0.2">
      <c r="A173" s="259"/>
      <c r="B173" s="70"/>
      <c r="C173" s="220"/>
      <c r="D173" s="150"/>
      <c r="E173" s="70"/>
      <c r="F173" s="70"/>
      <c r="G173" s="70"/>
      <c r="H173" s="44"/>
      <c r="I173" s="151"/>
      <c r="J173" s="148"/>
      <c r="K173" s="44"/>
      <c r="L173" s="143" t="s">
        <v>115</v>
      </c>
      <c r="M173" s="7" t="s">
        <v>369</v>
      </c>
      <c r="N173" s="4" t="s">
        <v>16</v>
      </c>
      <c r="O173" s="4">
        <v>5</v>
      </c>
      <c r="P173" s="64" t="s">
        <v>151</v>
      </c>
      <c r="Q173" s="137"/>
    </row>
    <row r="174" spans="1:17" x14ac:dyDescent="0.2">
      <c r="A174" s="213" t="s">
        <v>210</v>
      </c>
      <c r="B174" s="214" t="s">
        <v>254</v>
      </c>
      <c r="C174" s="215" t="s">
        <v>255</v>
      </c>
      <c r="D174" s="79"/>
      <c r="E174" s="216">
        <v>2</v>
      </c>
      <c r="F174" s="217">
        <v>0</v>
      </c>
      <c r="G174" s="217">
        <v>34</v>
      </c>
      <c r="H174" s="71">
        <f t="shared" si="9"/>
        <v>34</v>
      </c>
      <c r="I174" s="43"/>
      <c r="J174" s="43"/>
      <c r="K174" s="68">
        <f t="shared" si="10"/>
        <v>34</v>
      </c>
      <c r="L174" s="7" t="s">
        <v>223</v>
      </c>
      <c r="M174" s="9" t="s">
        <v>9</v>
      </c>
      <c r="N174" s="4" t="s">
        <v>16</v>
      </c>
      <c r="O174" s="4">
        <v>25</v>
      </c>
      <c r="P174" s="64" t="s">
        <v>151</v>
      </c>
      <c r="Q174" s="137" t="s">
        <v>48</v>
      </c>
    </row>
    <row r="175" spans="1:17" x14ac:dyDescent="0.2">
      <c r="A175" s="23" t="s">
        <v>210</v>
      </c>
      <c r="B175" s="9" t="s">
        <v>254</v>
      </c>
      <c r="C175" s="52" t="s">
        <v>255</v>
      </c>
      <c r="D175" s="79"/>
      <c r="E175" s="53">
        <v>2</v>
      </c>
      <c r="F175" s="10">
        <v>0</v>
      </c>
      <c r="G175" s="10">
        <v>34</v>
      </c>
      <c r="H175" s="64">
        <f t="shared" si="9"/>
        <v>34</v>
      </c>
      <c r="I175" s="43"/>
      <c r="J175" s="43"/>
      <c r="K175" s="39">
        <f t="shared" si="10"/>
        <v>34</v>
      </c>
      <c r="L175" s="7" t="s">
        <v>223</v>
      </c>
      <c r="M175" s="9" t="s">
        <v>9</v>
      </c>
      <c r="N175" s="4" t="s">
        <v>16</v>
      </c>
      <c r="O175" s="4">
        <v>25</v>
      </c>
      <c r="P175" s="64" t="s">
        <v>151</v>
      </c>
      <c r="Q175" s="18" t="s">
        <v>49</v>
      </c>
    </row>
    <row r="176" spans="1:17" x14ac:dyDescent="0.2">
      <c r="A176" s="24" t="s">
        <v>211</v>
      </c>
      <c r="B176" s="1" t="s">
        <v>248</v>
      </c>
      <c r="C176" s="47" t="s">
        <v>249</v>
      </c>
      <c r="D176" s="62"/>
      <c r="E176" s="48">
        <v>2</v>
      </c>
      <c r="F176" s="1">
        <v>0</v>
      </c>
      <c r="G176" s="1">
        <v>34</v>
      </c>
      <c r="H176" s="64">
        <f t="shared" si="9"/>
        <v>34</v>
      </c>
      <c r="I176" s="43"/>
      <c r="J176" s="43"/>
      <c r="K176" s="39">
        <f t="shared" si="10"/>
        <v>34</v>
      </c>
      <c r="L176" s="7" t="s">
        <v>223</v>
      </c>
      <c r="M176" s="2" t="s">
        <v>2</v>
      </c>
      <c r="N176" s="4" t="s">
        <v>16</v>
      </c>
      <c r="O176" s="4">
        <v>25</v>
      </c>
      <c r="P176" s="64" t="s">
        <v>151</v>
      </c>
      <c r="Q176" s="18" t="s">
        <v>31</v>
      </c>
    </row>
    <row r="177" spans="1:17" x14ac:dyDescent="0.2">
      <c r="A177" s="24" t="s">
        <v>211</v>
      </c>
      <c r="B177" s="1" t="s">
        <v>248</v>
      </c>
      <c r="C177" s="47" t="s">
        <v>249</v>
      </c>
      <c r="D177" s="62"/>
      <c r="E177" s="48">
        <v>2</v>
      </c>
      <c r="F177" s="1">
        <v>0</v>
      </c>
      <c r="G177" s="1">
        <v>34</v>
      </c>
      <c r="H177" s="64">
        <f t="shared" si="9"/>
        <v>34</v>
      </c>
      <c r="I177" s="43"/>
      <c r="J177" s="43"/>
      <c r="K177" s="39">
        <f t="shared" si="10"/>
        <v>34</v>
      </c>
      <c r="L177" s="7" t="s">
        <v>223</v>
      </c>
      <c r="M177" s="2" t="s">
        <v>2</v>
      </c>
      <c r="N177" s="4" t="s">
        <v>16</v>
      </c>
      <c r="O177" s="4">
        <v>25</v>
      </c>
      <c r="P177" s="64" t="s">
        <v>151</v>
      </c>
      <c r="Q177" s="18" t="s">
        <v>52</v>
      </c>
    </row>
    <row r="178" spans="1:17" x14ac:dyDescent="0.2">
      <c r="A178" s="25" t="s">
        <v>211</v>
      </c>
      <c r="B178" s="2" t="s">
        <v>248</v>
      </c>
      <c r="C178" s="36" t="s">
        <v>249</v>
      </c>
      <c r="D178" s="51"/>
      <c r="E178" s="46">
        <v>2</v>
      </c>
      <c r="F178" s="2">
        <v>0</v>
      </c>
      <c r="G178" s="2">
        <v>34</v>
      </c>
      <c r="H178" s="64">
        <f t="shared" si="9"/>
        <v>34</v>
      </c>
      <c r="I178" s="43"/>
      <c r="J178" s="43"/>
      <c r="K178" s="39">
        <f t="shared" si="10"/>
        <v>34</v>
      </c>
      <c r="L178" s="7" t="s">
        <v>223</v>
      </c>
      <c r="M178" s="2" t="s">
        <v>20</v>
      </c>
      <c r="N178" s="4" t="s">
        <v>16</v>
      </c>
      <c r="O178" s="4">
        <v>25</v>
      </c>
      <c r="P178" s="64" t="s">
        <v>151</v>
      </c>
      <c r="Q178" s="18" t="s">
        <v>62</v>
      </c>
    </row>
    <row r="179" spans="1:17" x14ac:dyDescent="0.2">
      <c r="A179" s="222" t="s">
        <v>211</v>
      </c>
      <c r="B179" s="218" t="s">
        <v>248</v>
      </c>
      <c r="C179" s="152" t="s">
        <v>249</v>
      </c>
      <c r="D179" s="51"/>
      <c r="E179" s="223">
        <v>2</v>
      </c>
      <c r="F179" s="218">
        <v>0</v>
      </c>
      <c r="G179" s="218">
        <v>34</v>
      </c>
      <c r="H179" s="103">
        <f t="shared" si="9"/>
        <v>34</v>
      </c>
      <c r="I179" s="43"/>
      <c r="J179" s="43"/>
      <c r="K179" s="115">
        <f t="shared" si="10"/>
        <v>34</v>
      </c>
      <c r="L179" s="7" t="s">
        <v>223</v>
      </c>
      <c r="M179" s="2" t="s">
        <v>20</v>
      </c>
      <c r="N179" s="4" t="s">
        <v>16</v>
      </c>
      <c r="O179" s="4">
        <v>25</v>
      </c>
      <c r="P179" s="64" t="s">
        <v>151</v>
      </c>
      <c r="Q179" s="138" t="s">
        <v>63</v>
      </c>
    </row>
    <row r="180" spans="1:17" x14ac:dyDescent="0.2">
      <c r="A180" s="222" t="s">
        <v>211</v>
      </c>
      <c r="B180" s="218" t="s">
        <v>248</v>
      </c>
      <c r="C180" s="219" t="s">
        <v>249</v>
      </c>
      <c r="D180" s="150"/>
      <c r="E180" s="218">
        <v>2</v>
      </c>
      <c r="F180" s="218">
        <v>0</v>
      </c>
      <c r="G180" s="218">
        <v>34</v>
      </c>
      <c r="H180" s="42">
        <f t="shared" si="9"/>
        <v>34</v>
      </c>
      <c r="I180" s="151"/>
      <c r="J180" s="148"/>
      <c r="K180" s="42">
        <f t="shared" si="10"/>
        <v>34</v>
      </c>
      <c r="L180" s="143" t="s">
        <v>223</v>
      </c>
      <c r="M180" s="7" t="s">
        <v>22</v>
      </c>
      <c r="N180" s="4" t="s">
        <v>16</v>
      </c>
      <c r="O180" s="4">
        <v>25</v>
      </c>
      <c r="P180" s="64" t="s">
        <v>151</v>
      </c>
      <c r="Q180" s="138" t="s">
        <v>371</v>
      </c>
    </row>
    <row r="181" spans="1:17" x14ac:dyDescent="0.2">
      <c r="A181" s="257"/>
      <c r="B181" s="51"/>
      <c r="C181" s="221"/>
      <c r="D181" s="150"/>
      <c r="E181" s="51"/>
      <c r="F181" s="51"/>
      <c r="G181" s="51"/>
      <c r="H181" s="43"/>
      <c r="I181" s="151"/>
      <c r="J181" s="148"/>
      <c r="K181" s="43"/>
      <c r="L181" s="143" t="s">
        <v>115</v>
      </c>
      <c r="M181" s="7" t="s">
        <v>7</v>
      </c>
      <c r="N181" s="4" t="s">
        <v>16</v>
      </c>
      <c r="O181" s="4">
        <v>5</v>
      </c>
      <c r="P181" s="64" t="s">
        <v>151</v>
      </c>
      <c r="Q181" s="258"/>
    </row>
    <row r="182" spans="1:17" x14ac:dyDescent="0.2">
      <c r="A182" s="222" t="s">
        <v>211</v>
      </c>
      <c r="B182" s="218" t="s">
        <v>248</v>
      </c>
      <c r="C182" s="219" t="s">
        <v>249</v>
      </c>
      <c r="D182" s="150"/>
      <c r="E182" s="218">
        <v>2</v>
      </c>
      <c r="F182" s="218">
        <v>0</v>
      </c>
      <c r="G182" s="218">
        <v>34</v>
      </c>
      <c r="H182" s="42">
        <f>+G182+F182</f>
        <v>34</v>
      </c>
      <c r="I182" s="151"/>
      <c r="J182" s="148"/>
      <c r="K182" s="42">
        <f>+H182</f>
        <v>34</v>
      </c>
      <c r="L182" s="143" t="s">
        <v>223</v>
      </c>
      <c r="M182" s="7" t="s">
        <v>21</v>
      </c>
      <c r="N182" s="4" t="s">
        <v>16</v>
      </c>
      <c r="O182" s="4">
        <v>25</v>
      </c>
      <c r="P182" s="64" t="s">
        <v>151</v>
      </c>
      <c r="Q182" s="138" t="s">
        <v>373</v>
      </c>
    </row>
    <row r="183" spans="1:17" x14ac:dyDescent="0.2">
      <c r="A183" s="259"/>
      <c r="B183" s="70"/>
      <c r="C183" s="220"/>
      <c r="D183" s="150"/>
      <c r="E183" s="70"/>
      <c r="F183" s="70"/>
      <c r="G183" s="70"/>
      <c r="H183" s="44"/>
      <c r="I183" s="151"/>
      <c r="J183" s="148"/>
      <c r="K183" s="44"/>
      <c r="L183" s="143" t="s">
        <v>115</v>
      </c>
      <c r="M183" s="7" t="s">
        <v>369</v>
      </c>
      <c r="N183" s="4" t="s">
        <v>16</v>
      </c>
      <c r="O183" s="4">
        <v>5</v>
      </c>
      <c r="P183" s="64" t="s">
        <v>151</v>
      </c>
      <c r="Q183" s="137"/>
    </row>
    <row r="184" spans="1:17" x14ac:dyDescent="0.2">
      <c r="A184" s="117" t="s">
        <v>212</v>
      </c>
      <c r="B184" s="118" t="s">
        <v>248</v>
      </c>
      <c r="C184" s="119" t="s">
        <v>249</v>
      </c>
      <c r="D184" s="82"/>
      <c r="E184" s="120">
        <v>2</v>
      </c>
      <c r="F184" s="118">
        <v>0</v>
      </c>
      <c r="G184" s="118">
        <v>34</v>
      </c>
      <c r="H184" s="71">
        <f t="shared" si="9"/>
        <v>34</v>
      </c>
      <c r="I184" s="43"/>
      <c r="J184" s="43"/>
      <c r="K184" s="68">
        <f t="shared" si="10"/>
        <v>34</v>
      </c>
      <c r="L184" s="7" t="s">
        <v>223</v>
      </c>
      <c r="M184" s="2" t="s">
        <v>10</v>
      </c>
      <c r="N184" s="4" t="s">
        <v>14</v>
      </c>
      <c r="O184" s="4">
        <v>30</v>
      </c>
      <c r="P184" s="64" t="s">
        <v>151</v>
      </c>
      <c r="Q184" s="137" t="s">
        <v>96</v>
      </c>
    </row>
    <row r="185" spans="1:17" x14ac:dyDescent="0.2">
      <c r="A185" s="23" t="s">
        <v>212</v>
      </c>
      <c r="B185" s="11" t="s">
        <v>248</v>
      </c>
      <c r="C185" s="60" t="s">
        <v>249</v>
      </c>
      <c r="D185" s="77"/>
      <c r="E185" s="61">
        <v>2</v>
      </c>
      <c r="F185" s="11">
        <v>0</v>
      </c>
      <c r="G185" s="11">
        <v>34</v>
      </c>
      <c r="H185" s="64">
        <f t="shared" si="9"/>
        <v>34</v>
      </c>
      <c r="I185" s="43"/>
      <c r="J185" s="43"/>
      <c r="K185" s="39">
        <f t="shared" si="10"/>
        <v>34</v>
      </c>
      <c r="L185" s="7" t="s">
        <v>223</v>
      </c>
      <c r="M185" s="9" t="s">
        <v>9</v>
      </c>
      <c r="N185" s="4" t="s">
        <v>16</v>
      </c>
      <c r="O185" s="4">
        <v>25</v>
      </c>
      <c r="P185" s="64" t="s">
        <v>151</v>
      </c>
      <c r="Q185" s="18" t="s">
        <v>48</v>
      </c>
    </row>
    <row r="186" spans="1:17" x14ac:dyDescent="0.2">
      <c r="A186" s="23" t="s">
        <v>212</v>
      </c>
      <c r="B186" s="11" t="s">
        <v>248</v>
      </c>
      <c r="C186" s="60" t="s">
        <v>249</v>
      </c>
      <c r="D186" s="77"/>
      <c r="E186" s="61">
        <v>2</v>
      </c>
      <c r="F186" s="11">
        <v>0</v>
      </c>
      <c r="G186" s="11">
        <v>34</v>
      </c>
      <c r="H186" s="64">
        <f t="shared" si="9"/>
        <v>34</v>
      </c>
      <c r="I186" s="43"/>
      <c r="J186" s="43"/>
      <c r="K186" s="39">
        <f t="shared" si="10"/>
        <v>34</v>
      </c>
      <c r="L186" s="7" t="s">
        <v>223</v>
      </c>
      <c r="M186" s="9" t="s">
        <v>9</v>
      </c>
      <c r="N186" s="4" t="s">
        <v>16</v>
      </c>
      <c r="O186" s="4">
        <v>25</v>
      </c>
      <c r="P186" s="64" t="s">
        <v>151</v>
      </c>
      <c r="Q186" s="18" t="s">
        <v>49</v>
      </c>
    </row>
    <row r="187" spans="1:17" ht="24" x14ac:dyDescent="0.2">
      <c r="A187" s="96" t="s">
        <v>280</v>
      </c>
      <c r="B187" s="97" t="s">
        <v>206</v>
      </c>
      <c r="C187" s="98" t="s">
        <v>207</v>
      </c>
      <c r="D187" s="76"/>
      <c r="E187" s="99">
        <v>4</v>
      </c>
      <c r="F187" s="100">
        <v>34</v>
      </c>
      <c r="G187" s="100">
        <v>34</v>
      </c>
      <c r="H187" s="101">
        <v>68</v>
      </c>
      <c r="I187" s="35"/>
      <c r="J187" s="35"/>
      <c r="K187" s="102">
        <f>F187</f>
        <v>34</v>
      </c>
      <c r="L187" s="4" t="s">
        <v>115</v>
      </c>
      <c r="M187" s="4" t="s">
        <v>1</v>
      </c>
      <c r="N187" s="4" t="s">
        <v>16</v>
      </c>
      <c r="O187" s="4">
        <v>30</v>
      </c>
      <c r="P187" s="95" t="s">
        <v>150</v>
      </c>
      <c r="Q187" s="138" t="s">
        <v>39</v>
      </c>
    </row>
    <row r="188" spans="1:17" ht="24" x14ac:dyDescent="0.2">
      <c r="A188" s="96" t="s">
        <v>280</v>
      </c>
      <c r="B188" s="97" t="s">
        <v>206</v>
      </c>
      <c r="C188" s="98" t="s">
        <v>207</v>
      </c>
      <c r="D188" s="76" t="s">
        <v>183</v>
      </c>
      <c r="E188" s="99">
        <v>4</v>
      </c>
      <c r="F188" s="100">
        <v>34</v>
      </c>
      <c r="G188" s="100">
        <v>34</v>
      </c>
      <c r="H188" s="101">
        <v>68</v>
      </c>
      <c r="I188" s="35"/>
      <c r="J188" s="35"/>
      <c r="K188" s="102">
        <f>G188</f>
        <v>34</v>
      </c>
      <c r="L188" s="4" t="s">
        <v>115</v>
      </c>
      <c r="M188" s="4" t="s">
        <v>1</v>
      </c>
      <c r="N188" s="4" t="s">
        <v>16</v>
      </c>
      <c r="O188" s="4">
        <v>30</v>
      </c>
      <c r="P188" s="95" t="s">
        <v>151</v>
      </c>
      <c r="Q188" s="138" t="s">
        <v>39</v>
      </c>
    </row>
    <row r="189" spans="1:17" x14ac:dyDescent="0.2">
      <c r="A189" s="237" t="s">
        <v>213</v>
      </c>
      <c r="B189" s="211" t="s">
        <v>300</v>
      </c>
      <c r="C189" s="224" t="s">
        <v>301</v>
      </c>
      <c r="D189" s="174" t="s">
        <v>189</v>
      </c>
      <c r="E189" s="211">
        <v>4</v>
      </c>
      <c r="F189" s="211">
        <v>34</v>
      </c>
      <c r="G189" s="211">
        <v>34</v>
      </c>
      <c r="H189" s="42">
        <f>+G189+F189</f>
        <v>68</v>
      </c>
      <c r="I189" s="151"/>
      <c r="J189" s="148"/>
      <c r="K189" s="42">
        <f>F189</f>
        <v>34</v>
      </c>
      <c r="L189" s="143" t="s">
        <v>223</v>
      </c>
      <c r="M189" s="144" t="s">
        <v>10</v>
      </c>
      <c r="N189" s="4" t="s">
        <v>14</v>
      </c>
      <c r="O189" s="4">
        <v>30</v>
      </c>
      <c r="P189" s="64" t="s">
        <v>150</v>
      </c>
      <c r="Q189" s="138" t="s">
        <v>372</v>
      </c>
    </row>
    <row r="190" spans="1:17" x14ac:dyDescent="0.2">
      <c r="A190" s="260"/>
      <c r="B190" s="227"/>
      <c r="C190" s="228"/>
      <c r="D190" s="305" t="s">
        <v>397</v>
      </c>
      <c r="E190" s="227"/>
      <c r="F190" s="227"/>
      <c r="G190" s="227"/>
      <c r="H190" s="43"/>
      <c r="I190" s="151"/>
      <c r="J190" s="148"/>
      <c r="K190" s="43"/>
      <c r="L190" s="143" t="s">
        <v>115</v>
      </c>
      <c r="M190" s="144" t="s">
        <v>18</v>
      </c>
      <c r="N190" s="4" t="s">
        <v>14</v>
      </c>
      <c r="O190" s="4">
        <v>4</v>
      </c>
      <c r="P190" s="64" t="s">
        <v>150</v>
      </c>
      <c r="Q190" s="258"/>
    </row>
    <row r="191" spans="1:17" x14ac:dyDescent="0.2">
      <c r="A191" s="237" t="s">
        <v>213</v>
      </c>
      <c r="B191" s="211" t="s">
        <v>300</v>
      </c>
      <c r="C191" s="224" t="s">
        <v>301</v>
      </c>
      <c r="D191" s="226" t="s">
        <v>184</v>
      </c>
      <c r="E191" s="211">
        <v>4</v>
      </c>
      <c r="F191" s="211">
        <v>34</v>
      </c>
      <c r="G191" s="211">
        <v>34</v>
      </c>
      <c r="H191" s="42">
        <f>+G191+F191</f>
        <v>68</v>
      </c>
      <c r="I191" s="151"/>
      <c r="J191" s="148"/>
      <c r="K191" s="42">
        <f>G191</f>
        <v>34</v>
      </c>
      <c r="L191" s="143" t="s">
        <v>223</v>
      </c>
      <c r="M191" s="144" t="s">
        <v>10</v>
      </c>
      <c r="N191" s="4" t="s">
        <v>14</v>
      </c>
      <c r="O191" s="4">
        <v>30</v>
      </c>
      <c r="P191" s="64" t="s">
        <v>151</v>
      </c>
      <c r="Q191" s="138" t="s">
        <v>372</v>
      </c>
    </row>
    <row r="192" spans="1:17" x14ac:dyDescent="0.2">
      <c r="A192" s="117"/>
      <c r="B192" s="118"/>
      <c r="C192" s="225"/>
      <c r="D192" s="226"/>
      <c r="E192" s="118"/>
      <c r="F192" s="118"/>
      <c r="G192" s="118"/>
      <c r="H192" s="44"/>
      <c r="I192" s="151"/>
      <c r="J192" s="148"/>
      <c r="K192" s="44"/>
      <c r="L192" s="143" t="s">
        <v>115</v>
      </c>
      <c r="M192" s="144" t="s">
        <v>18</v>
      </c>
      <c r="N192" s="4" t="s">
        <v>14</v>
      </c>
      <c r="O192" s="4">
        <v>4</v>
      </c>
      <c r="P192" s="64" t="s">
        <v>151</v>
      </c>
      <c r="Q192" s="137"/>
    </row>
    <row r="193" spans="1:17" x14ac:dyDescent="0.2">
      <c r="A193" s="153" t="s">
        <v>280</v>
      </c>
      <c r="B193" s="168" t="s">
        <v>125</v>
      </c>
      <c r="C193" s="162" t="s">
        <v>126</v>
      </c>
      <c r="D193" s="62" t="s">
        <v>382</v>
      </c>
      <c r="E193" s="229">
        <v>4</v>
      </c>
      <c r="F193" s="164">
        <v>68</v>
      </c>
      <c r="G193" s="164">
        <v>0</v>
      </c>
      <c r="H193" s="203">
        <v>68</v>
      </c>
      <c r="I193" s="35"/>
      <c r="J193" s="35"/>
      <c r="K193" s="163">
        <f>H193</f>
        <v>68</v>
      </c>
      <c r="L193" s="4" t="s">
        <v>115</v>
      </c>
      <c r="M193" s="4" t="s">
        <v>10</v>
      </c>
      <c r="N193" s="4" t="s">
        <v>14</v>
      </c>
      <c r="O193" s="4">
        <v>30</v>
      </c>
      <c r="P193" s="64" t="s">
        <v>150</v>
      </c>
      <c r="Q193" s="137" t="s">
        <v>96</v>
      </c>
    </row>
    <row r="194" spans="1:17" x14ac:dyDescent="0.2">
      <c r="A194" s="96" t="s">
        <v>280</v>
      </c>
      <c r="B194" s="201" t="s">
        <v>127</v>
      </c>
      <c r="C194" s="98" t="s">
        <v>128</v>
      </c>
      <c r="D194" s="51" t="s">
        <v>186</v>
      </c>
      <c r="E194" s="99">
        <v>4</v>
      </c>
      <c r="F194" s="100">
        <v>68</v>
      </c>
      <c r="G194" s="100">
        <v>0</v>
      </c>
      <c r="H194" s="101">
        <v>68</v>
      </c>
      <c r="I194" s="35"/>
      <c r="J194" s="35"/>
      <c r="K194" s="102">
        <f>H194</f>
        <v>68</v>
      </c>
      <c r="L194" s="4" t="s">
        <v>115</v>
      </c>
      <c r="M194" s="4" t="s">
        <v>10</v>
      </c>
      <c r="N194" s="4" t="s">
        <v>14</v>
      </c>
      <c r="O194" s="4">
        <v>30</v>
      </c>
      <c r="P194" s="64" t="s">
        <v>150</v>
      </c>
      <c r="Q194" s="138" t="s">
        <v>96</v>
      </c>
    </row>
    <row r="195" spans="1:17" ht="24" x14ac:dyDescent="0.2">
      <c r="A195" s="244"/>
      <c r="B195" s="147" t="s">
        <v>264</v>
      </c>
      <c r="C195" s="155" t="s">
        <v>265</v>
      </c>
      <c r="D195" s="200" t="s">
        <v>190</v>
      </c>
      <c r="E195" s="147">
        <v>4</v>
      </c>
      <c r="F195" s="147">
        <v>68</v>
      </c>
      <c r="G195" s="147">
        <v>0</v>
      </c>
      <c r="H195" s="147">
        <f t="shared" ref="H195:H212" si="11">+G195+F195</f>
        <v>68</v>
      </c>
      <c r="I195" s="151"/>
      <c r="J195" s="148"/>
      <c r="K195" s="147">
        <f t="shared" ref="K195:K212" si="12">+H195</f>
        <v>68</v>
      </c>
      <c r="L195" s="143" t="s">
        <v>223</v>
      </c>
      <c r="M195" s="2" t="s">
        <v>30</v>
      </c>
      <c r="N195" s="4" t="s">
        <v>16</v>
      </c>
      <c r="O195" s="4">
        <v>75</v>
      </c>
      <c r="P195" s="64" t="s">
        <v>150</v>
      </c>
      <c r="Q195" s="248" t="s">
        <v>154</v>
      </c>
    </row>
    <row r="196" spans="1:17" x14ac:dyDescent="0.2">
      <c r="A196" s="246"/>
      <c r="B196" s="156"/>
      <c r="C196" s="158"/>
      <c r="D196" s="306" t="s">
        <v>398</v>
      </c>
      <c r="E196" s="156"/>
      <c r="F196" s="156"/>
      <c r="G196" s="156"/>
      <c r="H196" s="156"/>
      <c r="I196" s="151"/>
      <c r="J196" s="148"/>
      <c r="K196" s="156"/>
      <c r="L196" s="143" t="s">
        <v>115</v>
      </c>
      <c r="M196" s="2" t="s">
        <v>20</v>
      </c>
      <c r="N196" s="4" t="s">
        <v>16</v>
      </c>
      <c r="O196" s="4">
        <v>10</v>
      </c>
      <c r="P196" s="64" t="s">
        <v>150</v>
      </c>
      <c r="Q196" s="249"/>
    </row>
    <row r="197" spans="1:17" ht="24" x14ac:dyDescent="0.2">
      <c r="A197" s="202"/>
      <c r="B197" s="44" t="s">
        <v>264</v>
      </c>
      <c r="C197" s="154" t="s">
        <v>265</v>
      </c>
      <c r="D197" s="62" t="s">
        <v>225</v>
      </c>
      <c r="E197" s="68">
        <v>4</v>
      </c>
      <c r="F197" s="44">
        <v>68</v>
      </c>
      <c r="G197" s="44">
        <v>0</v>
      </c>
      <c r="H197" s="71">
        <f t="shared" si="11"/>
        <v>68</v>
      </c>
      <c r="I197" s="43"/>
      <c r="J197" s="43"/>
      <c r="K197" s="68">
        <f t="shared" si="12"/>
        <v>68</v>
      </c>
      <c r="L197" s="7" t="s">
        <v>223</v>
      </c>
      <c r="M197" s="2" t="s">
        <v>91</v>
      </c>
      <c r="N197" s="4" t="s">
        <v>16</v>
      </c>
      <c r="O197" s="4">
        <v>100</v>
      </c>
      <c r="P197" s="64" t="s">
        <v>150</v>
      </c>
      <c r="Q197" s="137" t="s">
        <v>152</v>
      </c>
    </row>
    <row r="198" spans="1:17" ht="24" x14ac:dyDescent="0.2">
      <c r="A198" s="21"/>
      <c r="B198" s="4" t="s">
        <v>264</v>
      </c>
      <c r="C198" s="36" t="s">
        <v>265</v>
      </c>
      <c r="D198" s="51" t="s">
        <v>231</v>
      </c>
      <c r="E198" s="39">
        <v>4</v>
      </c>
      <c r="F198" s="4">
        <v>68</v>
      </c>
      <c r="G198" s="4">
        <v>0</v>
      </c>
      <c r="H198" s="64">
        <f t="shared" si="11"/>
        <v>68</v>
      </c>
      <c r="I198" s="43"/>
      <c r="J198" s="43"/>
      <c r="K198" s="39">
        <f t="shared" si="12"/>
        <v>68</v>
      </c>
      <c r="L198" s="7" t="s">
        <v>223</v>
      </c>
      <c r="M198" s="2" t="s">
        <v>78</v>
      </c>
      <c r="N198" s="4" t="s">
        <v>14</v>
      </c>
      <c r="O198" s="4">
        <v>60</v>
      </c>
      <c r="P198" s="64" t="s">
        <v>150</v>
      </c>
      <c r="Q198" s="18" t="s">
        <v>79</v>
      </c>
    </row>
    <row r="199" spans="1:17" ht="24" x14ac:dyDescent="0.2">
      <c r="A199" s="27"/>
      <c r="B199" s="7" t="s">
        <v>264</v>
      </c>
      <c r="C199" s="37" t="s">
        <v>284</v>
      </c>
      <c r="D199" s="76"/>
      <c r="E199" s="45">
        <v>4</v>
      </c>
      <c r="F199" s="5">
        <v>68</v>
      </c>
      <c r="G199" s="5">
        <v>0</v>
      </c>
      <c r="H199" s="64">
        <f t="shared" si="11"/>
        <v>68</v>
      </c>
      <c r="I199" s="43"/>
      <c r="J199" s="43"/>
      <c r="K199" s="39">
        <f t="shared" si="12"/>
        <v>68</v>
      </c>
      <c r="L199" s="7" t="s">
        <v>223</v>
      </c>
      <c r="M199" s="2" t="s">
        <v>26</v>
      </c>
      <c r="N199" s="4" t="s">
        <v>16</v>
      </c>
      <c r="O199" s="4">
        <v>100</v>
      </c>
      <c r="P199" s="64" t="s">
        <v>150</v>
      </c>
      <c r="Q199" s="18" t="s">
        <v>153</v>
      </c>
    </row>
    <row r="200" spans="1:17" ht="24" x14ac:dyDescent="0.2">
      <c r="A200" s="23"/>
      <c r="B200" s="4" t="s">
        <v>266</v>
      </c>
      <c r="C200" s="36" t="s">
        <v>288</v>
      </c>
      <c r="D200" s="51"/>
      <c r="E200" s="39">
        <v>4</v>
      </c>
      <c r="F200" s="4">
        <v>68</v>
      </c>
      <c r="G200" s="4">
        <v>0</v>
      </c>
      <c r="H200" s="64">
        <f t="shared" si="11"/>
        <v>68</v>
      </c>
      <c r="I200" s="43"/>
      <c r="J200" s="43"/>
      <c r="K200" s="39">
        <f t="shared" si="12"/>
        <v>68</v>
      </c>
      <c r="L200" s="7" t="s">
        <v>223</v>
      </c>
      <c r="M200" s="2" t="s">
        <v>91</v>
      </c>
      <c r="N200" s="4" t="s">
        <v>16</v>
      </c>
      <c r="O200" s="4">
        <v>100</v>
      </c>
      <c r="P200" s="64" t="s">
        <v>150</v>
      </c>
      <c r="Q200" s="18" t="s">
        <v>152</v>
      </c>
    </row>
    <row r="201" spans="1:17" ht="24" x14ac:dyDescent="0.2">
      <c r="A201" s="23"/>
      <c r="B201" s="4" t="s">
        <v>266</v>
      </c>
      <c r="C201" s="36" t="s">
        <v>288</v>
      </c>
      <c r="D201" s="51"/>
      <c r="E201" s="39">
        <v>4</v>
      </c>
      <c r="F201" s="4">
        <v>68</v>
      </c>
      <c r="G201" s="4">
        <v>0</v>
      </c>
      <c r="H201" s="64">
        <f t="shared" si="11"/>
        <v>68</v>
      </c>
      <c r="I201" s="43"/>
      <c r="J201" s="43"/>
      <c r="K201" s="39">
        <f t="shared" si="12"/>
        <v>68</v>
      </c>
      <c r="L201" s="7" t="s">
        <v>223</v>
      </c>
      <c r="M201" s="2" t="s">
        <v>78</v>
      </c>
      <c r="N201" s="4" t="s">
        <v>14</v>
      </c>
      <c r="O201" s="4">
        <v>60</v>
      </c>
      <c r="P201" s="64" t="s">
        <v>150</v>
      </c>
      <c r="Q201" s="18" t="s">
        <v>79</v>
      </c>
    </row>
    <row r="202" spans="1:17" ht="24" x14ac:dyDescent="0.2">
      <c r="A202" s="23"/>
      <c r="B202" s="4" t="s">
        <v>266</v>
      </c>
      <c r="C202" s="36" t="s">
        <v>267</v>
      </c>
      <c r="D202" s="51"/>
      <c r="E202" s="39">
        <v>4</v>
      </c>
      <c r="F202" s="4">
        <v>68</v>
      </c>
      <c r="G202" s="4">
        <v>0</v>
      </c>
      <c r="H202" s="64">
        <f t="shared" si="11"/>
        <v>68</v>
      </c>
      <c r="I202" s="43"/>
      <c r="J202" s="43"/>
      <c r="K202" s="39">
        <f t="shared" si="12"/>
        <v>68</v>
      </c>
      <c r="L202" s="7" t="s">
        <v>223</v>
      </c>
      <c r="M202" s="2" t="s">
        <v>30</v>
      </c>
      <c r="N202" s="4" t="s">
        <v>16</v>
      </c>
      <c r="O202" s="4">
        <v>75</v>
      </c>
      <c r="P202" s="64" t="s">
        <v>150</v>
      </c>
      <c r="Q202" s="18" t="s">
        <v>161</v>
      </c>
    </row>
    <row r="203" spans="1:17" ht="24" x14ac:dyDescent="0.2">
      <c r="A203" s="23"/>
      <c r="B203" s="7" t="s">
        <v>266</v>
      </c>
      <c r="C203" s="37" t="s">
        <v>285</v>
      </c>
      <c r="D203" s="76"/>
      <c r="E203" s="45">
        <v>4</v>
      </c>
      <c r="F203" s="5">
        <v>68</v>
      </c>
      <c r="G203" s="5">
        <v>0</v>
      </c>
      <c r="H203" s="64">
        <f t="shared" si="11"/>
        <v>68</v>
      </c>
      <c r="I203" s="43"/>
      <c r="J203" s="43"/>
      <c r="K203" s="39">
        <f t="shared" si="12"/>
        <v>68</v>
      </c>
      <c r="L203" s="7" t="s">
        <v>223</v>
      </c>
      <c r="M203" s="2" t="s">
        <v>26</v>
      </c>
      <c r="N203" s="4" t="s">
        <v>16</v>
      </c>
      <c r="O203" s="4">
        <v>100</v>
      </c>
      <c r="P203" s="64" t="s">
        <v>150</v>
      </c>
      <c r="Q203" s="18" t="s">
        <v>153</v>
      </c>
    </row>
    <row r="204" spans="1:17" x14ac:dyDescent="0.2">
      <c r="A204" s="27" t="s">
        <v>213</v>
      </c>
      <c r="B204" s="4" t="s">
        <v>272</v>
      </c>
      <c r="C204" s="36" t="s">
        <v>273</v>
      </c>
      <c r="D204" s="51"/>
      <c r="E204" s="39">
        <v>4</v>
      </c>
      <c r="F204" s="4">
        <v>68</v>
      </c>
      <c r="G204" s="4">
        <v>0</v>
      </c>
      <c r="H204" s="64">
        <f t="shared" si="11"/>
        <v>68</v>
      </c>
      <c r="I204" s="43"/>
      <c r="J204" s="43"/>
      <c r="K204" s="39">
        <f t="shared" si="12"/>
        <v>68</v>
      </c>
      <c r="L204" s="7" t="s">
        <v>223</v>
      </c>
      <c r="M204" s="4" t="s">
        <v>7</v>
      </c>
      <c r="N204" s="4" t="s">
        <v>16</v>
      </c>
      <c r="O204" s="4">
        <v>50</v>
      </c>
      <c r="P204" s="64" t="s">
        <v>150</v>
      </c>
      <c r="Q204" s="18" t="s">
        <v>157</v>
      </c>
    </row>
    <row r="205" spans="1:17" ht="24" x14ac:dyDescent="0.2">
      <c r="A205" s="25" t="s">
        <v>214</v>
      </c>
      <c r="B205" s="2" t="s">
        <v>272</v>
      </c>
      <c r="C205" s="36" t="s">
        <v>273</v>
      </c>
      <c r="D205" s="51"/>
      <c r="E205" s="46">
        <v>4</v>
      </c>
      <c r="F205" s="2">
        <v>68</v>
      </c>
      <c r="G205" s="2">
        <v>0</v>
      </c>
      <c r="H205" s="64">
        <f t="shared" si="11"/>
        <v>68</v>
      </c>
      <c r="I205" s="43"/>
      <c r="J205" s="43"/>
      <c r="K205" s="39">
        <f t="shared" si="12"/>
        <v>68</v>
      </c>
      <c r="L205" s="7" t="s">
        <v>223</v>
      </c>
      <c r="M205" s="2" t="s">
        <v>81</v>
      </c>
      <c r="N205" s="4" t="s">
        <v>16</v>
      </c>
      <c r="O205" s="4">
        <v>75</v>
      </c>
      <c r="P205" s="64" t="s">
        <v>150</v>
      </c>
      <c r="Q205" s="18" t="s">
        <v>82</v>
      </c>
    </row>
    <row r="206" spans="1:17" ht="24" x14ac:dyDescent="0.2">
      <c r="A206" s="21" t="s">
        <v>214</v>
      </c>
      <c r="B206" s="4" t="s">
        <v>272</v>
      </c>
      <c r="C206" s="36" t="s">
        <v>273</v>
      </c>
      <c r="D206" s="51"/>
      <c r="E206" s="39">
        <v>4</v>
      </c>
      <c r="F206" s="4">
        <v>68</v>
      </c>
      <c r="G206" s="4">
        <v>0</v>
      </c>
      <c r="H206" s="64">
        <f t="shared" si="11"/>
        <v>68</v>
      </c>
      <c r="I206" s="43"/>
      <c r="J206" s="43"/>
      <c r="K206" s="39">
        <f t="shared" si="12"/>
        <v>68</v>
      </c>
      <c r="L206" s="7" t="s">
        <v>223</v>
      </c>
      <c r="M206" s="2" t="s">
        <v>78</v>
      </c>
      <c r="N206" s="4" t="s">
        <v>14</v>
      </c>
      <c r="O206" s="4">
        <v>60</v>
      </c>
      <c r="P206" s="64" t="s">
        <v>150</v>
      </c>
      <c r="Q206" s="18" t="s">
        <v>79</v>
      </c>
    </row>
    <row r="207" spans="1:17" ht="24" x14ac:dyDescent="0.2">
      <c r="A207" s="27" t="s">
        <v>213</v>
      </c>
      <c r="B207" s="7" t="s">
        <v>272</v>
      </c>
      <c r="C207" s="37" t="s">
        <v>286</v>
      </c>
      <c r="D207" s="76"/>
      <c r="E207" s="45">
        <v>4</v>
      </c>
      <c r="F207" s="5">
        <v>68</v>
      </c>
      <c r="G207" s="5">
        <v>0</v>
      </c>
      <c r="H207" s="64">
        <f t="shared" si="11"/>
        <v>68</v>
      </c>
      <c r="I207" s="43"/>
      <c r="J207" s="43"/>
      <c r="K207" s="39">
        <f t="shared" si="12"/>
        <v>68</v>
      </c>
      <c r="L207" s="7" t="s">
        <v>223</v>
      </c>
      <c r="M207" s="2" t="s">
        <v>26</v>
      </c>
      <c r="N207" s="4" t="s">
        <v>16</v>
      </c>
      <c r="O207" s="4">
        <v>100</v>
      </c>
      <c r="P207" s="64" t="s">
        <v>150</v>
      </c>
      <c r="Q207" s="18" t="s">
        <v>153</v>
      </c>
    </row>
    <row r="208" spans="1:17" x14ac:dyDescent="0.2">
      <c r="A208" s="26" t="s">
        <v>214</v>
      </c>
      <c r="B208" s="4" t="s">
        <v>278</v>
      </c>
      <c r="C208" s="36" t="s">
        <v>279</v>
      </c>
      <c r="D208" s="51"/>
      <c r="E208" s="39">
        <v>4</v>
      </c>
      <c r="F208" s="4">
        <v>68</v>
      </c>
      <c r="G208" s="4">
        <v>0</v>
      </c>
      <c r="H208" s="64">
        <f t="shared" si="11"/>
        <v>68</v>
      </c>
      <c r="I208" s="43"/>
      <c r="J208" s="43"/>
      <c r="K208" s="39">
        <f t="shared" si="12"/>
        <v>68</v>
      </c>
      <c r="L208" s="7" t="s">
        <v>223</v>
      </c>
      <c r="M208" s="4" t="s">
        <v>7</v>
      </c>
      <c r="N208" s="4" t="s">
        <v>16</v>
      </c>
      <c r="O208" s="4">
        <v>50</v>
      </c>
      <c r="P208" s="64" t="s">
        <v>150</v>
      </c>
      <c r="Q208" s="18" t="s">
        <v>157</v>
      </c>
    </row>
    <row r="209" spans="1:17" x14ac:dyDescent="0.2">
      <c r="A209" s="31" t="s">
        <v>214</v>
      </c>
      <c r="B209" s="13" t="s">
        <v>278</v>
      </c>
      <c r="C209" s="50" t="s">
        <v>279</v>
      </c>
      <c r="D209" s="82"/>
      <c r="E209" s="56">
        <v>4</v>
      </c>
      <c r="F209" s="13">
        <v>68</v>
      </c>
      <c r="G209" s="13">
        <v>0</v>
      </c>
      <c r="H209" s="64">
        <f t="shared" si="11"/>
        <v>68</v>
      </c>
      <c r="I209" s="43"/>
      <c r="J209" s="43"/>
      <c r="K209" s="39">
        <f t="shared" si="12"/>
        <v>68</v>
      </c>
      <c r="L209" s="7" t="s">
        <v>223</v>
      </c>
      <c r="M209" s="2" t="s">
        <v>10</v>
      </c>
      <c r="N209" s="4" t="s">
        <v>14</v>
      </c>
      <c r="O209" s="4">
        <v>30</v>
      </c>
      <c r="P209" s="64" t="s">
        <v>150</v>
      </c>
      <c r="Q209" s="18" t="s">
        <v>96</v>
      </c>
    </row>
    <row r="210" spans="1:17" ht="24" x14ac:dyDescent="0.2">
      <c r="A210" s="25" t="s">
        <v>215</v>
      </c>
      <c r="B210" s="2" t="s">
        <v>278</v>
      </c>
      <c r="C210" s="36" t="s">
        <v>279</v>
      </c>
      <c r="D210" s="51"/>
      <c r="E210" s="46">
        <v>4</v>
      </c>
      <c r="F210" s="2">
        <v>68</v>
      </c>
      <c r="G210" s="2">
        <v>0</v>
      </c>
      <c r="H210" s="64">
        <f t="shared" si="11"/>
        <v>68</v>
      </c>
      <c r="I210" s="43"/>
      <c r="J210" s="43"/>
      <c r="K210" s="39">
        <f t="shared" si="12"/>
        <v>68</v>
      </c>
      <c r="L210" s="7" t="s">
        <v>223</v>
      </c>
      <c r="M210" s="2" t="s">
        <v>81</v>
      </c>
      <c r="N210" s="4" t="s">
        <v>16</v>
      </c>
      <c r="O210" s="4">
        <v>75</v>
      </c>
      <c r="P210" s="64" t="s">
        <v>150</v>
      </c>
      <c r="Q210" s="18" t="s">
        <v>82</v>
      </c>
    </row>
    <row r="211" spans="1:17" ht="24" x14ac:dyDescent="0.2">
      <c r="A211" s="112" t="s">
        <v>214</v>
      </c>
      <c r="B211" s="113" t="s">
        <v>278</v>
      </c>
      <c r="C211" s="233" t="s">
        <v>279</v>
      </c>
      <c r="D211" s="83"/>
      <c r="E211" s="140">
        <v>4</v>
      </c>
      <c r="F211" s="114">
        <v>68</v>
      </c>
      <c r="G211" s="114">
        <v>0</v>
      </c>
      <c r="H211" s="103">
        <f t="shared" si="11"/>
        <v>68</v>
      </c>
      <c r="I211" s="43"/>
      <c r="J211" s="43"/>
      <c r="K211" s="115">
        <f t="shared" si="12"/>
        <v>68</v>
      </c>
      <c r="L211" s="7" t="s">
        <v>223</v>
      </c>
      <c r="M211" s="113" t="s">
        <v>26</v>
      </c>
      <c r="N211" s="4" t="s">
        <v>16</v>
      </c>
      <c r="O211" s="4">
        <v>100</v>
      </c>
      <c r="P211" s="64" t="s">
        <v>150</v>
      </c>
      <c r="Q211" s="138" t="s">
        <v>153</v>
      </c>
    </row>
    <row r="212" spans="1:17" x14ac:dyDescent="0.2">
      <c r="A212" s="237" t="s">
        <v>215</v>
      </c>
      <c r="B212" s="211" t="s">
        <v>311</v>
      </c>
      <c r="C212" s="224" t="s">
        <v>312</v>
      </c>
      <c r="D212" s="231"/>
      <c r="E212" s="211">
        <v>4</v>
      </c>
      <c r="F212" s="211">
        <v>68</v>
      </c>
      <c r="G212" s="211">
        <v>0</v>
      </c>
      <c r="H212" s="42">
        <f t="shared" si="11"/>
        <v>68</v>
      </c>
      <c r="I212" s="151"/>
      <c r="J212" s="148"/>
      <c r="K212" s="42">
        <f t="shared" si="12"/>
        <v>68</v>
      </c>
      <c r="L212" s="235" t="s">
        <v>223</v>
      </c>
      <c r="M212" s="144" t="s">
        <v>10</v>
      </c>
      <c r="N212" s="39" t="s">
        <v>14</v>
      </c>
      <c r="O212" s="4">
        <v>30</v>
      </c>
      <c r="P212" s="64" t="s">
        <v>150</v>
      </c>
      <c r="Q212" s="138" t="s">
        <v>372</v>
      </c>
    </row>
    <row r="213" spans="1:17" x14ac:dyDescent="0.2">
      <c r="A213" s="267"/>
      <c r="B213" s="82"/>
      <c r="C213" s="266"/>
      <c r="D213" s="174"/>
      <c r="E213" s="35"/>
      <c r="F213" s="35"/>
      <c r="G213" s="35"/>
      <c r="H213" s="35"/>
      <c r="I213" s="232"/>
      <c r="J213" s="230"/>
      <c r="K213" s="76"/>
      <c r="L213" s="39" t="s">
        <v>115</v>
      </c>
      <c r="M213" s="236" t="s">
        <v>18</v>
      </c>
      <c r="N213" s="4" t="s">
        <v>14</v>
      </c>
      <c r="O213" s="42">
        <v>3</v>
      </c>
      <c r="P213" s="64" t="s">
        <v>150</v>
      </c>
      <c r="Q213" s="258"/>
    </row>
    <row r="214" spans="1:17" x14ac:dyDescent="0.2">
      <c r="A214" s="211"/>
      <c r="B214" s="211" t="s">
        <v>129</v>
      </c>
      <c r="C214" s="224" t="s">
        <v>130</v>
      </c>
      <c r="D214" s="231"/>
      <c r="E214" s="211">
        <v>4</v>
      </c>
      <c r="F214" s="211">
        <v>68</v>
      </c>
      <c r="G214" s="211">
        <v>0</v>
      </c>
      <c r="H214" s="42">
        <f>+G214+F214</f>
        <v>68</v>
      </c>
      <c r="I214" s="151"/>
      <c r="J214" s="148"/>
      <c r="K214" s="42">
        <f>+H214</f>
        <v>68</v>
      </c>
      <c r="L214" s="235" t="s">
        <v>115</v>
      </c>
      <c r="M214" s="144" t="s">
        <v>10</v>
      </c>
      <c r="N214" s="159" t="s">
        <v>14</v>
      </c>
      <c r="O214" s="42">
        <v>60</v>
      </c>
      <c r="P214" s="159" t="s">
        <v>150</v>
      </c>
      <c r="Q214" s="42" t="s">
        <v>372</v>
      </c>
    </row>
    <row r="215" spans="1:17" x14ac:dyDescent="0.2">
      <c r="A215" s="44"/>
      <c r="B215" s="234"/>
      <c r="C215" s="209"/>
      <c r="D215" s="174"/>
      <c r="E215" s="164"/>
      <c r="F215" s="164"/>
      <c r="G215" s="164"/>
      <c r="H215" s="164"/>
      <c r="I215" s="232"/>
      <c r="J215" s="230"/>
      <c r="K215" s="168"/>
      <c r="L215" s="39" t="s">
        <v>115</v>
      </c>
      <c r="M215" s="236" t="s">
        <v>18</v>
      </c>
      <c r="N215" s="64" t="s">
        <v>14</v>
      </c>
      <c r="O215" s="44"/>
      <c r="P215" s="159" t="s">
        <v>150</v>
      </c>
      <c r="Q215" s="44"/>
    </row>
    <row r="216" spans="1:17" ht="24" x14ac:dyDescent="0.2">
      <c r="A216" s="117" t="s">
        <v>215</v>
      </c>
      <c r="B216" s="118" t="s">
        <v>313</v>
      </c>
      <c r="C216" s="119" t="s">
        <v>314</v>
      </c>
      <c r="D216" s="82"/>
      <c r="E216" s="120">
        <v>4</v>
      </c>
      <c r="F216" s="118">
        <v>34</v>
      </c>
      <c r="G216" s="118">
        <v>34</v>
      </c>
      <c r="H216" s="71">
        <f>+G216+F216</f>
        <v>68</v>
      </c>
      <c r="I216" s="43"/>
      <c r="J216" s="43"/>
      <c r="K216" s="68">
        <f>H216</f>
        <v>68</v>
      </c>
      <c r="L216" s="7" t="s">
        <v>223</v>
      </c>
      <c r="M216" s="2" t="s">
        <v>10</v>
      </c>
      <c r="N216" s="4" t="s">
        <v>14</v>
      </c>
      <c r="O216" s="44">
        <v>30</v>
      </c>
      <c r="P216" s="95" t="s">
        <v>138</v>
      </c>
      <c r="Q216" s="137" t="s">
        <v>96</v>
      </c>
    </row>
    <row r="217" spans="1:17" x14ac:dyDescent="0.2">
      <c r="A217" s="31" t="s">
        <v>216</v>
      </c>
      <c r="B217" s="13" t="s">
        <v>321</v>
      </c>
      <c r="C217" s="50" t="s">
        <v>322</v>
      </c>
      <c r="D217" s="82"/>
      <c r="E217" s="59">
        <v>6</v>
      </c>
      <c r="F217" s="13">
        <v>34</v>
      </c>
      <c r="G217" s="13">
        <v>68</v>
      </c>
      <c r="H217" s="64">
        <f>+G217+F217</f>
        <v>102</v>
      </c>
      <c r="I217" s="43"/>
      <c r="J217" s="43"/>
      <c r="K217" s="39">
        <f>F217</f>
        <v>34</v>
      </c>
      <c r="L217" s="7" t="s">
        <v>223</v>
      </c>
      <c r="M217" s="2" t="s">
        <v>10</v>
      </c>
      <c r="N217" s="4" t="s">
        <v>14</v>
      </c>
      <c r="O217" s="4">
        <v>30</v>
      </c>
      <c r="P217" s="64" t="s">
        <v>150</v>
      </c>
      <c r="Q217" s="18" t="s">
        <v>96</v>
      </c>
    </row>
    <row r="218" spans="1:17" x14ac:dyDescent="0.2">
      <c r="A218" s="31" t="s">
        <v>216</v>
      </c>
      <c r="B218" s="13" t="s">
        <v>321</v>
      </c>
      <c r="C218" s="50" t="s">
        <v>322</v>
      </c>
      <c r="D218" s="82"/>
      <c r="E218" s="59">
        <v>6</v>
      </c>
      <c r="F218" s="13">
        <v>34</v>
      </c>
      <c r="G218" s="13">
        <v>68</v>
      </c>
      <c r="H218" s="64">
        <f>+G218+F218</f>
        <v>102</v>
      </c>
      <c r="I218" s="43"/>
      <c r="J218" s="43"/>
      <c r="K218" s="39">
        <f>G218</f>
        <v>68</v>
      </c>
      <c r="L218" s="7" t="s">
        <v>223</v>
      </c>
      <c r="M218" s="2" t="s">
        <v>10</v>
      </c>
      <c r="N218" s="4" t="s">
        <v>14</v>
      </c>
      <c r="O218" s="4">
        <v>30</v>
      </c>
      <c r="P218" s="64" t="s">
        <v>151</v>
      </c>
      <c r="Q218" s="18" t="s">
        <v>96</v>
      </c>
    </row>
    <row r="219" spans="1:17" x14ac:dyDescent="0.2">
      <c r="A219" s="21" t="s">
        <v>280</v>
      </c>
      <c r="B219" s="6" t="s">
        <v>131</v>
      </c>
      <c r="C219" s="37" t="s">
        <v>132</v>
      </c>
      <c r="D219" s="76"/>
      <c r="E219" s="40">
        <v>4</v>
      </c>
      <c r="F219" s="5">
        <v>68</v>
      </c>
      <c r="G219" s="5">
        <v>0</v>
      </c>
      <c r="H219" s="86">
        <v>68</v>
      </c>
      <c r="I219" s="35"/>
      <c r="J219" s="35"/>
      <c r="K219" s="45">
        <f>H219</f>
        <v>68</v>
      </c>
      <c r="L219" s="4" t="s">
        <v>115</v>
      </c>
      <c r="M219" s="4" t="s">
        <v>10</v>
      </c>
      <c r="N219" s="4" t="s">
        <v>14</v>
      </c>
      <c r="O219" s="4">
        <v>30</v>
      </c>
      <c r="P219" s="64" t="s">
        <v>150</v>
      </c>
      <c r="Q219" s="18" t="s">
        <v>96</v>
      </c>
    </row>
    <row r="220" spans="1:17" x14ac:dyDescent="0.2">
      <c r="A220" s="30" t="s">
        <v>210</v>
      </c>
      <c r="B220" s="13" t="s">
        <v>294</v>
      </c>
      <c r="C220" s="50" t="s">
        <v>295</v>
      </c>
      <c r="D220" s="82"/>
      <c r="E220" s="59">
        <v>2</v>
      </c>
      <c r="F220" s="13">
        <v>0</v>
      </c>
      <c r="G220" s="13">
        <v>34</v>
      </c>
      <c r="H220" s="64">
        <f>+G220+F220</f>
        <v>34</v>
      </c>
      <c r="I220" s="43"/>
      <c r="J220" s="43"/>
      <c r="K220" s="39">
        <f>+H220</f>
        <v>34</v>
      </c>
      <c r="L220" s="7" t="s">
        <v>223</v>
      </c>
      <c r="M220" s="2" t="s">
        <v>10</v>
      </c>
      <c r="N220" s="4" t="s">
        <v>14</v>
      </c>
      <c r="O220" s="4">
        <v>30</v>
      </c>
      <c r="P220" s="64" t="s">
        <v>151</v>
      </c>
      <c r="Q220" s="18" t="s">
        <v>96</v>
      </c>
    </row>
    <row r="221" spans="1:17" x14ac:dyDescent="0.2">
      <c r="A221" s="26" t="s">
        <v>211</v>
      </c>
      <c r="B221" s="4" t="s">
        <v>262</v>
      </c>
      <c r="C221" s="36" t="s">
        <v>287</v>
      </c>
      <c r="D221" s="51"/>
      <c r="E221" s="39">
        <v>2</v>
      </c>
      <c r="F221" s="4">
        <v>0</v>
      </c>
      <c r="G221" s="4">
        <v>34</v>
      </c>
      <c r="H221" s="64">
        <f>+G221+F221</f>
        <v>34</v>
      </c>
      <c r="I221" s="43"/>
      <c r="J221" s="43"/>
      <c r="K221" s="39">
        <f>+H221</f>
        <v>34</v>
      </c>
      <c r="L221" s="7" t="s">
        <v>223</v>
      </c>
      <c r="M221" s="4" t="s">
        <v>7</v>
      </c>
      <c r="N221" s="4" t="s">
        <v>16</v>
      </c>
      <c r="O221" s="4">
        <v>25</v>
      </c>
      <c r="P221" s="64" t="s">
        <v>151</v>
      </c>
      <c r="Q221" s="18" t="s">
        <v>34</v>
      </c>
    </row>
    <row r="222" spans="1:17" x14ac:dyDescent="0.2">
      <c r="A222" s="26" t="s">
        <v>211</v>
      </c>
      <c r="B222" s="4" t="s">
        <v>262</v>
      </c>
      <c r="C222" s="264" t="s">
        <v>287</v>
      </c>
      <c r="D222" s="76"/>
      <c r="E222" s="4">
        <v>2</v>
      </c>
      <c r="F222" s="4">
        <v>0</v>
      </c>
      <c r="G222" s="4">
        <v>34</v>
      </c>
      <c r="H222" s="4">
        <f>+G222+F222</f>
        <v>34</v>
      </c>
      <c r="I222" s="43"/>
      <c r="J222" s="43"/>
      <c r="K222" s="4">
        <f>+H222</f>
        <v>34</v>
      </c>
      <c r="L222" s="7" t="s">
        <v>223</v>
      </c>
      <c r="M222" s="4" t="s">
        <v>7</v>
      </c>
      <c r="N222" s="4" t="s">
        <v>16</v>
      </c>
      <c r="O222" s="4">
        <v>25</v>
      </c>
      <c r="P222" s="64" t="s">
        <v>151</v>
      </c>
      <c r="Q222" s="18" t="s">
        <v>51</v>
      </c>
    </row>
    <row r="223" spans="1:17" x14ac:dyDescent="0.2">
      <c r="A223" s="96" t="s">
        <v>211</v>
      </c>
      <c r="B223" s="42" t="s">
        <v>262</v>
      </c>
      <c r="C223" s="219" t="s">
        <v>263</v>
      </c>
      <c r="D223" s="226"/>
      <c r="E223" s="42">
        <v>2</v>
      </c>
      <c r="F223" s="42">
        <v>0</v>
      </c>
      <c r="G223" s="42">
        <v>34</v>
      </c>
      <c r="H223" s="42">
        <f>+G223+F223</f>
        <v>34</v>
      </c>
      <c r="I223" s="151"/>
      <c r="J223" s="148"/>
      <c r="K223" s="42">
        <f>+H223</f>
        <v>34</v>
      </c>
      <c r="L223" s="116" t="s">
        <v>223</v>
      </c>
      <c r="M223" s="143" t="s">
        <v>3</v>
      </c>
      <c r="N223" s="4" t="s">
        <v>16</v>
      </c>
      <c r="O223" s="4">
        <v>25</v>
      </c>
      <c r="P223" s="64" t="s">
        <v>151</v>
      </c>
      <c r="Q223" s="138" t="s">
        <v>82</v>
      </c>
    </row>
    <row r="224" spans="1:17" x14ac:dyDescent="0.2">
      <c r="A224" s="153"/>
      <c r="B224" s="44"/>
      <c r="C224" s="220"/>
      <c r="D224" s="226"/>
      <c r="E224" s="44"/>
      <c r="F224" s="44"/>
      <c r="G224" s="44"/>
      <c r="H224" s="44"/>
      <c r="I224" s="151"/>
      <c r="J224" s="148"/>
      <c r="K224" s="44"/>
      <c r="L224" s="7" t="s">
        <v>115</v>
      </c>
      <c r="M224" s="143" t="s">
        <v>369</v>
      </c>
      <c r="N224" s="4" t="s">
        <v>16</v>
      </c>
      <c r="O224" s="4">
        <v>5</v>
      </c>
      <c r="P224" s="64" t="s">
        <v>151</v>
      </c>
      <c r="Q224" s="137"/>
    </row>
    <row r="225" spans="1:17" x14ac:dyDescent="0.2">
      <c r="A225" s="117" t="s">
        <v>211</v>
      </c>
      <c r="B225" s="118" t="s">
        <v>262</v>
      </c>
      <c r="C225" s="119" t="s">
        <v>263</v>
      </c>
      <c r="D225" s="51"/>
      <c r="E225" s="120">
        <v>2</v>
      </c>
      <c r="F225" s="118">
        <v>0</v>
      </c>
      <c r="G225" s="118">
        <v>34</v>
      </c>
      <c r="H225" s="71">
        <f t="shared" ref="H225:H232" si="13">+G225+F225</f>
        <v>34</v>
      </c>
      <c r="I225" s="43"/>
      <c r="J225" s="43"/>
      <c r="K225" s="68">
        <f t="shared" ref="K225:K232" si="14">+H225</f>
        <v>34</v>
      </c>
      <c r="L225" s="69" t="s">
        <v>223</v>
      </c>
      <c r="M225" s="2" t="s">
        <v>10</v>
      </c>
      <c r="N225" s="4" t="s">
        <v>14</v>
      </c>
      <c r="O225" s="4">
        <v>30</v>
      </c>
      <c r="P225" s="64" t="s">
        <v>151</v>
      </c>
      <c r="Q225" s="137" t="s">
        <v>96</v>
      </c>
    </row>
    <row r="226" spans="1:17" x14ac:dyDescent="0.2">
      <c r="A226" s="27" t="s">
        <v>211</v>
      </c>
      <c r="B226" s="7" t="s">
        <v>262</v>
      </c>
      <c r="C226" s="37" t="s">
        <v>263</v>
      </c>
      <c r="D226" s="83"/>
      <c r="E226" s="45">
        <v>2</v>
      </c>
      <c r="F226" s="5">
        <v>0</v>
      </c>
      <c r="G226" s="5">
        <v>34</v>
      </c>
      <c r="H226" s="64">
        <f t="shared" si="13"/>
        <v>34</v>
      </c>
      <c r="I226" s="43"/>
      <c r="J226" s="43"/>
      <c r="K226" s="39">
        <f t="shared" si="14"/>
        <v>34</v>
      </c>
      <c r="L226" s="7" t="s">
        <v>223</v>
      </c>
      <c r="M226" s="4" t="s">
        <v>23</v>
      </c>
      <c r="N226" s="4" t="s">
        <v>16</v>
      </c>
      <c r="O226" s="4">
        <v>25</v>
      </c>
      <c r="P226" s="64" t="s">
        <v>151</v>
      </c>
      <c r="Q226" s="18" t="s">
        <v>46</v>
      </c>
    </row>
    <row r="227" spans="1:17" x14ac:dyDescent="0.2">
      <c r="A227" s="27" t="s">
        <v>211</v>
      </c>
      <c r="B227" s="7" t="s">
        <v>262</v>
      </c>
      <c r="C227" s="37" t="s">
        <v>263</v>
      </c>
      <c r="D227" s="51"/>
      <c r="E227" s="45">
        <v>2</v>
      </c>
      <c r="F227" s="5">
        <v>0</v>
      </c>
      <c r="G227" s="5">
        <v>34</v>
      </c>
      <c r="H227" s="64">
        <f t="shared" si="13"/>
        <v>34</v>
      </c>
      <c r="I227" s="43"/>
      <c r="J227" s="43"/>
      <c r="K227" s="39">
        <f t="shared" si="14"/>
        <v>34</v>
      </c>
      <c r="L227" s="7" t="s">
        <v>223</v>
      </c>
      <c r="M227" s="4" t="s">
        <v>23</v>
      </c>
      <c r="N227" s="4" t="s">
        <v>16</v>
      </c>
      <c r="O227" s="4">
        <v>25</v>
      </c>
      <c r="P227" s="64" t="s">
        <v>151</v>
      </c>
      <c r="Q227" s="18" t="s">
        <v>47</v>
      </c>
    </row>
    <row r="228" spans="1:17" x14ac:dyDescent="0.2">
      <c r="A228" s="29" t="s">
        <v>211</v>
      </c>
      <c r="B228" s="9" t="s">
        <v>262</v>
      </c>
      <c r="C228" s="57" t="s">
        <v>263</v>
      </c>
      <c r="D228" s="51"/>
      <c r="E228" s="53">
        <v>2</v>
      </c>
      <c r="F228" s="10">
        <v>0</v>
      </c>
      <c r="G228" s="10">
        <v>34</v>
      </c>
      <c r="H228" s="64">
        <f t="shared" si="13"/>
        <v>34</v>
      </c>
      <c r="I228" s="43"/>
      <c r="J228" s="43"/>
      <c r="K228" s="39">
        <f t="shared" si="14"/>
        <v>34</v>
      </c>
      <c r="L228" s="7" t="s">
        <v>223</v>
      </c>
      <c r="M228" s="9" t="s">
        <v>9</v>
      </c>
      <c r="N228" s="4" t="s">
        <v>16</v>
      </c>
      <c r="O228" s="4">
        <v>25</v>
      </c>
      <c r="P228" s="64" t="s">
        <v>151</v>
      </c>
      <c r="Q228" s="18" t="s">
        <v>48</v>
      </c>
    </row>
    <row r="229" spans="1:17" x14ac:dyDescent="0.2">
      <c r="A229" s="29" t="s">
        <v>211</v>
      </c>
      <c r="B229" s="9" t="s">
        <v>262</v>
      </c>
      <c r="C229" s="57" t="s">
        <v>263</v>
      </c>
      <c r="D229" s="82"/>
      <c r="E229" s="53">
        <v>2</v>
      </c>
      <c r="F229" s="10">
        <v>0</v>
      </c>
      <c r="G229" s="10">
        <v>34</v>
      </c>
      <c r="H229" s="64">
        <f t="shared" si="13"/>
        <v>34</v>
      </c>
      <c r="I229" s="43"/>
      <c r="J229" s="43"/>
      <c r="K229" s="39">
        <f t="shared" si="14"/>
        <v>34</v>
      </c>
      <c r="L229" s="7" t="s">
        <v>223</v>
      </c>
      <c r="M229" s="9" t="s">
        <v>9</v>
      </c>
      <c r="N229" s="4" t="s">
        <v>16</v>
      </c>
      <c r="O229" s="4">
        <v>25</v>
      </c>
      <c r="P229" s="64" t="s">
        <v>151</v>
      </c>
      <c r="Q229" s="18" t="s">
        <v>49</v>
      </c>
    </row>
    <row r="230" spans="1:17" x14ac:dyDescent="0.2">
      <c r="A230" s="26" t="s">
        <v>212</v>
      </c>
      <c r="B230" s="4" t="s">
        <v>268</v>
      </c>
      <c r="C230" s="36" t="s">
        <v>289</v>
      </c>
      <c r="D230" s="76"/>
      <c r="E230" s="39">
        <v>2</v>
      </c>
      <c r="F230" s="4">
        <v>0</v>
      </c>
      <c r="G230" s="4">
        <v>34</v>
      </c>
      <c r="H230" s="64">
        <f t="shared" si="13"/>
        <v>34</v>
      </c>
      <c r="I230" s="43"/>
      <c r="J230" s="43"/>
      <c r="K230" s="39">
        <f t="shared" si="14"/>
        <v>34</v>
      </c>
      <c r="L230" s="7" t="s">
        <v>223</v>
      </c>
      <c r="M230" s="4" t="s">
        <v>7</v>
      </c>
      <c r="N230" s="4" t="s">
        <v>16</v>
      </c>
      <c r="O230" s="4">
        <v>25</v>
      </c>
      <c r="P230" s="64" t="s">
        <v>151</v>
      </c>
      <c r="Q230" s="18" t="s">
        <v>34</v>
      </c>
    </row>
    <row r="231" spans="1:17" x14ac:dyDescent="0.2">
      <c r="A231" s="160" t="s">
        <v>212</v>
      </c>
      <c r="B231" s="42" t="s">
        <v>268</v>
      </c>
      <c r="C231" s="152" t="s">
        <v>289</v>
      </c>
      <c r="D231" s="62"/>
      <c r="E231" s="115">
        <v>2</v>
      </c>
      <c r="F231" s="42">
        <v>0</v>
      </c>
      <c r="G231" s="42">
        <v>34</v>
      </c>
      <c r="H231" s="103">
        <f t="shared" si="13"/>
        <v>34</v>
      </c>
      <c r="I231" s="43"/>
      <c r="J231" s="43"/>
      <c r="K231" s="115">
        <f t="shared" si="14"/>
        <v>34</v>
      </c>
      <c r="L231" s="7" t="s">
        <v>223</v>
      </c>
      <c r="M231" s="4" t="s">
        <v>7</v>
      </c>
      <c r="N231" s="4" t="s">
        <v>16</v>
      </c>
      <c r="O231" s="4">
        <v>25</v>
      </c>
      <c r="P231" s="64" t="s">
        <v>151</v>
      </c>
      <c r="Q231" s="138" t="s">
        <v>51</v>
      </c>
    </row>
    <row r="232" spans="1:17" x14ac:dyDescent="0.2">
      <c r="A232" s="96" t="s">
        <v>212</v>
      </c>
      <c r="B232" s="42" t="s">
        <v>268</v>
      </c>
      <c r="C232" s="219" t="s">
        <v>269</v>
      </c>
      <c r="D232" s="226"/>
      <c r="E232" s="42">
        <v>2</v>
      </c>
      <c r="F232" s="42">
        <v>0</v>
      </c>
      <c r="G232" s="42">
        <v>34</v>
      </c>
      <c r="H232" s="42">
        <f t="shared" si="13"/>
        <v>34</v>
      </c>
      <c r="I232" s="151"/>
      <c r="J232" s="148"/>
      <c r="K232" s="42">
        <f t="shared" si="14"/>
        <v>34</v>
      </c>
      <c r="L232" s="143" t="s">
        <v>223</v>
      </c>
      <c r="M232" s="7" t="s">
        <v>3</v>
      </c>
      <c r="N232" s="4" t="s">
        <v>16</v>
      </c>
      <c r="O232" s="4">
        <v>25</v>
      </c>
      <c r="P232" s="64" t="s">
        <v>151</v>
      </c>
      <c r="Q232" s="138" t="s">
        <v>82</v>
      </c>
    </row>
    <row r="233" spans="1:17" x14ac:dyDescent="0.2">
      <c r="A233" s="153"/>
      <c r="B233" s="44"/>
      <c r="C233" s="220"/>
      <c r="D233" s="226"/>
      <c r="E233" s="44"/>
      <c r="F233" s="44"/>
      <c r="G233" s="44"/>
      <c r="H233" s="44"/>
      <c r="I233" s="151"/>
      <c r="J233" s="148"/>
      <c r="K233" s="44"/>
      <c r="L233" s="143" t="s">
        <v>115</v>
      </c>
      <c r="M233" s="7" t="s">
        <v>369</v>
      </c>
      <c r="N233" s="4" t="s">
        <v>16</v>
      </c>
      <c r="O233" s="4">
        <v>5</v>
      </c>
      <c r="P233" s="64" t="s">
        <v>151</v>
      </c>
      <c r="Q233" s="137"/>
    </row>
    <row r="234" spans="1:17" x14ac:dyDescent="0.2">
      <c r="A234" s="117" t="s">
        <v>212</v>
      </c>
      <c r="B234" s="118" t="s">
        <v>268</v>
      </c>
      <c r="C234" s="119" t="s">
        <v>269</v>
      </c>
      <c r="D234" s="76"/>
      <c r="E234" s="120">
        <v>2</v>
      </c>
      <c r="F234" s="118">
        <v>0</v>
      </c>
      <c r="G234" s="118">
        <v>34</v>
      </c>
      <c r="H234" s="71">
        <f t="shared" ref="H234:H240" si="15">+G234+F234</f>
        <v>34</v>
      </c>
      <c r="I234" s="43"/>
      <c r="J234" s="43"/>
      <c r="K234" s="68">
        <f t="shared" ref="K234:K240" si="16">+H234</f>
        <v>34</v>
      </c>
      <c r="L234" s="7" t="s">
        <v>223</v>
      </c>
      <c r="M234" s="2" t="s">
        <v>10</v>
      </c>
      <c r="N234" s="4" t="s">
        <v>14</v>
      </c>
      <c r="O234" s="4">
        <v>30</v>
      </c>
      <c r="P234" s="64" t="s">
        <v>151</v>
      </c>
      <c r="Q234" s="137" t="s">
        <v>96</v>
      </c>
    </row>
    <row r="235" spans="1:17" x14ac:dyDescent="0.2">
      <c r="A235" s="30" t="s">
        <v>212</v>
      </c>
      <c r="B235" s="7" t="s">
        <v>268</v>
      </c>
      <c r="C235" s="37" t="s">
        <v>269</v>
      </c>
      <c r="D235" s="76"/>
      <c r="E235" s="45">
        <v>2</v>
      </c>
      <c r="F235" s="5">
        <v>0</v>
      </c>
      <c r="G235" s="5">
        <v>34</v>
      </c>
      <c r="H235" s="64">
        <f t="shared" si="15"/>
        <v>34</v>
      </c>
      <c r="I235" s="43"/>
      <c r="J235" s="43"/>
      <c r="K235" s="39">
        <f t="shared" si="16"/>
        <v>34</v>
      </c>
      <c r="L235" s="7" t="s">
        <v>223</v>
      </c>
      <c r="M235" s="4" t="s">
        <v>23</v>
      </c>
      <c r="N235" s="4" t="s">
        <v>16</v>
      </c>
      <c r="O235" s="4">
        <v>25</v>
      </c>
      <c r="P235" s="64" t="s">
        <v>151</v>
      </c>
      <c r="Q235" s="18" t="s">
        <v>46</v>
      </c>
    </row>
    <row r="236" spans="1:17" x14ac:dyDescent="0.2">
      <c r="A236" s="30" t="s">
        <v>212</v>
      </c>
      <c r="B236" s="7" t="s">
        <v>268</v>
      </c>
      <c r="C236" s="37" t="s">
        <v>269</v>
      </c>
      <c r="D236" s="76"/>
      <c r="E236" s="45">
        <v>2</v>
      </c>
      <c r="F236" s="5">
        <v>0</v>
      </c>
      <c r="G236" s="5">
        <v>34</v>
      </c>
      <c r="H236" s="64">
        <f t="shared" si="15"/>
        <v>34</v>
      </c>
      <c r="I236" s="43"/>
      <c r="J236" s="43"/>
      <c r="K236" s="39">
        <f t="shared" si="16"/>
        <v>34</v>
      </c>
      <c r="L236" s="7" t="s">
        <v>223</v>
      </c>
      <c r="M236" s="4" t="s">
        <v>23</v>
      </c>
      <c r="N236" s="4" t="s">
        <v>16</v>
      </c>
      <c r="O236" s="4">
        <v>25</v>
      </c>
      <c r="P236" s="64" t="s">
        <v>151</v>
      </c>
      <c r="Q236" s="18" t="s">
        <v>47</v>
      </c>
    </row>
    <row r="237" spans="1:17" x14ac:dyDescent="0.2">
      <c r="A237" s="26" t="s">
        <v>212</v>
      </c>
      <c r="B237" s="9" t="s">
        <v>268</v>
      </c>
      <c r="C237" s="52" t="s">
        <v>269</v>
      </c>
      <c r="D237" s="79"/>
      <c r="E237" s="63">
        <v>2</v>
      </c>
      <c r="F237" s="12">
        <v>0</v>
      </c>
      <c r="G237" s="12">
        <v>34</v>
      </c>
      <c r="H237" s="64">
        <f t="shared" si="15"/>
        <v>34</v>
      </c>
      <c r="I237" s="43"/>
      <c r="J237" s="43"/>
      <c r="K237" s="39">
        <f t="shared" si="16"/>
        <v>34</v>
      </c>
      <c r="L237" s="7" t="s">
        <v>223</v>
      </c>
      <c r="M237" s="9" t="s">
        <v>9</v>
      </c>
      <c r="N237" s="4" t="s">
        <v>16</v>
      </c>
      <c r="O237" s="4">
        <v>25</v>
      </c>
      <c r="P237" s="64" t="s">
        <v>151</v>
      </c>
      <c r="Q237" s="18" t="s">
        <v>48</v>
      </c>
    </row>
    <row r="238" spans="1:17" x14ac:dyDescent="0.2">
      <c r="A238" s="26" t="s">
        <v>212</v>
      </c>
      <c r="B238" s="9" t="s">
        <v>268</v>
      </c>
      <c r="C238" s="52" t="s">
        <v>269</v>
      </c>
      <c r="D238" s="79"/>
      <c r="E238" s="63">
        <v>2</v>
      </c>
      <c r="F238" s="12">
        <v>0</v>
      </c>
      <c r="G238" s="12">
        <v>34</v>
      </c>
      <c r="H238" s="64">
        <f t="shared" si="15"/>
        <v>34</v>
      </c>
      <c r="I238" s="43"/>
      <c r="J238" s="43"/>
      <c r="K238" s="39">
        <f t="shared" si="16"/>
        <v>34</v>
      </c>
      <c r="L238" s="7" t="s">
        <v>223</v>
      </c>
      <c r="M238" s="9" t="s">
        <v>9</v>
      </c>
      <c r="N238" s="4" t="s">
        <v>16</v>
      </c>
      <c r="O238" s="4">
        <v>25</v>
      </c>
      <c r="P238" s="64" t="s">
        <v>151</v>
      </c>
      <c r="Q238" s="18" t="s">
        <v>49</v>
      </c>
    </row>
    <row r="239" spans="1:17" x14ac:dyDescent="0.2">
      <c r="A239" s="237" t="s">
        <v>213</v>
      </c>
      <c r="B239" s="211" t="s">
        <v>291</v>
      </c>
      <c r="C239" s="139" t="s">
        <v>292</v>
      </c>
      <c r="D239" s="82"/>
      <c r="E239" s="212">
        <v>2</v>
      </c>
      <c r="F239" s="211">
        <v>0</v>
      </c>
      <c r="G239" s="211">
        <v>34</v>
      </c>
      <c r="H239" s="103">
        <f t="shared" si="15"/>
        <v>34</v>
      </c>
      <c r="I239" s="43"/>
      <c r="J239" s="43"/>
      <c r="K239" s="115">
        <f t="shared" si="16"/>
        <v>34</v>
      </c>
      <c r="L239" s="7" t="s">
        <v>223</v>
      </c>
      <c r="M239" s="2" t="s">
        <v>10</v>
      </c>
      <c r="N239" s="4" t="s">
        <v>14</v>
      </c>
      <c r="O239" s="4">
        <v>30</v>
      </c>
      <c r="P239" s="64" t="s">
        <v>151</v>
      </c>
      <c r="Q239" s="138" t="s">
        <v>96</v>
      </c>
    </row>
    <row r="240" spans="1:17" x14ac:dyDescent="0.2">
      <c r="A240" s="255" t="s">
        <v>213</v>
      </c>
      <c r="B240" s="113" t="s">
        <v>291</v>
      </c>
      <c r="C240" s="172" t="s">
        <v>292</v>
      </c>
      <c r="D240" s="167"/>
      <c r="E240" s="114">
        <v>2</v>
      </c>
      <c r="F240" s="114">
        <v>0</v>
      </c>
      <c r="G240" s="114">
        <v>34</v>
      </c>
      <c r="H240" s="42">
        <f t="shared" si="15"/>
        <v>34</v>
      </c>
      <c r="I240" s="151"/>
      <c r="J240" s="148"/>
      <c r="K240" s="42">
        <f t="shared" si="16"/>
        <v>34</v>
      </c>
      <c r="L240" s="143" t="s">
        <v>223</v>
      </c>
      <c r="M240" s="238" t="s">
        <v>9</v>
      </c>
      <c r="N240" s="4" t="s">
        <v>16</v>
      </c>
      <c r="O240" s="4">
        <v>25</v>
      </c>
      <c r="P240" s="64" t="s">
        <v>151</v>
      </c>
      <c r="Q240" s="138" t="s">
        <v>374</v>
      </c>
    </row>
    <row r="241" spans="1:17" x14ac:dyDescent="0.2">
      <c r="A241" s="261"/>
      <c r="B241" s="79"/>
      <c r="C241" s="239"/>
      <c r="D241" s="167"/>
      <c r="E241" s="83"/>
      <c r="F241" s="83"/>
      <c r="G241" s="83"/>
      <c r="H241" s="43"/>
      <c r="I241" s="151"/>
      <c r="J241" s="148"/>
      <c r="K241" s="43"/>
      <c r="L241" s="143" t="s">
        <v>115</v>
      </c>
      <c r="M241" s="7" t="s">
        <v>7</v>
      </c>
      <c r="N241" s="4" t="s">
        <v>16</v>
      </c>
      <c r="O241" s="4">
        <v>5</v>
      </c>
      <c r="P241" s="64" t="s">
        <v>151</v>
      </c>
      <c r="Q241" s="258"/>
    </row>
    <row r="242" spans="1:17" x14ac:dyDescent="0.2">
      <c r="A242" s="255" t="s">
        <v>213</v>
      </c>
      <c r="B242" s="113" t="s">
        <v>291</v>
      </c>
      <c r="C242" s="172" t="s">
        <v>292</v>
      </c>
      <c r="D242" s="167"/>
      <c r="E242" s="114">
        <v>2</v>
      </c>
      <c r="F242" s="114">
        <v>0</v>
      </c>
      <c r="G242" s="114">
        <v>34</v>
      </c>
      <c r="H242" s="42">
        <f>+G242+F242</f>
        <v>34</v>
      </c>
      <c r="I242" s="151"/>
      <c r="J242" s="148"/>
      <c r="K242" s="42">
        <f>+H242</f>
        <v>34</v>
      </c>
      <c r="L242" s="143" t="s">
        <v>223</v>
      </c>
      <c r="M242" s="238" t="s">
        <v>9</v>
      </c>
      <c r="N242" s="4" t="s">
        <v>16</v>
      </c>
      <c r="O242" s="4">
        <v>25</v>
      </c>
      <c r="P242" s="64" t="s">
        <v>151</v>
      </c>
      <c r="Q242" s="138" t="s">
        <v>375</v>
      </c>
    </row>
    <row r="243" spans="1:17" x14ac:dyDescent="0.2">
      <c r="A243" s="261"/>
      <c r="B243" s="79"/>
      <c r="C243" s="239"/>
      <c r="D243" s="167"/>
      <c r="E243" s="83"/>
      <c r="F243" s="83"/>
      <c r="G243" s="83"/>
      <c r="H243" s="43"/>
      <c r="I243" s="151"/>
      <c r="J243" s="148"/>
      <c r="K243" s="43"/>
      <c r="L243" s="143" t="s">
        <v>115</v>
      </c>
      <c r="M243" s="238" t="s">
        <v>369</v>
      </c>
      <c r="N243" s="4" t="s">
        <v>16</v>
      </c>
      <c r="O243" s="4">
        <v>5</v>
      </c>
      <c r="P243" s="64" t="s">
        <v>151</v>
      </c>
      <c r="Q243" s="258"/>
    </row>
    <row r="244" spans="1:17" x14ac:dyDescent="0.2">
      <c r="A244" s="112" t="s">
        <v>214</v>
      </c>
      <c r="B244" s="113" t="s">
        <v>304</v>
      </c>
      <c r="C244" s="241" t="s">
        <v>293</v>
      </c>
      <c r="D244" s="200"/>
      <c r="E244" s="114">
        <v>2</v>
      </c>
      <c r="F244" s="114">
        <v>0</v>
      </c>
      <c r="G244" s="114">
        <v>34</v>
      </c>
      <c r="H244" s="42">
        <f>+G244+F244</f>
        <v>34</v>
      </c>
      <c r="I244" s="151"/>
      <c r="J244" s="148"/>
      <c r="K244" s="42">
        <f>+H244</f>
        <v>34</v>
      </c>
      <c r="L244" s="143" t="s">
        <v>223</v>
      </c>
      <c r="M244" s="238" t="s">
        <v>9</v>
      </c>
      <c r="N244" s="4" t="s">
        <v>16</v>
      </c>
      <c r="O244" s="4">
        <v>25</v>
      </c>
      <c r="P244" s="64" t="s">
        <v>151</v>
      </c>
      <c r="Q244" s="138" t="s">
        <v>374</v>
      </c>
    </row>
    <row r="245" spans="1:17" x14ac:dyDescent="0.2">
      <c r="A245" s="262"/>
      <c r="B245" s="79"/>
      <c r="C245" s="243"/>
      <c r="D245" s="306" t="s">
        <v>400</v>
      </c>
      <c r="E245" s="83"/>
      <c r="F245" s="83"/>
      <c r="G245" s="83"/>
      <c r="H245" s="43"/>
      <c r="I245" s="151"/>
      <c r="J245" s="148"/>
      <c r="K245" s="43"/>
      <c r="L245" s="143" t="s">
        <v>115</v>
      </c>
      <c r="M245" s="7" t="s">
        <v>7</v>
      </c>
      <c r="N245" s="4" t="s">
        <v>16</v>
      </c>
      <c r="O245" s="4">
        <v>5</v>
      </c>
      <c r="P245" s="64" t="s">
        <v>151</v>
      </c>
      <c r="Q245" s="258"/>
    </row>
    <row r="246" spans="1:17" x14ac:dyDescent="0.2">
      <c r="A246" s="112" t="s">
        <v>214</v>
      </c>
      <c r="B246" s="113" t="s">
        <v>304</v>
      </c>
      <c r="C246" s="241" t="s">
        <v>293</v>
      </c>
      <c r="D246" s="150"/>
      <c r="E246" s="114">
        <v>2</v>
      </c>
      <c r="F246" s="114">
        <v>0</v>
      </c>
      <c r="G246" s="114">
        <v>34</v>
      </c>
      <c r="H246" s="42">
        <f>+G246+F246</f>
        <v>34</v>
      </c>
      <c r="I246" s="151"/>
      <c r="J246" s="148"/>
      <c r="K246" s="42">
        <f>+H246</f>
        <v>34</v>
      </c>
      <c r="L246" s="143" t="s">
        <v>223</v>
      </c>
      <c r="M246" s="238" t="s">
        <v>9</v>
      </c>
      <c r="N246" s="4" t="s">
        <v>16</v>
      </c>
      <c r="O246" s="4">
        <v>25</v>
      </c>
      <c r="P246" s="64" t="s">
        <v>151</v>
      </c>
      <c r="Q246" s="138" t="s">
        <v>375</v>
      </c>
    </row>
    <row r="247" spans="1:17" x14ac:dyDescent="0.2">
      <c r="A247" s="240"/>
      <c r="B247" s="214"/>
      <c r="C247" s="242"/>
      <c r="D247" s="150" t="s">
        <v>260</v>
      </c>
      <c r="E247" s="217"/>
      <c r="F247" s="217"/>
      <c r="G247" s="217"/>
      <c r="H247" s="44"/>
      <c r="I247" s="151"/>
      <c r="J247" s="148"/>
      <c r="K247" s="44"/>
      <c r="L247" s="143" t="s">
        <v>115</v>
      </c>
      <c r="M247" s="238" t="s">
        <v>369</v>
      </c>
      <c r="N247" s="4" t="s">
        <v>16</v>
      </c>
      <c r="O247" s="4">
        <v>5</v>
      </c>
      <c r="P247" s="64" t="s">
        <v>151</v>
      </c>
      <c r="Q247" s="137"/>
    </row>
    <row r="248" spans="1:17" x14ac:dyDescent="0.2">
      <c r="A248" s="117" t="s">
        <v>214</v>
      </c>
      <c r="B248" s="118" t="s">
        <v>304</v>
      </c>
      <c r="C248" s="119" t="s">
        <v>293</v>
      </c>
      <c r="D248" s="51" t="s">
        <v>191</v>
      </c>
      <c r="E248" s="120">
        <v>2</v>
      </c>
      <c r="F248" s="118">
        <v>0</v>
      </c>
      <c r="G248" s="118">
        <v>34</v>
      </c>
      <c r="H248" s="71">
        <f t="shared" ref="H248:H254" si="17">+G248+F248</f>
        <v>34</v>
      </c>
      <c r="I248" s="43"/>
      <c r="J248" s="43"/>
      <c r="K248" s="68">
        <f t="shared" ref="K248:K254" si="18">+H248</f>
        <v>34</v>
      </c>
      <c r="L248" s="7" t="s">
        <v>223</v>
      </c>
      <c r="M248" s="2" t="s">
        <v>10</v>
      </c>
      <c r="N248" s="4" t="s">
        <v>14</v>
      </c>
      <c r="O248" s="4">
        <v>30</v>
      </c>
      <c r="P248" s="64" t="s">
        <v>151</v>
      </c>
      <c r="Q248" s="137" t="s">
        <v>96</v>
      </c>
    </row>
    <row r="249" spans="1:17" x14ac:dyDescent="0.2">
      <c r="A249" s="24" t="s">
        <v>212</v>
      </c>
      <c r="B249" s="1" t="s">
        <v>237</v>
      </c>
      <c r="C249" s="47" t="s">
        <v>238</v>
      </c>
      <c r="D249" s="82" t="s">
        <v>192</v>
      </c>
      <c r="E249" s="48">
        <v>2</v>
      </c>
      <c r="F249" s="1">
        <v>34</v>
      </c>
      <c r="G249" s="1">
        <v>0</v>
      </c>
      <c r="H249" s="64">
        <f t="shared" si="17"/>
        <v>34</v>
      </c>
      <c r="I249" s="43"/>
      <c r="J249" s="43"/>
      <c r="K249" s="39">
        <f t="shared" si="18"/>
        <v>34</v>
      </c>
      <c r="L249" s="7" t="s">
        <v>223</v>
      </c>
      <c r="M249" s="1" t="s">
        <v>1</v>
      </c>
      <c r="N249" s="4" t="s">
        <v>16</v>
      </c>
      <c r="O249" s="4">
        <v>100</v>
      </c>
      <c r="P249" s="64" t="s">
        <v>150</v>
      </c>
      <c r="Q249" s="18" t="s">
        <v>27</v>
      </c>
    </row>
    <row r="250" spans="1:17" ht="24" x14ac:dyDescent="0.2">
      <c r="A250" s="21"/>
      <c r="B250" s="294" t="s">
        <v>274</v>
      </c>
      <c r="C250" s="295" t="s">
        <v>275</v>
      </c>
      <c r="D250" s="62" t="s">
        <v>187</v>
      </c>
      <c r="E250" s="298">
        <v>4</v>
      </c>
      <c r="F250" s="294">
        <v>68</v>
      </c>
      <c r="G250" s="294">
        <v>0</v>
      </c>
      <c r="H250" s="299">
        <f t="shared" si="17"/>
        <v>68</v>
      </c>
      <c r="I250" s="43"/>
      <c r="J250" s="43"/>
      <c r="K250" s="39">
        <f t="shared" si="18"/>
        <v>68</v>
      </c>
      <c r="L250" s="7" t="s">
        <v>223</v>
      </c>
      <c r="M250" s="2" t="s">
        <v>391</v>
      </c>
      <c r="N250" s="4" t="s">
        <v>16</v>
      </c>
      <c r="O250" s="294">
        <v>75</v>
      </c>
      <c r="P250" s="64" t="s">
        <v>150</v>
      </c>
      <c r="Q250" s="18" t="s">
        <v>392</v>
      </c>
    </row>
    <row r="251" spans="1:17" x14ac:dyDescent="0.2">
      <c r="A251" s="307" t="s">
        <v>214</v>
      </c>
      <c r="B251" s="296" t="s">
        <v>274</v>
      </c>
      <c r="C251" s="297" t="s">
        <v>275</v>
      </c>
      <c r="D251" s="76" t="s">
        <v>188</v>
      </c>
      <c r="E251" s="300">
        <v>4</v>
      </c>
      <c r="F251" s="296">
        <v>68</v>
      </c>
      <c r="G251" s="296">
        <v>0</v>
      </c>
      <c r="H251" s="299">
        <f t="shared" si="17"/>
        <v>68</v>
      </c>
      <c r="I251" s="43"/>
      <c r="J251" s="43"/>
      <c r="K251" s="39">
        <f t="shared" si="18"/>
        <v>68</v>
      </c>
      <c r="L251" s="7" t="s">
        <v>223</v>
      </c>
      <c r="M251" s="293" t="s">
        <v>23</v>
      </c>
      <c r="N251" s="4" t="s">
        <v>16</v>
      </c>
      <c r="O251" s="294">
        <v>50</v>
      </c>
      <c r="P251" s="64" t="s">
        <v>150</v>
      </c>
      <c r="Q251" s="292" t="s">
        <v>159</v>
      </c>
    </row>
    <row r="252" spans="1:17" s="318" customFormat="1" x14ac:dyDescent="0.2">
      <c r="A252" s="307" t="s">
        <v>214</v>
      </c>
      <c r="B252" s="308" t="s">
        <v>274</v>
      </c>
      <c r="C252" s="309" t="s">
        <v>275</v>
      </c>
      <c r="D252" s="310"/>
      <c r="E252" s="311">
        <v>4</v>
      </c>
      <c r="F252" s="308">
        <v>68</v>
      </c>
      <c r="G252" s="308">
        <v>0</v>
      </c>
      <c r="H252" s="312">
        <v>68</v>
      </c>
      <c r="I252" s="313"/>
      <c r="J252" s="313"/>
      <c r="K252" s="314">
        <f>H252</f>
        <v>68</v>
      </c>
      <c r="L252" s="308" t="s">
        <v>223</v>
      </c>
      <c r="M252" s="315" t="s">
        <v>7</v>
      </c>
      <c r="N252" s="316" t="s">
        <v>16</v>
      </c>
      <c r="O252" s="316">
        <v>50</v>
      </c>
      <c r="P252" s="312" t="s">
        <v>150</v>
      </c>
      <c r="Q252" s="317" t="s">
        <v>157</v>
      </c>
    </row>
    <row r="253" spans="1:17" x14ac:dyDescent="0.2">
      <c r="A253" s="31" t="s">
        <v>241</v>
      </c>
      <c r="B253" s="13" t="s">
        <v>324</v>
      </c>
      <c r="C253" s="50" t="s">
        <v>325</v>
      </c>
      <c r="D253" s="76" t="s">
        <v>193</v>
      </c>
      <c r="E253" s="59">
        <v>4</v>
      </c>
      <c r="F253" s="13">
        <v>68</v>
      </c>
      <c r="G253" s="13">
        <v>0</v>
      </c>
      <c r="H253" s="64">
        <f t="shared" si="17"/>
        <v>68</v>
      </c>
      <c r="I253" s="43"/>
      <c r="J253" s="43"/>
      <c r="K253" s="39">
        <f t="shared" si="18"/>
        <v>68</v>
      </c>
      <c r="L253" s="7" t="s">
        <v>223</v>
      </c>
      <c r="M253" s="2" t="s">
        <v>10</v>
      </c>
      <c r="N253" s="4" t="s">
        <v>14</v>
      </c>
      <c r="O253" s="4">
        <v>30</v>
      </c>
      <c r="P253" s="64" t="s">
        <v>150</v>
      </c>
      <c r="Q253" s="18" t="s">
        <v>96</v>
      </c>
    </row>
    <row r="254" spans="1:17" x14ac:dyDescent="0.2">
      <c r="A254" s="31" t="s">
        <v>216</v>
      </c>
      <c r="B254" s="13" t="s">
        <v>317</v>
      </c>
      <c r="C254" s="50" t="s">
        <v>318</v>
      </c>
      <c r="D254" s="82"/>
      <c r="E254" s="59">
        <v>4</v>
      </c>
      <c r="F254" s="13">
        <v>68</v>
      </c>
      <c r="G254" s="13">
        <v>0</v>
      </c>
      <c r="H254" s="64">
        <f t="shared" si="17"/>
        <v>68</v>
      </c>
      <c r="I254" s="43"/>
      <c r="J254" s="43"/>
      <c r="K254" s="39">
        <f t="shared" si="18"/>
        <v>68</v>
      </c>
      <c r="L254" s="7" t="s">
        <v>223</v>
      </c>
      <c r="M254" s="2" t="s">
        <v>10</v>
      </c>
      <c r="N254" s="4" t="s">
        <v>14</v>
      </c>
      <c r="O254" s="4">
        <v>30</v>
      </c>
      <c r="P254" s="64" t="s">
        <v>150</v>
      </c>
      <c r="Q254" s="18" t="s">
        <v>96</v>
      </c>
    </row>
    <row r="255" spans="1:17" x14ac:dyDescent="0.2">
      <c r="A255" s="21" t="s">
        <v>280</v>
      </c>
      <c r="B255" s="6" t="s">
        <v>178</v>
      </c>
      <c r="C255" s="37" t="s">
        <v>179</v>
      </c>
      <c r="D255" s="76"/>
      <c r="E255" s="40">
        <v>4</v>
      </c>
      <c r="F255" s="5">
        <v>68</v>
      </c>
      <c r="G255" s="5">
        <v>0</v>
      </c>
      <c r="H255" s="86">
        <v>68</v>
      </c>
      <c r="I255" s="35"/>
      <c r="J255" s="35"/>
      <c r="K255" s="45">
        <f>H255</f>
        <v>68</v>
      </c>
      <c r="L255" s="4" t="s">
        <v>115</v>
      </c>
      <c r="M255" s="7" t="s">
        <v>10</v>
      </c>
      <c r="N255" s="4" t="s">
        <v>14</v>
      </c>
      <c r="O255" s="4">
        <v>30</v>
      </c>
      <c r="P255" s="64" t="s">
        <v>150</v>
      </c>
      <c r="Q255" s="18" t="s">
        <v>96</v>
      </c>
    </row>
    <row r="256" spans="1:17" x14ac:dyDescent="0.2">
      <c r="A256" s="31" t="s">
        <v>214</v>
      </c>
      <c r="B256" s="13" t="s">
        <v>305</v>
      </c>
      <c r="C256" s="50" t="s">
        <v>306</v>
      </c>
      <c r="D256" s="82"/>
      <c r="E256" s="59">
        <v>4</v>
      </c>
      <c r="F256" s="13">
        <v>68</v>
      </c>
      <c r="G256" s="13">
        <v>0</v>
      </c>
      <c r="H256" s="64">
        <f>+G256+F256</f>
        <v>68</v>
      </c>
      <c r="I256" s="43"/>
      <c r="J256" s="43"/>
      <c r="K256" s="39">
        <f>+H256</f>
        <v>68</v>
      </c>
      <c r="L256" s="7" t="s">
        <v>223</v>
      </c>
      <c r="M256" s="2" t="s">
        <v>10</v>
      </c>
      <c r="N256" s="4" t="s">
        <v>14</v>
      </c>
      <c r="O256" s="4">
        <v>30</v>
      </c>
      <c r="P256" s="64" t="s">
        <v>150</v>
      </c>
      <c r="Q256" s="18" t="s">
        <v>96</v>
      </c>
    </row>
    <row r="257" spans="1:17" x14ac:dyDescent="0.2">
      <c r="A257" s="31" t="s">
        <v>213</v>
      </c>
      <c r="B257" s="13" t="s">
        <v>298</v>
      </c>
      <c r="C257" s="50" t="s">
        <v>299</v>
      </c>
      <c r="D257" s="82"/>
      <c r="E257" s="59">
        <v>3</v>
      </c>
      <c r="F257" s="13">
        <v>0</v>
      </c>
      <c r="G257" s="13">
        <v>51</v>
      </c>
      <c r="H257" s="64">
        <f>+G257+F257</f>
        <v>51</v>
      </c>
      <c r="I257" s="43"/>
      <c r="J257" s="43"/>
      <c r="K257" s="39">
        <f>+H257</f>
        <v>51</v>
      </c>
      <c r="L257" s="7" t="s">
        <v>223</v>
      </c>
      <c r="M257" s="2" t="s">
        <v>10</v>
      </c>
      <c r="N257" s="4" t="s">
        <v>14</v>
      </c>
      <c r="O257" s="4">
        <v>30</v>
      </c>
      <c r="P257" s="64" t="s">
        <v>151</v>
      </c>
      <c r="Q257" s="18" t="s">
        <v>96</v>
      </c>
    </row>
    <row r="258" spans="1:17" x14ac:dyDescent="0.2">
      <c r="A258" s="265" t="s">
        <v>280</v>
      </c>
      <c r="B258" s="6" t="s">
        <v>180</v>
      </c>
      <c r="C258" s="37" t="s">
        <v>181</v>
      </c>
      <c r="D258" s="76"/>
      <c r="E258" s="40">
        <v>4</v>
      </c>
      <c r="F258" s="5">
        <v>68</v>
      </c>
      <c r="G258" s="5">
        <v>0</v>
      </c>
      <c r="H258" s="86">
        <v>68</v>
      </c>
      <c r="I258" s="35"/>
      <c r="J258" s="35"/>
      <c r="K258" s="45">
        <f>H258</f>
        <v>68</v>
      </c>
      <c r="L258" s="7" t="s">
        <v>115</v>
      </c>
      <c r="M258" s="144" t="s">
        <v>9</v>
      </c>
      <c r="N258" s="7" t="s">
        <v>16</v>
      </c>
      <c r="O258" s="7">
        <v>50</v>
      </c>
      <c r="P258" s="141" t="s">
        <v>150</v>
      </c>
      <c r="Q258" s="145" t="s">
        <v>48</v>
      </c>
    </row>
    <row r="259" spans="1:17" x14ac:dyDescent="0.2">
      <c r="A259" s="265" t="s">
        <v>280</v>
      </c>
      <c r="B259" s="6" t="s">
        <v>180</v>
      </c>
      <c r="C259" s="37" t="s">
        <v>181</v>
      </c>
      <c r="D259" s="76"/>
      <c r="E259" s="40">
        <v>4</v>
      </c>
      <c r="F259" s="5">
        <v>68</v>
      </c>
      <c r="G259" s="5">
        <v>0</v>
      </c>
      <c r="H259" s="86">
        <v>68</v>
      </c>
      <c r="I259" s="35"/>
      <c r="J259" s="35"/>
      <c r="K259" s="45">
        <f>H259</f>
        <v>68</v>
      </c>
      <c r="L259" s="7" t="s">
        <v>115</v>
      </c>
      <c r="M259" s="144" t="s">
        <v>10</v>
      </c>
      <c r="N259" s="7" t="s">
        <v>14</v>
      </c>
      <c r="O259" s="7">
        <v>30</v>
      </c>
      <c r="P259" s="141" t="s">
        <v>150</v>
      </c>
      <c r="Q259" s="145" t="s">
        <v>96</v>
      </c>
    </row>
    <row r="260" spans="1:17" x14ac:dyDescent="0.2">
      <c r="A260" s="31" t="s">
        <v>216</v>
      </c>
      <c r="B260" s="13" t="s">
        <v>319</v>
      </c>
      <c r="C260" s="50" t="s">
        <v>320</v>
      </c>
      <c r="D260" s="82"/>
      <c r="E260" s="59">
        <v>3</v>
      </c>
      <c r="F260" s="13">
        <v>51</v>
      </c>
      <c r="G260" s="13">
        <v>0</v>
      </c>
      <c r="H260" s="64">
        <f>+G260+F260</f>
        <v>51</v>
      </c>
      <c r="I260" s="43"/>
      <c r="J260" s="43"/>
      <c r="K260" s="39">
        <f>+H260</f>
        <v>51</v>
      </c>
      <c r="L260" s="7" t="s">
        <v>223</v>
      </c>
      <c r="M260" s="2" t="s">
        <v>10</v>
      </c>
      <c r="N260" s="4" t="s">
        <v>14</v>
      </c>
      <c r="O260" s="4">
        <v>30</v>
      </c>
      <c r="P260" s="64" t="s">
        <v>150</v>
      </c>
      <c r="Q260" s="18" t="s">
        <v>96</v>
      </c>
    </row>
    <row r="261" spans="1:17" ht="24" x14ac:dyDescent="0.2">
      <c r="A261" s="31" t="s">
        <v>214</v>
      </c>
      <c r="B261" s="13" t="s">
        <v>307</v>
      </c>
      <c r="C261" s="50" t="s">
        <v>308</v>
      </c>
      <c r="D261" s="82"/>
      <c r="E261" s="59">
        <v>6</v>
      </c>
      <c r="F261" s="13">
        <v>34</v>
      </c>
      <c r="G261" s="13">
        <v>68</v>
      </c>
      <c r="H261" s="64">
        <f>+G261+F261</f>
        <v>102</v>
      </c>
      <c r="I261" s="43"/>
      <c r="J261" s="43"/>
      <c r="K261" s="39">
        <f>F261</f>
        <v>34</v>
      </c>
      <c r="L261" s="7" t="s">
        <v>223</v>
      </c>
      <c r="M261" s="2" t="s">
        <v>10</v>
      </c>
      <c r="N261" s="4" t="s">
        <v>14</v>
      </c>
      <c r="O261" s="4">
        <v>30</v>
      </c>
      <c r="P261" s="95" t="s">
        <v>138</v>
      </c>
      <c r="Q261" s="18" t="s">
        <v>96</v>
      </c>
    </row>
    <row r="262" spans="1:17" ht="24" x14ac:dyDescent="0.2">
      <c r="A262" s="31" t="s">
        <v>214</v>
      </c>
      <c r="B262" s="13" t="s">
        <v>307</v>
      </c>
      <c r="C262" s="50" t="s">
        <v>308</v>
      </c>
      <c r="D262" s="82"/>
      <c r="E262" s="59">
        <v>6</v>
      </c>
      <c r="F262" s="13">
        <v>34</v>
      </c>
      <c r="G262" s="13">
        <v>68</v>
      </c>
      <c r="H262" s="64">
        <f>+G262+F262</f>
        <v>102</v>
      </c>
      <c r="I262" s="43"/>
      <c r="J262" s="43"/>
      <c r="K262" s="39">
        <f>G262</f>
        <v>68</v>
      </c>
      <c r="L262" s="7" t="s">
        <v>223</v>
      </c>
      <c r="M262" s="2" t="s">
        <v>10</v>
      </c>
      <c r="N262" s="4" t="s">
        <v>14</v>
      </c>
      <c r="O262" s="4">
        <v>30</v>
      </c>
      <c r="P262" s="95" t="s">
        <v>138</v>
      </c>
      <c r="Q262" s="18" t="s">
        <v>96</v>
      </c>
    </row>
    <row r="263" spans="1:17" ht="24" x14ac:dyDescent="0.2">
      <c r="A263" s="31" t="s">
        <v>215</v>
      </c>
      <c r="B263" s="13" t="s">
        <v>315</v>
      </c>
      <c r="C263" s="50" t="s">
        <v>316</v>
      </c>
      <c r="D263" s="82"/>
      <c r="E263" s="59">
        <v>6</v>
      </c>
      <c r="F263" s="13">
        <v>34</v>
      </c>
      <c r="G263" s="13">
        <v>68</v>
      </c>
      <c r="H263" s="64">
        <f>+G263+F263</f>
        <v>102</v>
      </c>
      <c r="I263" s="43"/>
      <c r="J263" s="43"/>
      <c r="K263" s="39">
        <f>F263</f>
        <v>34</v>
      </c>
      <c r="L263" s="7" t="s">
        <v>223</v>
      </c>
      <c r="M263" s="2" t="s">
        <v>10</v>
      </c>
      <c r="N263" s="4" t="s">
        <v>14</v>
      </c>
      <c r="O263" s="4">
        <v>30</v>
      </c>
      <c r="P263" s="95" t="s">
        <v>138</v>
      </c>
      <c r="Q263" s="18" t="s">
        <v>96</v>
      </c>
    </row>
    <row r="264" spans="1:17" ht="24" x14ac:dyDescent="0.2">
      <c r="A264" s="31" t="s">
        <v>215</v>
      </c>
      <c r="B264" s="13" t="s">
        <v>315</v>
      </c>
      <c r="C264" s="50" t="s">
        <v>316</v>
      </c>
      <c r="D264" s="82"/>
      <c r="E264" s="59">
        <v>6</v>
      </c>
      <c r="F264" s="13">
        <v>34</v>
      </c>
      <c r="G264" s="13">
        <v>68</v>
      </c>
      <c r="H264" s="64">
        <f>+G264+F264</f>
        <v>102</v>
      </c>
      <c r="I264" s="43"/>
      <c r="J264" s="43"/>
      <c r="K264" s="39">
        <f>G264</f>
        <v>68</v>
      </c>
      <c r="L264" s="7" t="s">
        <v>223</v>
      </c>
      <c r="M264" s="2" t="s">
        <v>10</v>
      </c>
      <c r="N264" s="4" t="s">
        <v>14</v>
      </c>
      <c r="O264" s="4">
        <v>30</v>
      </c>
      <c r="P264" s="95" t="s">
        <v>138</v>
      </c>
      <c r="Q264" s="18" t="s">
        <v>96</v>
      </c>
    </row>
    <row r="265" spans="1:17" x14ac:dyDescent="0.2">
      <c r="A265" s="21" t="s">
        <v>280</v>
      </c>
      <c r="B265" s="6" t="s">
        <v>199</v>
      </c>
      <c r="C265" s="37" t="s">
        <v>200</v>
      </c>
      <c r="D265" s="76"/>
      <c r="E265" s="40">
        <v>4</v>
      </c>
      <c r="F265" s="5">
        <v>68</v>
      </c>
      <c r="G265" s="5">
        <v>0</v>
      </c>
      <c r="H265" s="86">
        <v>68</v>
      </c>
      <c r="I265" s="35"/>
      <c r="J265" s="35"/>
      <c r="K265" s="45">
        <f>H265</f>
        <v>68</v>
      </c>
      <c r="L265" s="4" t="s">
        <v>115</v>
      </c>
      <c r="M265" s="4" t="s">
        <v>10</v>
      </c>
      <c r="N265" s="4" t="s">
        <v>14</v>
      </c>
      <c r="O265" s="4">
        <v>30</v>
      </c>
      <c r="P265" s="64" t="s">
        <v>150</v>
      </c>
      <c r="Q265" s="18" t="s">
        <v>96</v>
      </c>
    </row>
    <row r="266" spans="1:17" ht="24" x14ac:dyDescent="0.2">
      <c r="A266" s="31" t="s">
        <v>261</v>
      </c>
      <c r="B266" s="13" t="s">
        <v>327</v>
      </c>
      <c r="C266" s="50" t="s">
        <v>328</v>
      </c>
      <c r="D266" s="82"/>
      <c r="E266" s="59">
        <v>6</v>
      </c>
      <c r="F266" s="13">
        <v>34</v>
      </c>
      <c r="G266" s="13">
        <v>68</v>
      </c>
      <c r="H266" s="64">
        <f>+G266+F266</f>
        <v>102</v>
      </c>
      <c r="I266" s="43"/>
      <c r="J266" s="43"/>
      <c r="K266" s="39">
        <f>F266</f>
        <v>34</v>
      </c>
      <c r="L266" s="7" t="s">
        <v>223</v>
      </c>
      <c r="M266" s="2" t="s">
        <v>10</v>
      </c>
      <c r="N266" s="4" t="s">
        <v>14</v>
      </c>
      <c r="O266" s="4">
        <v>30</v>
      </c>
      <c r="P266" s="95" t="s">
        <v>138</v>
      </c>
      <c r="Q266" s="18" t="s">
        <v>96</v>
      </c>
    </row>
    <row r="267" spans="1:17" ht="24" x14ac:dyDescent="0.2">
      <c r="A267" s="31" t="s">
        <v>261</v>
      </c>
      <c r="B267" s="13" t="s">
        <v>327</v>
      </c>
      <c r="C267" s="50" t="s">
        <v>328</v>
      </c>
      <c r="D267" s="82"/>
      <c r="E267" s="59">
        <v>6</v>
      </c>
      <c r="F267" s="13">
        <v>34</v>
      </c>
      <c r="G267" s="13">
        <v>68</v>
      </c>
      <c r="H267" s="64">
        <f>+G267+F267</f>
        <v>102</v>
      </c>
      <c r="I267" s="43"/>
      <c r="J267" s="43"/>
      <c r="K267" s="39">
        <f>G267</f>
        <v>68</v>
      </c>
      <c r="L267" s="7" t="s">
        <v>223</v>
      </c>
      <c r="M267" s="2" t="s">
        <v>10</v>
      </c>
      <c r="N267" s="4" t="s">
        <v>14</v>
      </c>
      <c r="O267" s="4">
        <v>30</v>
      </c>
      <c r="P267" s="95" t="s">
        <v>138</v>
      </c>
      <c r="Q267" s="18" t="s">
        <v>96</v>
      </c>
    </row>
    <row r="268" spans="1:17" x14ac:dyDescent="0.2">
      <c r="A268" s="31" t="s">
        <v>215</v>
      </c>
      <c r="B268" s="13" t="s">
        <v>309</v>
      </c>
      <c r="C268" s="50" t="s">
        <v>310</v>
      </c>
      <c r="D268" s="82"/>
      <c r="E268" s="59">
        <v>4</v>
      </c>
      <c r="F268" s="13">
        <v>68</v>
      </c>
      <c r="G268" s="13">
        <v>0</v>
      </c>
      <c r="H268" s="64">
        <f>+G268+F268</f>
        <v>68</v>
      </c>
      <c r="I268" s="43"/>
      <c r="J268" s="43"/>
      <c r="K268" s="39">
        <f>+H268</f>
        <v>68</v>
      </c>
      <c r="L268" s="7" t="s">
        <v>223</v>
      </c>
      <c r="M268" s="2" t="s">
        <v>10</v>
      </c>
      <c r="N268" s="4" t="s">
        <v>14</v>
      </c>
      <c r="O268" s="4">
        <v>30</v>
      </c>
      <c r="P268" s="64" t="s">
        <v>150</v>
      </c>
      <c r="Q268" s="18" t="s">
        <v>96</v>
      </c>
    </row>
    <row r="269" spans="1:17" ht="12.75" thickBot="1" x14ac:dyDescent="0.25">
      <c r="A269" s="96" t="s">
        <v>280</v>
      </c>
      <c r="B269" s="97" t="s">
        <v>204</v>
      </c>
      <c r="C269" s="98" t="s">
        <v>205</v>
      </c>
      <c r="D269" s="76"/>
      <c r="E269" s="99">
        <v>4</v>
      </c>
      <c r="F269" s="100">
        <v>68</v>
      </c>
      <c r="G269" s="100">
        <v>0</v>
      </c>
      <c r="H269" s="101">
        <v>68</v>
      </c>
      <c r="I269" s="35"/>
      <c r="J269" s="35"/>
      <c r="K269" s="102">
        <f>H269</f>
        <v>68</v>
      </c>
      <c r="L269" s="42" t="s">
        <v>115</v>
      </c>
      <c r="M269" s="42" t="s">
        <v>10</v>
      </c>
      <c r="N269" s="42" t="s">
        <v>14</v>
      </c>
      <c r="O269" s="42">
        <v>30</v>
      </c>
      <c r="P269" s="103" t="s">
        <v>150</v>
      </c>
      <c r="Q269" s="138" t="s">
        <v>96</v>
      </c>
    </row>
    <row r="270" spans="1:17" s="54" customFormat="1" ht="12.75" thickBot="1" x14ac:dyDescent="0.25">
      <c r="A270" s="104" t="s">
        <v>29</v>
      </c>
      <c r="B270" s="105">
        <v>3</v>
      </c>
      <c r="C270" s="105" t="s">
        <v>182</v>
      </c>
      <c r="D270" s="106" t="s">
        <v>401</v>
      </c>
      <c r="E270" s="105">
        <f>SUM(E163:E269)</f>
        <v>298</v>
      </c>
      <c r="F270" s="105">
        <f>SUM(F163:F269)</f>
        <v>2771</v>
      </c>
      <c r="G270" s="105">
        <f>SUM(G163:G269)</f>
        <v>2295</v>
      </c>
      <c r="H270" s="105">
        <f>SUM(H163:H269)</f>
        <v>5066</v>
      </c>
      <c r="I270" s="105">
        <v>17</v>
      </c>
      <c r="J270" s="107">
        <f>K270/I270/17</f>
        <v>15.647058823529411</v>
      </c>
      <c r="K270" s="105">
        <f>SUM(K163:K269)</f>
        <v>4522</v>
      </c>
      <c r="L270" s="108"/>
      <c r="M270" s="109"/>
      <c r="N270" s="105"/>
      <c r="O270" s="105"/>
      <c r="P270" s="110"/>
      <c r="Q270" s="111"/>
    </row>
    <row r="271" spans="1:17" s="333" customFormat="1" ht="13.5" customHeight="1" x14ac:dyDescent="0.2">
      <c r="A271" s="324" t="s">
        <v>214</v>
      </c>
      <c r="B271" s="325" t="s">
        <v>410</v>
      </c>
      <c r="C271" s="326" t="s">
        <v>405</v>
      </c>
      <c r="D271" s="327"/>
      <c r="E271" s="328">
        <v>4</v>
      </c>
      <c r="F271" s="329">
        <v>0</v>
      </c>
      <c r="G271" s="329">
        <f>E271*17</f>
        <v>68</v>
      </c>
      <c r="H271" s="330">
        <f>SUM(F271:G271)</f>
        <v>68</v>
      </c>
      <c r="I271" s="331"/>
      <c r="J271" s="331"/>
      <c r="K271" s="328">
        <f>H271</f>
        <v>68</v>
      </c>
      <c r="L271" s="325" t="s">
        <v>223</v>
      </c>
      <c r="M271" s="325" t="s">
        <v>411</v>
      </c>
      <c r="N271" s="325" t="s">
        <v>14</v>
      </c>
      <c r="O271" s="325">
        <v>30</v>
      </c>
      <c r="P271" s="325" t="s">
        <v>151</v>
      </c>
      <c r="Q271" s="332" t="s">
        <v>61</v>
      </c>
    </row>
    <row r="272" spans="1:17" s="333" customFormat="1" ht="13.5" customHeight="1" x14ac:dyDescent="0.2">
      <c r="A272" s="334" t="s">
        <v>215</v>
      </c>
      <c r="B272" s="335" t="s">
        <v>412</v>
      </c>
      <c r="C272" s="336" t="s">
        <v>406</v>
      </c>
      <c r="D272" s="327"/>
      <c r="E272" s="328">
        <v>4</v>
      </c>
      <c r="F272" s="329">
        <v>0</v>
      </c>
      <c r="G272" s="329">
        <f t="shared" ref="G272:G279" si="19">E272*17</f>
        <v>68</v>
      </c>
      <c r="H272" s="330">
        <f t="shared" ref="H272:H283" si="20">SUM(F272:G272)</f>
        <v>68</v>
      </c>
      <c r="I272" s="331"/>
      <c r="J272" s="331"/>
      <c r="K272" s="328">
        <f t="shared" ref="K272:K283" si="21">H272</f>
        <v>68</v>
      </c>
      <c r="L272" s="325" t="s">
        <v>223</v>
      </c>
      <c r="M272" s="325" t="s">
        <v>411</v>
      </c>
      <c r="N272" s="325" t="s">
        <v>14</v>
      </c>
      <c r="O272" s="325">
        <v>30</v>
      </c>
      <c r="P272" s="325" t="s">
        <v>151</v>
      </c>
      <c r="Q272" s="332" t="s">
        <v>61</v>
      </c>
    </row>
    <row r="273" spans="1:20" s="333" customFormat="1" ht="13.5" customHeight="1" x14ac:dyDescent="0.2">
      <c r="A273" s="319" t="s">
        <v>216</v>
      </c>
      <c r="B273" s="335" t="s">
        <v>413</v>
      </c>
      <c r="C273" s="336" t="s">
        <v>407</v>
      </c>
      <c r="D273" s="327"/>
      <c r="E273" s="328">
        <v>4</v>
      </c>
      <c r="F273" s="329">
        <v>0</v>
      </c>
      <c r="G273" s="329">
        <f t="shared" si="19"/>
        <v>68</v>
      </c>
      <c r="H273" s="330">
        <f t="shared" si="20"/>
        <v>68</v>
      </c>
      <c r="I273" s="331"/>
      <c r="J273" s="331"/>
      <c r="K273" s="328">
        <f t="shared" si="21"/>
        <v>68</v>
      </c>
      <c r="L273" s="325" t="s">
        <v>223</v>
      </c>
      <c r="M273" s="325" t="s">
        <v>411</v>
      </c>
      <c r="N273" s="325" t="s">
        <v>14</v>
      </c>
      <c r="O273" s="325">
        <v>30</v>
      </c>
      <c r="P273" s="325" t="s">
        <v>151</v>
      </c>
      <c r="Q273" s="332" t="s">
        <v>61</v>
      </c>
    </row>
    <row r="274" spans="1:20" s="351" customFormat="1" ht="28.5" customHeight="1" x14ac:dyDescent="0.2">
      <c r="A274" s="319" t="s">
        <v>216</v>
      </c>
      <c r="B274" s="343" t="s">
        <v>414</v>
      </c>
      <c r="C274" s="352" t="s">
        <v>415</v>
      </c>
      <c r="D274" s="327"/>
      <c r="E274" s="344">
        <v>2</v>
      </c>
      <c r="F274" s="345">
        <v>34</v>
      </c>
      <c r="G274" s="345">
        <f t="shared" si="19"/>
        <v>34</v>
      </c>
      <c r="H274" s="346">
        <f t="shared" si="20"/>
        <v>68</v>
      </c>
      <c r="I274" s="347"/>
      <c r="J274" s="347"/>
      <c r="K274" s="344">
        <f t="shared" si="21"/>
        <v>68</v>
      </c>
      <c r="L274" s="348" t="s">
        <v>223</v>
      </c>
      <c r="M274" s="348" t="s">
        <v>411</v>
      </c>
      <c r="N274" s="348" t="s">
        <v>14</v>
      </c>
      <c r="O274" s="348">
        <v>30</v>
      </c>
      <c r="P274" s="349" t="s">
        <v>138</v>
      </c>
      <c r="Q274" s="350" t="s">
        <v>61</v>
      </c>
    </row>
    <row r="275" spans="1:20" s="333" customFormat="1" ht="13.5" customHeight="1" x14ac:dyDescent="0.2">
      <c r="A275" s="324" t="s">
        <v>241</v>
      </c>
      <c r="B275" s="338" t="s">
        <v>416</v>
      </c>
      <c r="C275" s="339" t="s">
        <v>408</v>
      </c>
      <c r="D275" s="327"/>
      <c r="E275" s="328">
        <v>4</v>
      </c>
      <c r="F275" s="329">
        <v>0</v>
      </c>
      <c r="G275" s="329">
        <f t="shared" si="19"/>
        <v>68</v>
      </c>
      <c r="H275" s="330">
        <f t="shared" si="20"/>
        <v>68</v>
      </c>
      <c r="I275" s="331"/>
      <c r="J275" s="331"/>
      <c r="K275" s="328">
        <f t="shared" si="21"/>
        <v>68</v>
      </c>
      <c r="L275" s="325" t="s">
        <v>223</v>
      </c>
      <c r="M275" s="325" t="s">
        <v>411</v>
      </c>
      <c r="N275" s="325" t="s">
        <v>14</v>
      </c>
      <c r="O275" s="325">
        <v>31</v>
      </c>
      <c r="P275" s="325" t="s">
        <v>151</v>
      </c>
      <c r="Q275" s="332" t="s">
        <v>61</v>
      </c>
    </row>
    <row r="276" spans="1:20" s="333" customFormat="1" ht="13.5" customHeight="1" x14ac:dyDescent="0.2">
      <c r="A276" s="334" t="s">
        <v>261</v>
      </c>
      <c r="B276" s="338" t="s">
        <v>417</v>
      </c>
      <c r="C276" s="339" t="s">
        <v>418</v>
      </c>
      <c r="D276" s="327"/>
      <c r="E276" s="328">
        <v>14</v>
      </c>
      <c r="F276" s="329">
        <v>0</v>
      </c>
      <c r="G276" s="329">
        <f t="shared" si="19"/>
        <v>238</v>
      </c>
      <c r="H276" s="330">
        <f t="shared" si="20"/>
        <v>238</v>
      </c>
      <c r="I276" s="331"/>
      <c r="J276" s="331"/>
      <c r="K276" s="328">
        <f t="shared" si="21"/>
        <v>238</v>
      </c>
      <c r="L276" s="325" t="s">
        <v>223</v>
      </c>
      <c r="M276" s="325" t="s">
        <v>411</v>
      </c>
      <c r="N276" s="325" t="s">
        <v>14</v>
      </c>
      <c r="O276" s="325">
        <v>32</v>
      </c>
      <c r="P276" s="325" t="s">
        <v>151</v>
      </c>
      <c r="Q276" s="332" t="s">
        <v>61</v>
      </c>
    </row>
    <row r="277" spans="1:20" s="333" customFormat="1" ht="13.5" customHeight="1" x14ac:dyDescent="0.2">
      <c r="A277" s="319" t="s">
        <v>215</v>
      </c>
      <c r="B277" s="338" t="s">
        <v>419</v>
      </c>
      <c r="C277" s="339" t="s">
        <v>420</v>
      </c>
      <c r="D277" s="327"/>
      <c r="E277" s="328">
        <v>2</v>
      </c>
      <c r="F277" s="329">
        <v>0</v>
      </c>
      <c r="G277" s="329">
        <f t="shared" si="19"/>
        <v>34</v>
      </c>
      <c r="H277" s="330">
        <f t="shared" si="20"/>
        <v>34</v>
      </c>
      <c r="I277" s="331"/>
      <c r="J277" s="331"/>
      <c r="K277" s="328">
        <f t="shared" si="21"/>
        <v>34</v>
      </c>
      <c r="L277" s="335" t="s">
        <v>223</v>
      </c>
      <c r="M277" s="335" t="s">
        <v>10</v>
      </c>
      <c r="N277" s="335" t="s">
        <v>14</v>
      </c>
      <c r="O277" s="335">
        <v>30</v>
      </c>
      <c r="P277" s="335" t="s">
        <v>151</v>
      </c>
      <c r="Q277" s="337" t="s">
        <v>96</v>
      </c>
    </row>
    <row r="278" spans="1:20" s="333" customFormat="1" ht="13.5" customHeight="1" x14ac:dyDescent="0.2">
      <c r="A278" s="334" t="s">
        <v>216</v>
      </c>
      <c r="B278" s="338" t="s">
        <v>421</v>
      </c>
      <c r="C278" s="339" t="s">
        <v>422</v>
      </c>
      <c r="D278" s="327"/>
      <c r="E278" s="328">
        <v>4</v>
      </c>
      <c r="F278" s="329">
        <v>0</v>
      </c>
      <c r="G278" s="329">
        <f t="shared" si="19"/>
        <v>68</v>
      </c>
      <c r="H278" s="330">
        <f>SUM(F278:G278)</f>
        <v>68</v>
      </c>
      <c r="I278" s="331"/>
      <c r="J278" s="331"/>
      <c r="K278" s="328">
        <f>H278</f>
        <v>68</v>
      </c>
      <c r="L278" s="335" t="s">
        <v>223</v>
      </c>
      <c r="M278" s="335" t="s">
        <v>10</v>
      </c>
      <c r="N278" s="335" t="s">
        <v>14</v>
      </c>
      <c r="O278" s="335">
        <v>30</v>
      </c>
      <c r="P278" s="335" t="s">
        <v>151</v>
      </c>
      <c r="Q278" s="337" t="s">
        <v>96</v>
      </c>
    </row>
    <row r="279" spans="1:20" s="333" customFormat="1" ht="13.5" customHeight="1" x14ac:dyDescent="0.2">
      <c r="A279" s="334" t="s">
        <v>241</v>
      </c>
      <c r="B279" s="338" t="s">
        <v>423</v>
      </c>
      <c r="C279" s="339" t="s">
        <v>424</v>
      </c>
      <c r="D279" s="327"/>
      <c r="E279" s="328">
        <v>8</v>
      </c>
      <c r="F279" s="329">
        <v>0</v>
      </c>
      <c r="G279" s="329">
        <f t="shared" si="19"/>
        <v>136</v>
      </c>
      <c r="H279" s="330">
        <f>SUM(F279:G279)</f>
        <v>136</v>
      </c>
      <c r="I279" s="331"/>
      <c r="J279" s="331"/>
      <c r="K279" s="328">
        <f>H279</f>
        <v>136</v>
      </c>
      <c r="L279" s="335" t="s">
        <v>223</v>
      </c>
      <c r="M279" s="335" t="s">
        <v>10</v>
      </c>
      <c r="N279" s="335" t="s">
        <v>14</v>
      </c>
      <c r="O279" s="335">
        <v>30</v>
      </c>
      <c r="P279" s="335" t="s">
        <v>151</v>
      </c>
      <c r="Q279" s="337" t="s">
        <v>96</v>
      </c>
    </row>
    <row r="280" spans="1:20" s="333" customFormat="1" ht="13.5" customHeight="1" x14ac:dyDescent="0.2">
      <c r="A280" s="334" t="s">
        <v>241</v>
      </c>
      <c r="B280" s="338" t="s">
        <v>425</v>
      </c>
      <c r="C280" s="339" t="s">
        <v>426</v>
      </c>
      <c r="D280" s="327"/>
      <c r="E280" s="328">
        <v>2</v>
      </c>
      <c r="F280" s="329">
        <v>34</v>
      </c>
      <c r="G280" s="329">
        <v>0</v>
      </c>
      <c r="H280" s="330">
        <f>SUM(F280:G280)</f>
        <v>34</v>
      </c>
      <c r="I280" s="331"/>
      <c r="J280" s="331"/>
      <c r="K280" s="328">
        <f>H280</f>
        <v>34</v>
      </c>
      <c r="L280" s="335" t="s">
        <v>223</v>
      </c>
      <c r="M280" s="335" t="s">
        <v>10</v>
      </c>
      <c r="N280" s="335" t="s">
        <v>14</v>
      </c>
      <c r="O280" s="335">
        <v>30</v>
      </c>
      <c r="P280" s="335" t="s">
        <v>150</v>
      </c>
      <c r="Q280" s="337" t="s">
        <v>96</v>
      </c>
    </row>
    <row r="281" spans="1:20" s="333" customFormat="1" ht="13.5" customHeight="1" x14ac:dyDescent="0.2">
      <c r="A281" s="334" t="s">
        <v>261</v>
      </c>
      <c r="B281" s="338" t="s">
        <v>427</v>
      </c>
      <c r="C281" s="339" t="s">
        <v>428</v>
      </c>
      <c r="D281" s="327"/>
      <c r="E281" s="328">
        <v>10</v>
      </c>
      <c r="F281" s="329">
        <v>0</v>
      </c>
      <c r="G281" s="329">
        <f>E281*17</f>
        <v>170</v>
      </c>
      <c r="H281" s="330">
        <f>SUM(F281:G281)</f>
        <v>170</v>
      </c>
      <c r="I281" s="331"/>
      <c r="J281" s="331"/>
      <c r="K281" s="328">
        <f>H281</f>
        <v>170</v>
      </c>
      <c r="L281" s="335" t="s">
        <v>223</v>
      </c>
      <c r="M281" s="335" t="s">
        <v>10</v>
      </c>
      <c r="N281" s="335" t="s">
        <v>14</v>
      </c>
      <c r="O281" s="335">
        <v>30</v>
      </c>
      <c r="P281" s="335" t="s">
        <v>151</v>
      </c>
      <c r="Q281" s="337" t="s">
        <v>96</v>
      </c>
    </row>
    <row r="282" spans="1:20" s="333" customFormat="1" ht="13.5" customHeight="1" x14ac:dyDescent="0.2">
      <c r="A282" s="334" t="s">
        <v>261</v>
      </c>
      <c r="B282" s="338" t="s">
        <v>429</v>
      </c>
      <c r="C282" s="339" t="s">
        <v>430</v>
      </c>
      <c r="D282" s="327"/>
      <c r="E282" s="328">
        <v>2</v>
      </c>
      <c r="F282" s="329">
        <v>34</v>
      </c>
      <c r="G282" s="329">
        <v>0</v>
      </c>
      <c r="H282" s="330">
        <f>SUM(F282:G282)</f>
        <v>34</v>
      </c>
      <c r="I282" s="331"/>
      <c r="J282" s="331"/>
      <c r="K282" s="328">
        <f>H282</f>
        <v>34</v>
      </c>
      <c r="L282" s="335" t="s">
        <v>223</v>
      </c>
      <c r="M282" s="335" t="s">
        <v>10</v>
      </c>
      <c r="N282" s="335" t="s">
        <v>14</v>
      </c>
      <c r="O282" s="335">
        <v>30</v>
      </c>
      <c r="P282" s="335" t="s">
        <v>150</v>
      </c>
      <c r="Q282" s="337" t="s">
        <v>96</v>
      </c>
    </row>
    <row r="283" spans="1:20" s="281" customFormat="1" ht="12.75" thickBot="1" x14ac:dyDescent="0.25">
      <c r="A283" s="334" t="s">
        <v>261</v>
      </c>
      <c r="B283" s="340" t="s">
        <v>431</v>
      </c>
      <c r="C283" s="341" t="s">
        <v>432</v>
      </c>
      <c r="D283" s="327"/>
      <c r="E283" s="328">
        <v>2</v>
      </c>
      <c r="F283" s="329">
        <v>34</v>
      </c>
      <c r="G283" s="329">
        <v>0</v>
      </c>
      <c r="H283" s="330">
        <f t="shared" si="20"/>
        <v>34</v>
      </c>
      <c r="I283" s="331"/>
      <c r="J283" s="331"/>
      <c r="K283" s="328">
        <f t="shared" si="21"/>
        <v>34</v>
      </c>
      <c r="L283" s="335" t="s">
        <v>223</v>
      </c>
      <c r="M283" s="335" t="s">
        <v>10</v>
      </c>
      <c r="N283" s="335" t="s">
        <v>14</v>
      </c>
      <c r="O283" s="335">
        <v>30</v>
      </c>
      <c r="P283" s="335" t="s">
        <v>150</v>
      </c>
      <c r="Q283" s="337" t="s">
        <v>96</v>
      </c>
    </row>
    <row r="284" spans="1:20" s="54" customFormat="1" ht="12.75" thickBot="1" x14ac:dyDescent="0.25">
      <c r="A284" s="104" t="s">
        <v>29</v>
      </c>
      <c r="B284" s="105">
        <v>4</v>
      </c>
      <c r="C284" s="105" t="s">
        <v>409</v>
      </c>
      <c r="D284" s="106"/>
      <c r="E284" s="342">
        <f>SUM(E271:E283)</f>
        <v>62</v>
      </c>
      <c r="F284" s="342">
        <f t="shared" ref="F284:K284" si="22">SUM(F271:F283)</f>
        <v>136</v>
      </c>
      <c r="G284" s="342">
        <f t="shared" si="22"/>
        <v>952</v>
      </c>
      <c r="H284" s="342">
        <f t="shared" si="22"/>
        <v>1088</v>
      </c>
      <c r="I284" s="342"/>
      <c r="J284" s="342"/>
      <c r="K284" s="342">
        <f t="shared" si="22"/>
        <v>1088</v>
      </c>
      <c r="L284" s="105"/>
      <c r="M284" s="105"/>
      <c r="N284" s="105"/>
      <c r="O284" s="105"/>
      <c r="P284" s="110"/>
      <c r="Q284" s="121"/>
      <c r="T284" s="333"/>
    </row>
    <row r="285" spans="1:20" s="54" customFormat="1" x14ac:dyDescent="0.2">
      <c r="D285" s="84"/>
      <c r="J285" s="58"/>
    </row>
    <row r="286" spans="1:20" s="92" customFormat="1" ht="24" x14ac:dyDescent="0.2">
      <c r="A286" s="87"/>
      <c r="B286" s="87"/>
      <c r="C286" s="88" t="s">
        <v>141</v>
      </c>
      <c r="D286" s="89"/>
      <c r="E286" s="87">
        <f>SUM(E270,E162,E95)</f>
        <v>860</v>
      </c>
      <c r="F286" s="87">
        <f t="shared" ref="F286:K286" si="23">SUM(F270,F162,F95)</f>
        <v>9129</v>
      </c>
      <c r="G286" s="87">
        <f t="shared" si="23"/>
        <v>5491</v>
      </c>
      <c r="H286" s="87">
        <f t="shared" si="23"/>
        <v>14586</v>
      </c>
      <c r="I286" s="87">
        <f t="shared" si="23"/>
        <v>46</v>
      </c>
      <c r="J286" s="268">
        <f>K286/I286/17</f>
        <v>13.913043478260869</v>
      </c>
      <c r="K286" s="87">
        <f t="shared" si="23"/>
        <v>10880</v>
      </c>
      <c r="L286" s="91"/>
      <c r="M286" s="87"/>
      <c r="N286" s="87"/>
      <c r="O286" s="87"/>
      <c r="P286" s="87"/>
      <c r="Q286" s="89" t="s">
        <v>399</v>
      </c>
    </row>
  </sheetData>
  <mergeCells count="1">
    <mergeCell ref="A1:Q1"/>
  </mergeCells>
  <phoneticPr fontId="0" type="noConversion"/>
  <printOptions horizontalCentered="1"/>
  <pageMargins left="0.47244094488188981" right="0.23622047244094491" top="0.43307086614173229" bottom="0.59055118110236227" header="0.31496062992125984" footer="0.31496062992125984"/>
  <pageSetup paperSize="9" scale="59" orientation="landscape" horizontalDpi="96" verticalDpi="96" r:id="rId1"/>
  <headerFooter alignWithMargins="0"/>
  <rowBreaks count="3" manualBreakCount="3">
    <brk id="48" max="16" man="1"/>
    <brk id="95" max="16" man="1"/>
    <brk id="162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zoomScale="82" zoomScaleNormal="82" zoomScaleSheetLayoutView="82" workbookViewId="0">
      <pane ySplit="2" topLeftCell="A69" activePane="bottomLeft" state="frozen"/>
      <selection pane="bottomLeft" activeCell="D93" sqref="D93"/>
    </sheetView>
  </sheetViews>
  <sheetFormatPr defaultRowHeight="12" x14ac:dyDescent="0.2"/>
  <cols>
    <col min="1" max="1" width="8.28515625" style="16" customWidth="1"/>
    <col min="2" max="2" width="8.42578125" style="16" customWidth="1"/>
    <col min="3" max="3" width="43.28515625" style="33" customWidth="1"/>
    <col min="4" max="4" width="19.28515625" style="67" bestFit="1" customWidth="1"/>
    <col min="5" max="5" width="5.5703125" style="16" bestFit="1" customWidth="1"/>
    <col min="6" max="7" width="6" style="16" bestFit="1" customWidth="1"/>
    <col min="8" max="8" width="7.140625" style="16" bestFit="1" customWidth="1"/>
    <col min="9" max="9" width="9.5703125" style="16" bestFit="1" customWidth="1"/>
    <col min="10" max="10" width="10" style="16" bestFit="1" customWidth="1"/>
    <col min="11" max="11" width="12.7109375" style="16" bestFit="1" customWidth="1"/>
    <col min="12" max="12" width="9.5703125" style="55" bestFit="1" customWidth="1"/>
    <col min="13" max="13" width="15.7109375" style="16" bestFit="1" customWidth="1"/>
    <col min="14" max="14" width="7.140625" style="16" bestFit="1" customWidth="1"/>
    <col min="15" max="15" width="14.28515625" style="16" bestFit="1" customWidth="1"/>
    <col min="16" max="16" width="8.42578125" style="16" bestFit="1" customWidth="1"/>
    <col min="17" max="17" width="16.28515625" style="16" bestFit="1" customWidth="1"/>
    <col min="18" max="16384" width="9.140625" style="66"/>
  </cols>
  <sheetData>
    <row r="1" spans="1:17" ht="12.75" thickBot="1" x14ac:dyDescent="0.25">
      <c r="A1" s="423" t="s">
        <v>137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5"/>
    </row>
    <row r="2" spans="1:17" s="65" customFormat="1" ht="37.9" customHeight="1" thickBot="1" x14ac:dyDescent="0.25">
      <c r="A2" s="73" t="s">
        <v>208</v>
      </c>
      <c r="B2" s="73" t="s">
        <v>139</v>
      </c>
      <c r="C2" s="73" t="s">
        <v>209</v>
      </c>
      <c r="D2" s="73" t="s">
        <v>140</v>
      </c>
      <c r="E2" s="73" t="s">
        <v>143</v>
      </c>
      <c r="F2" s="94" t="s">
        <v>144</v>
      </c>
      <c r="G2" s="73" t="s">
        <v>145</v>
      </c>
      <c r="H2" s="73" t="s">
        <v>146</v>
      </c>
      <c r="I2" s="75" t="s">
        <v>147</v>
      </c>
      <c r="J2" s="75" t="s">
        <v>175</v>
      </c>
      <c r="K2" s="75" t="s">
        <v>148</v>
      </c>
      <c r="L2" s="74" t="s">
        <v>24</v>
      </c>
      <c r="M2" s="72" t="s">
        <v>0</v>
      </c>
      <c r="N2" s="73" t="s">
        <v>15</v>
      </c>
      <c r="O2" s="75" t="s">
        <v>174</v>
      </c>
      <c r="P2" s="75" t="s">
        <v>138</v>
      </c>
      <c r="Q2" s="73" t="s">
        <v>149</v>
      </c>
    </row>
    <row r="3" spans="1:17" x14ac:dyDescent="0.2">
      <c r="A3" s="32" t="s">
        <v>215</v>
      </c>
      <c r="B3" s="126" t="s">
        <v>343</v>
      </c>
      <c r="C3" s="185" t="s">
        <v>344</v>
      </c>
      <c r="D3" s="123"/>
      <c r="E3" s="186">
        <v>4</v>
      </c>
      <c r="F3" s="126">
        <v>68</v>
      </c>
      <c r="G3" s="126">
        <v>0</v>
      </c>
      <c r="H3" s="187">
        <f t="shared" ref="H3:H40" si="0">+G3+F3</f>
        <v>68</v>
      </c>
      <c r="I3" s="126"/>
      <c r="J3" s="126"/>
      <c r="K3" s="186">
        <f t="shared" ref="K3:K8" si="1">F3</f>
        <v>68</v>
      </c>
      <c r="L3" s="188" t="s">
        <v>223</v>
      </c>
      <c r="M3" s="123" t="s">
        <v>18</v>
      </c>
      <c r="N3" s="126" t="s">
        <v>14</v>
      </c>
      <c r="O3" s="126">
        <v>30</v>
      </c>
      <c r="P3" s="187" t="s">
        <v>150</v>
      </c>
      <c r="Q3" s="189" t="s">
        <v>61</v>
      </c>
    </row>
    <row r="4" spans="1:17" x14ac:dyDescent="0.2">
      <c r="A4" s="153" t="s">
        <v>280</v>
      </c>
      <c r="B4" s="4" t="s">
        <v>343</v>
      </c>
      <c r="C4" s="36" t="s">
        <v>344</v>
      </c>
      <c r="D4" s="51"/>
      <c r="E4" s="4">
        <v>4</v>
      </c>
      <c r="F4" s="4">
        <v>68</v>
      </c>
      <c r="G4" s="4">
        <v>0</v>
      </c>
      <c r="H4" s="64">
        <f>+G4+F4</f>
        <v>68</v>
      </c>
      <c r="I4" s="148"/>
      <c r="J4" s="43"/>
      <c r="K4" s="39">
        <f>F4</f>
        <v>68</v>
      </c>
      <c r="L4" s="7" t="s">
        <v>115</v>
      </c>
      <c r="M4" s="2" t="s">
        <v>20</v>
      </c>
      <c r="N4" s="4" t="s">
        <v>16</v>
      </c>
      <c r="O4" s="4">
        <v>40</v>
      </c>
      <c r="P4" s="64" t="s">
        <v>150</v>
      </c>
      <c r="Q4" s="18" t="s">
        <v>62</v>
      </c>
    </row>
    <row r="5" spans="1:17" ht="24" x14ac:dyDescent="0.2">
      <c r="A5" s="21"/>
      <c r="B5" s="4" t="s">
        <v>302</v>
      </c>
      <c r="C5" s="36" t="s">
        <v>303</v>
      </c>
      <c r="D5" s="51"/>
      <c r="E5" s="39">
        <v>4</v>
      </c>
      <c r="F5" s="4">
        <v>68</v>
      </c>
      <c r="G5" s="4">
        <v>0</v>
      </c>
      <c r="H5" s="64">
        <f t="shared" si="0"/>
        <v>68</v>
      </c>
      <c r="I5" s="43"/>
      <c r="J5" s="43"/>
      <c r="K5" s="39">
        <f t="shared" si="1"/>
        <v>68</v>
      </c>
      <c r="L5" s="7" t="s">
        <v>223</v>
      </c>
      <c r="M5" s="2" t="s">
        <v>78</v>
      </c>
      <c r="N5" s="4" t="s">
        <v>14</v>
      </c>
      <c r="O5" s="4">
        <v>60</v>
      </c>
      <c r="P5" s="71" t="s">
        <v>150</v>
      </c>
      <c r="Q5" s="18" t="s">
        <v>79</v>
      </c>
    </row>
    <row r="6" spans="1:17" x14ac:dyDescent="0.2">
      <c r="A6" s="21" t="s">
        <v>280</v>
      </c>
      <c r="B6" s="4" t="s">
        <v>302</v>
      </c>
      <c r="C6" s="36" t="s">
        <v>303</v>
      </c>
      <c r="D6" s="51"/>
      <c r="E6" s="39">
        <v>4</v>
      </c>
      <c r="F6" s="4">
        <v>68</v>
      </c>
      <c r="G6" s="4">
        <v>0</v>
      </c>
      <c r="H6" s="64">
        <f>+G6+F6</f>
        <v>68</v>
      </c>
      <c r="I6" s="43"/>
      <c r="J6" s="43"/>
      <c r="K6" s="39">
        <f t="shared" si="1"/>
        <v>68</v>
      </c>
      <c r="L6" s="7" t="s">
        <v>115</v>
      </c>
      <c r="M6" s="2" t="s">
        <v>20</v>
      </c>
      <c r="N6" s="4" t="s">
        <v>16</v>
      </c>
      <c r="O6" s="4">
        <v>40</v>
      </c>
      <c r="P6" s="71" t="s">
        <v>150</v>
      </c>
      <c r="Q6" s="18" t="s">
        <v>62</v>
      </c>
    </row>
    <row r="7" spans="1:17" x14ac:dyDescent="0.2">
      <c r="A7" s="21" t="s">
        <v>212</v>
      </c>
      <c r="B7" s="4" t="s">
        <v>331</v>
      </c>
      <c r="C7" s="36" t="s">
        <v>332</v>
      </c>
      <c r="D7" s="51"/>
      <c r="E7" s="39">
        <v>2</v>
      </c>
      <c r="F7" s="4">
        <v>34</v>
      </c>
      <c r="G7" s="4">
        <v>0</v>
      </c>
      <c r="H7" s="64">
        <f t="shared" si="0"/>
        <v>34</v>
      </c>
      <c r="I7" s="43"/>
      <c r="J7" s="43"/>
      <c r="K7" s="39">
        <f t="shared" si="1"/>
        <v>34</v>
      </c>
      <c r="L7" s="7" t="s">
        <v>223</v>
      </c>
      <c r="M7" s="2" t="s">
        <v>18</v>
      </c>
      <c r="N7" s="4" t="s">
        <v>14</v>
      </c>
      <c r="O7" s="4">
        <v>30</v>
      </c>
      <c r="P7" s="71" t="s">
        <v>150</v>
      </c>
      <c r="Q7" s="18" t="s">
        <v>61</v>
      </c>
    </row>
    <row r="8" spans="1:17" x14ac:dyDescent="0.2">
      <c r="A8" s="21" t="s">
        <v>216</v>
      </c>
      <c r="B8" s="4" t="s">
        <v>349</v>
      </c>
      <c r="C8" s="36" t="s">
        <v>350</v>
      </c>
      <c r="D8" s="51"/>
      <c r="E8" s="39">
        <v>4</v>
      </c>
      <c r="F8" s="4">
        <v>68</v>
      </c>
      <c r="G8" s="4">
        <v>0</v>
      </c>
      <c r="H8" s="64">
        <f t="shared" si="0"/>
        <v>68</v>
      </c>
      <c r="I8" s="43"/>
      <c r="J8" s="43"/>
      <c r="K8" s="39">
        <f t="shared" si="1"/>
        <v>68</v>
      </c>
      <c r="L8" s="7" t="s">
        <v>223</v>
      </c>
      <c r="M8" s="2" t="s">
        <v>18</v>
      </c>
      <c r="N8" s="4" t="s">
        <v>14</v>
      </c>
      <c r="O8" s="4">
        <v>30</v>
      </c>
      <c r="P8" s="71" t="s">
        <v>150</v>
      </c>
      <c r="Q8" s="18" t="s">
        <v>61</v>
      </c>
    </row>
    <row r="9" spans="1:17" ht="24" x14ac:dyDescent="0.2">
      <c r="A9" s="21" t="s">
        <v>214</v>
      </c>
      <c r="B9" s="4" t="s">
        <v>341</v>
      </c>
      <c r="C9" s="36" t="s">
        <v>342</v>
      </c>
      <c r="D9" s="51"/>
      <c r="E9" s="39">
        <v>2</v>
      </c>
      <c r="F9" s="4">
        <v>0</v>
      </c>
      <c r="G9" s="4">
        <v>34</v>
      </c>
      <c r="H9" s="64">
        <f t="shared" si="0"/>
        <v>34</v>
      </c>
      <c r="I9" s="43"/>
      <c r="J9" s="43"/>
      <c r="K9" s="39">
        <f>G9</f>
        <v>34</v>
      </c>
      <c r="L9" s="7" t="s">
        <v>223</v>
      </c>
      <c r="M9" s="2" t="s">
        <v>18</v>
      </c>
      <c r="N9" s="4" t="s">
        <v>14</v>
      </c>
      <c r="O9" s="4">
        <v>30</v>
      </c>
      <c r="P9" s="64" t="s">
        <v>151</v>
      </c>
      <c r="Q9" s="18" t="s">
        <v>61</v>
      </c>
    </row>
    <row r="10" spans="1:17" ht="24" x14ac:dyDescent="0.2">
      <c r="A10" s="21" t="s">
        <v>215</v>
      </c>
      <c r="B10" s="4" t="s">
        <v>347</v>
      </c>
      <c r="C10" s="36" t="s">
        <v>348</v>
      </c>
      <c r="D10" s="51"/>
      <c r="E10" s="39">
        <v>2</v>
      </c>
      <c r="F10" s="4">
        <v>0</v>
      </c>
      <c r="G10" s="4">
        <v>34</v>
      </c>
      <c r="H10" s="64">
        <f t="shared" si="0"/>
        <v>34</v>
      </c>
      <c r="I10" s="43"/>
      <c r="J10" s="43"/>
      <c r="K10" s="39">
        <f>G10</f>
        <v>34</v>
      </c>
      <c r="L10" s="7" t="s">
        <v>223</v>
      </c>
      <c r="M10" s="2" t="s">
        <v>18</v>
      </c>
      <c r="N10" s="4" t="s">
        <v>14</v>
      </c>
      <c r="O10" s="4">
        <v>30</v>
      </c>
      <c r="P10" s="64" t="s">
        <v>151</v>
      </c>
      <c r="Q10" s="18" t="s">
        <v>61</v>
      </c>
    </row>
    <row r="11" spans="1:17" ht="24" x14ac:dyDescent="0.2">
      <c r="A11" s="21" t="s">
        <v>216</v>
      </c>
      <c r="B11" s="4" t="s">
        <v>353</v>
      </c>
      <c r="C11" s="36" t="s">
        <v>354</v>
      </c>
      <c r="D11" s="51"/>
      <c r="E11" s="39">
        <v>2</v>
      </c>
      <c r="F11" s="4">
        <v>0</v>
      </c>
      <c r="G11" s="4">
        <v>34</v>
      </c>
      <c r="H11" s="64">
        <f t="shared" si="0"/>
        <v>34</v>
      </c>
      <c r="I11" s="43"/>
      <c r="J11" s="43"/>
      <c r="K11" s="39">
        <f>G11</f>
        <v>34</v>
      </c>
      <c r="L11" s="7" t="s">
        <v>223</v>
      </c>
      <c r="M11" s="2" t="s">
        <v>18</v>
      </c>
      <c r="N11" s="4" t="s">
        <v>14</v>
      </c>
      <c r="O11" s="4">
        <v>30</v>
      </c>
      <c r="P11" s="64" t="s">
        <v>151</v>
      </c>
      <c r="Q11" s="18" t="s">
        <v>61</v>
      </c>
    </row>
    <row r="12" spans="1:17" ht="24" x14ac:dyDescent="0.2">
      <c r="A12" s="21" t="s">
        <v>241</v>
      </c>
      <c r="B12" s="4" t="s">
        <v>355</v>
      </c>
      <c r="C12" s="36" t="s">
        <v>356</v>
      </c>
      <c r="D12" s="51"/>
      <c r="E12" s="39">
        <v>2</v>
      </c>
      <c r="F12" s="4">
        <v>0</v>
      </c>
      <c r="G12" s="4">
        <v>34</v>
      </c>
      <c r="H12" s="64">
        <f t="shared" si="0"/>
        <v>34</v>
      </c>
      <c r="I12" s="43"/>
      <c r="J12" s="43"/>
      <c r="K12" s="39">
        <f>G12</f>
        <v>34</v>
      </c>
      <c r="L12" s="7" t="s">
        <v>223</v>
      </c>
      <c r="M12" s="2" t="s">
        <v>18</v>
      </c>
      <c r="N12" s="4" t="s">
        <v>14</v>
      </c>
      <c r="O12" s="4">
        <v>30</v>
      </c>
      <c r="P12" s="64" t="s">
        <v>151</v>
      </c>
      <c r="Q12" s="18" t="s">
        <v>61</v>
      </c>
    </row>
    <row r="13" spans="1:17" ht="36" x14ac:dyDescent="0.2">
      <c r="A13" s="21"/>
      <c r="B13" s="4" t="s">
        <v>246</v>
      </c>
      <c r="C13" s="36" t="s">
        <v>247</v>
      </c>
      <c r="D13" s="353" t="s">
        <v>433</v>
      </c>
      <c r="E13" s="39">
        <v>6</v>
      </c>
      <c r="F13" s="4">
        <v>102</v>
      </c>
      <c r="G13" s="4">
        <v>0</v>
      </c>
      <c r="H13" s="64">
        <f t="shared" si="0"/>
        <v>102</v>
      </c>
      <c r="I13" s="43"/>
      <c r="J13" s="43"/>
      <c r="K13" s="39">
        <f t="shared" ref="K13:K28" si="2">F13</f>
        <v>102</v>
      </c>
      <c r="L13" s="7" t="s">
        <v>223</v>
      </c>
      <c r="M13" s="2" t="s">
        <v>90</v>
      </c>
      <c r="N13" s="4" t="s">
        <v>16</v>
      </c>
      <c r="O13" s="4">
        <v>115</v>
      </c>
      <c r="P13" s="64" t="s">
        <v>150</v>
      </c>
      <c r="Q13" s="128" t="s">
        <v>154</v>
      </c>
    </row>
    <row r="14" spans="1:17" ht="24" x14ac:dyDescent="0.2">
      <c r="A14" s="26"/>
      <c r="B14" s="4" t="s">
        <v>246</v>
      </c>
      <c r="C14" s="36" t="s">
        <v>247</v>
      </c>
      <c r="D14" s="353" t="s">
        <v>435</v>
      </c>
      <c r="E14" s="39">
        <v>6</v>
      </c>
      <c r="F14" s="4">
        <v>102</v>
      </c>
      <c r="G14" s="4">
        <v>0</v>
      </c>
      <c r="H14" s="64">
        <f t="shared" si="0"/>
        <v>102</v>
      </c>
      <c r="I14" s="43"/>
      <c r="J14" s="43"/>
      <c r="K14" s="39">
        <f t="shared" si="2"/>
        <v>102</v>
      </c>
      <c r="L14" s="7" t="s">
        <v>223</v>
      </c>
      <c r="M14" s="2" t="s">
        <v>91</v>
      </c>
      <c r="N14" s="4" t="s">
        <v>16</v>
      </c>
      <c r="O14" s="4">
        <v>100</v>
      </c>
      <c r="P14" s="64" t="s">
        <v>150</v>
      </c>
      <c r="Q14" s="18" t="s">
        <v>152</v>
      </c>
    </row>
    <row r="15" spans="1:17" ht="24" x14ac:dyDescent="0.2">
      <c r="A15" s="21"/>
      <c r="B15" s="4" t="s">
        <v>246</v>
      </c>
      <c r="C15" s="36" t="s">
        <v>247</v>
      </c>
      <c r="D15" s="353" t="s">
        <v>434</v>
      </c>
      <c r="E15" s="39">
        <v>6</v>
      </c>
      <c r="F15" s="4">
        <v>102</v>
      </c>
      <c r="G15" s="4">
        <v>0</v>
      </c>
      <c r="H15" s="64">
        <f t="shared" si="0"/>
        <v>102</v>
      </c>
      <c r="I15" s="43"/>
      <c r="J15" s="43"/>
      <c r="K15" s="39">
        <f t="shared" si="2"/>
        <v>102</v>
      </c>
      <c r="L15" s="7" t="s">
        <v>223</v>
      </c>
      <c r="M15" s="2" t="s">
        <v>78</v>
      </c>
      <c r="N15" s="4" t="s">
        <v>14</v>
      </c>
      <c r="O15" s="4">
        <v>60</v>
      </c>
      <c r="P15" s="64" t="s">
        <v>150</v>
      </c>
      <c r="Q15" s="18" t="s">
        <v>79</v>
      </c>
    </row>
    <row r="16" spans="1:17" ht="24" x14ac:dyDescent="0.2">
      <c r="A16" s="27"/>
      <c r="B16" s="7" t="s">
        <v>246</v>
      </c>
      <c r="C16" s="37" t="s">
        <v>247</v>
      </c>
      <c r="D16" s="51"/>
      <c r="E16" s="45">
        <v>6</v>
      </c>
      <c r="F16" s="5">
        <v>102</v>
      </c>
      <c r="G16" s="5">
        <v>0</v>
      </c>
      <c r="H16" s="64">
        <f t="shared" si="0"/>
        <v>102</v>
      </c>
      <c r="I16" s="43"/>
      <c r="J16" s="43"/>
      <c r="K16" s="39">
        <f t="shared" si="2"/>
        <v>102</v>
      </c>
      <c r="L16" s="7" t="s">
        <v>223</v>
      </c>
      <c r="M16" s="2" t="s">
        <v>26</v>
      </c>
      <c r="N16" s="4" t="s">
        <v>16</v>
      </c>
      <c r="O16" s="4">
        <v>100</v>
      </c>
      <c r="P16" s="64" t="s">
        <v>150</v>
      </c>
      <c r="Q16" s="18" t="s">
        <v>153</v>
      </c>
    </row>
    <row r="17" spans="1:17" x14ac:dyDescent="0.2">
      <c r="A17" s="27" t="s">
        <v>280</v>
      </c>
      <c r="B17" s="7" t="s">
        <v>246</v>
      </c>
      <c r="C17" s="37" t="s">
        <v>247</v>
      </c>
      <c r="D17" s="80"/>
      <c r="E17" s="45">
        <v>6</v>
      </c>
      <c r="F17" s="5">
        <v>102</v>
      </c>
      <c r="G17" s="5">
        <v>0</v>
      </c>
      <c r="H17" s="141">
        <f>+G17+F17</f>
        <v>102</v>
      </c>
      <c r="I17" s="142"/>
      <c r="J17" s="142"/>
      <c r="K17" s="143">
        <f>F17</f>
        <v>102</v>
      </c>
      <c r="L17" s="7" t="s">
        <v>223</v>
      </c>
      <c r="M17" s="144" t="s">
        <v>362</v>
      </c>
      <c r="N17" s="7" t="s">
        <v>16</v>
      </c>
      <c r="O17" s="7">
        <v>120</v>
      </c>
      <c r="P17" s="141" t="s">
        <v>150</v>
      </c>
      <c r="Q17" s="145" t="s">
        <v>281</v>
      </c>
    </row>
    <row r="18" spans="1:17" ht="36" x14ac:dyDescent="0.2">
      <c r="A18" s="21"/>
      <c r="B18" s="4" t="s">
        <v>250</v>
      </c>
      <c r="C18" s="36" t="s">
        <v>251</v>
      </c>
      <c r="D18" s="51" t="s">
        <v>194</v>
      </c>
      <c r="E18" s="39">
        <v>4</v>
      </c>
      <c r="F18" s="4">
        <v>68</v>
      </c>
      <c r="G18" s="4">
        <v>0</v>
      </c>
      <c r="H18" s="64">
        <f t="shared" si="0"/>
        <v>68</v>
      </c>
      <c r="I18" s="43"/>
      <c r="J18" s="43"/>
      <c r="K18" s="39">
        <f t="shared" si="2"/>
        <v>68</v>
      </c>
      <c r="L18" s="7" t="s">
        <v>223</v>
      </c>
      <c r="M18" s="2" t="s">
        <v>90</v>
      </c>
      <c r="N18" s="4" t="s">
        <v>16</v>
      </c>
      <c r="O18" s="4">
        <v>115</v>
      </c>
      <c r="P18" s="64" t="s">
        <v>150</v>
      </c>
      <c r="Q18" s="128" t="s">
        <v>154</v>
      </c>
    </row>
    <row r="19" spans="1:17" ht="24" x14ac:dyDescent="0.2">
      <c r="A19" s="96"/>
      <c r="B19" s="42" t="s">
        <v>250</v>
      </c>
      <c r="C19" s="152" t="s">
        <v>251</v>
      </c>
      <c r="D19" s="51" t="s">
        <v>195</v>
      </c>
      <c r="E19" s="115">
        <v>4</v>
      </c>
      <c r="F19" s="42">
        <v>68</v>
      </c>
      <c r="G19" s="42">
        <v>0</v>
      </c>
      <c r="H19" s="103">
        <f t="shared" si="0"/>
        <v>68</v>
      </c>
      <c r="I19" s="43"/>
      <c r="J19" s="43"/>
      <c r="K19" s="115">
        <f t="shared" si="2"/>
        <v>68</v>
      </c>
      <c r="L19" s="7" t="s">
        <v>223</v>
      </c>
      <c r="M19" s="2" t="s">
        <v>91</v>
      </c>
      <c r="N19" s="4" t="s">
        <v>16</v>
      </c>
      <c r="O19" s="4">
        <v>100</v>
      </c>
      <c r="P19" s="103" t="s">
        <v>150</v>
      </c>
      <c r="Q19" s="138" t="s">
        <v>152</v>
      </c>
    </row>
    <row r="20" spans="1:17" ht="24" x14ac:dyDescent="0.2">
      <c r="A20" s="244"/>
      <c r="B20" s="149" t="s">
        <v>250</v>
      </c>
      <c r="C20" s="155" t="s">
        <v>251</v>
      </c>
      <c r="D20" s="150" t="s">
        <v>196</v>
      </c>
      <c r="E20" s="147">
        <v>4</v>
      </c>
      <c r="F20" s="147">
        <v>68</v>
      </c>
      <c r="G20" s="147">
        <v>0</v>
      </c>
      <c r="H20" s="147">
        <f t="shared" si="0"/>
        <v>68</v>
      </c>
      <c r="I20" s="151"/>
      <c r="J20" s="148"/>
      <c r="K20" s="147">
        <f t="shared" si="2"/>
        <v>68</v>
      </c>
      <c r="L20" s="143" t="s">
        <v>223</v>
      </c>
      <c r="M20" s="2" t="s">
        <v>78</v>
      </c>
      <c r="N20" s="4" t="s">
        <v>14</v>
      </c>
      <c r="O20" s="64">
        <v>60</v>
      </c>
      <c r="P20" s="147" t="s">
        <v>150</v>
      </c>
      <c r="Q20" s="245" t="s">
        <v>365</v>
      </c>
    </row>
    <row r="21" spans="1:17" ht="24" x14ac:dyDescent="0.2">
      <c r="A21" s="246"/>
      <c r="B21" s="157"/>
      <c r="C21" s="158"/>
      <c r="D21" s="150"/>
      <c r="E21" s="156"/>
      <c r="F21" s="156"/>
      <c r="G21" s="156"/>
      <c r="H21" s="156"/>
      <c r="I21" s="151"/>
      <c r="J21" s="148"/>
      <c r="K21" s="156"/>
      <c r="L21" s="143" t="s">
        <v>115</v>
      </c>
      <c r="M21" s="2" t="s">
        <v>364</v>
      </c>
      <c r="N21" s="4" t="s">
        <v>14</v>
      </c>
      <c r="O21" s="64">
        <v>10</v>
      </c>
      <c r="P21" s="156"/>
      <c r="Q21" s="247"/>
    </row>
    <row r="22" spans="1:17" ht="24" x14ac:dyDescent="0.2">
      <c r="A22" s="153"/>
      <c r="B22" s="44" t="s">
        <v>250</v>
      </c>
      <c r="C22" s="154" t="s">
        <v>251</v>
      </c>
      <c r="D22" s="51"/>
      <c r="E22" s="68">
        <v>4</v>
      </c>
      <c r="F22" s="44">
        <v>68</v>
      </c>
      <c r="G22" s="44">
        <v>0</v>
      </c>
      <c r="H22" s="71">
        <f t="shared" si="0"/>
        <v>68</v>
      </c>
      <c r="I22" s="43"/>
      <c r="J22" s="43"/>
      <c r="K22" s="68">
        <f t="shared" si="2"/>
        <v>68</v>
      </c>
      <c r="L22" s="7" t="s">
        <v>223</v>
      </c>
      <c r="M22" s="2" t="s">
        <v>26</v>
      </c>
      <c r="N22" s="4" t="s">
        <v>16</v>
      </c>
      <c r="O22" s="4">
        <v>100</v>
      </c>
      <c r="P22" s="71" t="s">
        <v>150</v>
      </c>
      <c r="Q22" s="137" t="s">
        <v>153</v>
      </c>
    </row>
    <row r="23" spans="1:17" x14ac:dyDescent="0.2">
      <c r="A23" s="21" t="s">
        <v>280</v>
      </c>
      <c r="B23" s="4" t="s">
        <v>250</v>
      </c>
      <c r="C23" s="36" t="s">
        <v>251</v>
      </c>
      <c r="D23" s="51"/>
      <c r="E23" s="39">
        <v>4</v>
      </c>
      <c r="F23" s="4">
        <v>68</v>
      </c>
      <c r="G23" s="4">
        <v>0</v>
      </c>
      <c r="H23" s="64">
        <f>+G23+F23</f>
        <v>68</v>
      </c>
      <c r="I23" s="43"/>
      <c r="J23" s="43"/>
      <c r="K23" s="39">
        <f>F23</f>
        <v>68</v>
      </c>
      <c r="L23" s="7" t="s">
        <v>223</v>
      </c>
      <c r="M23" s="2" t="s">
        <v>362</v>
      </c>
      <c r="N23" s="4" t="s">
        <v>16</v>
      </c>
      <c r="O23" s="4">
        <v>120</v>
      </c>
      <c r="P23" s="64" t="s">
        <v>150</v>
      </c>
      <c r="Q23" s="18" t="s">
        <v>281</v>
      </c>
    </row>
    <row r="24" spans="1:17" ht="24" x14ac:dyDescent="0.2">
      <c r="A24" s="21"/>
      <c r="B24" s="4" t="s">
        <v>252</v>
      </c>
      <c r="C24" s="36" t="s">
        <v>253</v>
      </c>
      <c r="D24" s="51"/>
      <c r="E24" s="39">
        <v>4</v>
      </c>
      <c r="F24" s="4">
        <v>68</v>
      </c>
      <c r="G24" s="4">
        <v>0</v>
      </c>
      <c r="H24" s="64">
        <f t="shared" si="0"/>
        <v>68</v>
      </c>
      <c r="I24" s="43"/>
      <c r="J24" s="43"/>
      <c r="K24" s="39">
        <f t="shared" si="2"/>
        <v>68</v>
      </c>
      <c r="L24" s="7" t="s">
        <v>223</v>
      </c>
      <c r="M24" s="2" t="s">
        <v>81</v>
      </c>
      <c r="N24" s="4" t="s">
        <v>16</v>
      </c>
      <c r="O24" s="4">
        <v>75</v>
      </c>
      <c r="P24" s="64" t="s">
        <v>150</v>
      </c>
      <c r="Q24" s="18" t="s">
        <v>82</v>
      </c>
    </row>
    <row r="25" spans="1:17" ht="24" x14ac:dyDescent="0.2">
      <c r="A25" s="25"/>
      <c r="B25" s="2" t="s">
        <v>252</v>
      </c>
      <c r="C25" s="36" t="s">
        <v>253</v>
      </c>
      <c r="D25" s="51"/>
      <c r="E25" s="46">
        <v>4</v>
      </c>
      <c r="F25" s="2">
        <v>68</v>
      </c>
      <c r="G25" s="2">
        <v>0</v>
      </c>
      <c r="H25" s="64">
        <f t="shared" si="0"/>
        <v>68</v>
      </c>
      <c r="I25" s="43"/>
      <c r="J25" s="43"/>
      <c r="K25" s="39">
        <f t="shared" si="2"/>
        <v>68</v>
      </c>
      <c r="L25" s="7" t="s">
        <v>223</v>
      </c>
      <c r="M25" s="2" t="s">
        <v>92</v>
      </c>
      <c r="N25" s="4" t="s">
        <v>16</v>
      </c>
      <c r="O25" s="4">
        <v>90</v>
      </c>
      <c r="P25" s="64" t="s">
        <v>150</v>
      </c>
      <c r="Q25" s="18" t="s">
        <v>155</v>
      </c>
    </row>
    <row r="26" spans="1:17" ht="24" x14ac:dyDescent="0.2">
      <c r="A26" s="21"/>
      <c r="B26" s="4" t="s">
        <v>252</v>
      </c>
      <c r="C26" s="36" t="s">
        <v>253</v>
      </c>
      <c r="D26" s="51"/>
      <c r="E26" s="39">
        <v>4</v>
      </c>
      <c r="F26" s="4">
        <v>68</v>
      </c>
      <c r="G26" s="4">
        <v>0</v>
      </c>
      <c r="H26" s="64">
        <f t="shared" si="0"/>
        <v>68</v>
      </c>
      <c r="I26" s="43"/>
      <c r="J26" s="43"/>
      <c r="K26" s="39">
        <f t="shared" si="2"/>
        <v>68</v>
      </c>
      <c r="L26" s="7" t="s">
        <v>223</v>
      </c>
      <c r="M26" s="2" t="s">
        <v>78</v>
      </c>
      <c r="N26" s="4" t="s">
        <v>14</v>
      </c>
      <c r="O26" s="4">
        <v>60</v>
      </c>
      <c r="P26" s="64" t="s">
        <v>150</v>
      </c>
      <c r="Q26" s="18" t="s">
        <v>79</v>
      </c>
    </row>
    <row r="27" spans="1:17" ht="24" x14ac:dyDescent="0.2">
      <c r="A27" s="30"/>
      <c r="B27" s="7" t="s">
        <v>252</v>
      </c>
      <c r="C27" s="37" t="s">
        <v>253</v>
      </c>
      <c r="D27" s="76"/>
      <c r="E27" s="45">
        <v>4</v>
      </c>
      <c r="F27" s="5">
        <v>68</v>
      </c>
      <c r="G27" s="5">
        <v>0</v>
      </c>
      <c r="H27" s="64">
        <f t="shared" si="0"/>
        <v>68</v>
      </c>
      <c r="I27" s="43"/>
      <c r="J27" s="43"/>
      <c r="K27" s="39">
        <f t="shared" si="2"/>
        <v>68</v>
      </c>
      <c r="L27" s="7" t="s">
        <v>223</v>
      </c>
      <c r="M27" s="2" t="s">
        <v>26</v>
      </c>
      <c r="N27" s="4" t="s">
        <v>16</v>
      </c>
      <c r="O27" s="4">
        <v>100</v>
      </c>
      <c r="P27" s="64" t="s">
        <v>150</v>
      </c>
      <c r="Q27" s="18" t="s">
        <v>153</v>
      </c>
    </row>
    <row r="28" spans="1:17" ht="24" x14ac:dyDescent="0.2">
      <c r="A28" s="21" t="s">
        <v>214</v>
      </c>
      <c r="B28" s="4" t="s">
        <v>276</v>
      </c>
      <c r="C28" s="36" t="s">
        <v>277</v>
      </c>
      <c r="D28" s="51"/>
      <c r="E28" s="39">
        <v>4</v>
      </c>
      <c r="F28" s="4">
        <v>34</v>
      </c>
      <c r="G28" s="4">
        <v>34</v>
      </c>
      <c r="H28" s="64">
        <f t="shared" si="0"/>
        <v>68</v>
      </c>
      <c r="I28" s="43"/>
      <c r="J28" s="43"/>
      <c r="K28" s="39">
        <f t="shared" si="2"/>
        <v>34</v>
      </c>
      <c r="L28" s="7" t="s">
        <v>223</v>
      </c>
      <c r="M28" s="2" t="s">
        <v>95</v>
      </c>
      <c r="N28" s="4" t="s">
        <v>16</v>
      </c>
      <c r="O28" s="4">
        <v>75</v>
      </c>
      <c r="P28" s="64" t="s">
        <v>150</v>
      </c>
      <c r="Q28" s="18" t="s">
        <v>156</v>
      </c>
    </row>
    <row r="29" spans="1:17" x14ac:dyDescent="0.2">
      <c r="A29" s="21" t="s">
        <v>214</v>
      </c>
      <c r="B29" s="4" t="s">
        <v>276</v>
      </c>
      <c r="C29" s="36" t="s">
        <v>277</v>
      </c>
      <c r="D29" s="51"/>
      <c r="E29" s="39">
        <v>4</v>
      </c>
      <c r="F29" s="4">
        <v>34</v>
      </c>
      <c r="G29" s="4">
        <v>34</v>
      </c>
      <c r="H29" s="64">
        <f t="shared" si="0"/>
        <v>68</v>
      </c>
      <c r="I29" s="43"/>
      <c r="J29" s="43"/>
      <c r="K29" s="39">
        <f>G29</f>
        <v>34</v>
      </c>
      <c r="L29" s="7" t="s">
        <v>223</v>
      </c>
      <c r="M29" s="2" t="s">
        <v>3</v>
      </c>
      <c r="N29" s="4" t="s">
        <v>16</v>
      </c>
      <c r="O29" s="4">
        <v>25</v>
      </c>
      <c r="P29" s="64" t="s">
        <v>151</v>
      </c>
      <c r="Q29" s="18" t="s">
        <v>55</v>
      </c>
    </row>
    <row r="30" spans="1:17" x14ac:dyDescent="0.2">
      <c r="A30" s="27" t="s">
        <v>213</v>
      </c>
      <c r="B30" s="4" t="s">
        <v>276</v>
      </c>
      <c r="C30" s="36" t="s">
        <v>277</v>
      </c>
      <c r="D30" s="51"/>
      <c r="E30" s="39">
        <v>4</v>
      </c>
      <c r="F30" s="4">
        <v>34</v>
      </c>
      <c r="G30" s="4">
        <v>34</v>
      </c>
      <c r="H30" s="64">
        <f t="shared" si="0"/>
        <v>68</v>
      </c>
      <c r="I30" s="43"/>
      <c r="J30" s="43"/>
      <c r="K30" s="39">
        <f>G30</f>
        <v>34</v>
      </c>
      <c r="L30" s="7" t="s">
        <v>223</v>
      </c>
      <c r="M30" s="4" t="s">
        <v>7</v>
      </c>
      <c r="N30" s="4" t="s">
        <v>16</v>
      </c>
      <c r="O30" s="4">
        <v>25</v>
      </c>
      <c r="P30" s="64" t="s">
        <v>151</v>
      </c>
      <c r="Q30" s="18" t="s">
        <v>34</v>
      </c>
    </row>
    <row r="31" spans="1:17" x14ac:dyDescent="0.2">
      <c r="A31" s="166" t="s">
        <v>213</v>
      </c>
      <c r="B31" s="42" t="s">
        <v>276</v>
      </c>
      <c r="C31" s="152" t="s">
        <v>277</v>
      </c>
      <c r="D31" s="51"/>
      <c r="E31" s="115">
        <v>4</v>
      </c>
      <c r="F31" s="42">
        <v>34</v>
      </c>
      <c r="G31" s="42">
        <v>34</v>
      </c>
      <c r="H31" s="103">
        <f>+G31+F31</f>
        <v>68</v>
      </c>
      <c r="I31" s="43"/>
      <c r="J31" s="43"/>
      <c r="K31" s="115">
        <f>G31</f>
        <v>34</v>
      </c>
      <c r="L31" s="7" t="s">
        <v>223</v>
      </c>
      <c r="M31" s="4" t="s">
        <v>7</v>
      </c>
      <c r="N31" s="4" t="s">
        <v>16</v>
      </c>
      <c r="O31" s="4">
        <v>25</v>
      </c>
      <c r="P31" s="64" t="s">
        <v>151</v>
      </c>
      <c r="Q31" s="138" t="s">
        <v>51</v>
      </c>
    </row>
    <row r="32" spans="1:17" x14ac:dyDescent="0.2">
      <c r="A32" s="244" t="s">
        <v>214</v>
      </c>
      <c r="B32" s="147" t="s">
        <v>276</v>
      </c>
      <c r="C32" s="155" t="s">
        <v>277</v>
      </c>
      <c r="D32" s="150"/>
      <c r="E32" s="147">
        <v>4</v>
      </c>
      <c r="F32" s="147">
        <v>34</v>
      </c>
      <c r="G32" s="147">
        <v>34</v>
      </c>
      <c r="H32" s="147">
        <f t="shared" si="0"/>
        <v>68</v>
      </c>
      <c r="I32" s="151"/>
      <c r="J32" s="148"/>
      <c r="K32" s="147">
        <f>F32</f>
        <v>34</v>
      </c>
      <c r="L32" s="143" t="s">
        <v>223</v>
      </c>
      <c r="M32" s="2" t="s">
        <v>18</v>
      </c>
      <c r="N32" s="4" t="s">
        <v>14</v>
      </c>
      <c r="O32" s="4">
        <v>30</v>
      </c>
      <c r="P32" s="64" t="s">
        <v>150</v>
      </c>
      <c r="Q32" s="248" t="s">
        <v>59</v>
      </c>
    </row>
    <row r="33" spans="1:17" ht="24" x14ac:dyDescent="0.2">
      <c r="A33" s="246"/>
      <c r="B33" s="156"/>
      <c r="C33" s="158"/>
      <c r="D33" s="150"/>
      <c r="E33" s="156"/>
      <c r="F33" s="156"/>
      <c r="G33" s="156"/>
      <c r="H33" s="156"/>
      <c r="I33" s="151"/>
      <c r="J33" s="148"/>
      <c r="K33" s="156"/>
      <c r="L33" s="143" t="s">
        <v>115</v>
      </c>
      <c r="M33" s="2" t="s">
        <v>364</v>
      </c>
      <c r="N33" s="4" t="s">
        <v>14</v>
      </c>
      <c r="O33" s="4">
        <v>5</v>
      </c>
      <c r="P33" s="64" t="s">
        <v>150</v>
      </c>
      <c r="Q33" s="249"/>
    </row>
    <row r="34" spans="1:17" x14ac:dyDescent="0.2">
      <c r="A34" s="244" t="s">
        <v>214</v>
      </c>
      <c r="B34" s="147" t="s">
        <v>276</v>
      </c>
      <c r="C34" s="155" t="s">
        <v>277</v>
      </c>
      <c r="D34" s="150"/>
      <c r="E34" s="147">
        <v>4</v>
      </c>
      <c r="F34" s="147">
        <v>34</v>
      </c>
      <c r="G34" s="147">
        <v>34</v>
      </c>
      <c r="H34" s="147">
        <f>+G34+F34</f>
        <v>68</v>
      </c>
      <c r="I34" s="151"/>
      <c r="J34" s="148"/>
      <c r="K34" s="147">
        <f>F34</f>
        <v>34</v>
      </c>
      <c r="L34" s="143" t="s">
        <v>223</v>
      </c>
      <c r="M34" s="2" t="s">
        <v>18</v>
      </c>
      <c r="N34" s="4" t="s">
        <v>14</v>
      </c>
      <c r="O34" s="4">
        <v>30</v>
      </c>
      <c r="P34" s="64" t="s">
        <v>151</v>
      </c>
      <c r="Q34" s="248" t="s">
        <v>59</v>
      </c>
    </row>
    <row r="35" spans="1:17" ht="24" x14ac:dyDescent="0.2">
      <c r="A35" s="250"/>
      <c r="B35" s="175"/>
      <c r="C35" s="176"/>
      <c r="D35" s="150"/>
      <c r="E35" s="175"/>
      <c r="F35" s="175"/>
      <c r="G35" s="175"/>
      <c r="H35" s="175"/>
      <c r="I35" s="151"/>
      <c r="J35" s="148"/>
      <c r="K35" s="175"/>
      <c r="L35" s="143" t="s">
        <v>115</v>
      </c>
      <c r="M35" s="2" t="s">
        <v>364</v>
      </c>
      <c r="N35" s="4" t="s">
        <v>14</v>
      </c>
      <c r="O35" s="4">
        <v>5</v>
      </c>
      <c r="P35" s="64" t="s">
        <v>151</v>
      </c>
      <c r="Q35" s="251"/>
    </row>
    <row r="36" spans="1:17" ht="24" x14ac:dyDescent="0.2">
      <c r="A36" s="252" t="s">
        <v>214</v>
      </c>
      <c r="B36" s="177" t="s">
        <v>276</v>
      </c>
      <c r="C36" s="179" t="s">
        <v>277</v>
      </c>
      <c r="D36" s="174"/>
      <c r="E36" s="181">
        <v>4</v>
      </c>
      <c r="F36" s="183">
        <v>34</v>
      </c>
      <c r="G36" s="183">
        <v>34</v>
      </c>
      <c r="H36" s="147">
        <f t="shared" si="0"/>
        <v>68</v>
      </c>
      <c r="I36" s="151"/>
      <c r="J36" s="148"/>
      <c r="K36" s="147">
        <f>F36</f>
        <v>34</v>
      </c>
      <c r="L36" s="143" t="s">
        <v>223</v>
      </c>
      <c r="M36" s="2" t="s">
        <v>26</v>
      </c>
      <c r="N36" s="4" t="s">
        <v>16</v>
      </c>
      <c r="O36" s="4">
        <v>100</v>
      </c>
      <c r="P36" s="64" t="s">
        <v>150</v>
      </c>
      <c r="Q36" s="253" t="s">
        <v>153</v>
      </c>
    </row>
    <row r="37" spans="1:17" x14ac:dyDescent="0.2">
      <c r="A37" s="254"/>
      <c r="B37" s="178"/>
      <c r="C37" s="180"/>
      <c r="D37" s="174"/>
      <c r="E37" s="182"/>
      <c r="F37" s="184"/>
      <c r="G37" s="184"/>
      <c r="H37" s="156"/>
      <c r="I37" s="151"/>
      <c r="J37" s="148"/>
      <c r="K37" s="156"/>
      <c r="L37" s="143" t="s">
        <v>115</v>
      </c>
      <c r="M37" s="2" t="s">
        <v>20</v>
      </c>
      <c r="N37" s="4" t="s">
        <v>16</v>
      </c>
      <c r="O37" s="4">
        <v>5</v>
      </c>
      <c r="P37" s="64" t="s">
        <v>150</v>
      </c>
      <c r="Q37" s="249" t="s">
        <v>366</v>
      </c>
    </row>
    <row r="38" spans="1:17" x14ac:dyDescent="0.2">
      <c r="A38" s="161" t="s">
        <v>214</v>
      </c>
      <c r="B38" s="69" t="s">
        <v>276</v>
      </c>
      <c r="C38" s="162" t="s">
        <v>277</v>
      </c>
      <c r="D38" s="76"/>
      <c r="E38" s="163">
        <v>4</v>
      </c>
      <c r="F38" s="164">
        <v>34</v>
      </c>
      <c r="G38" s="164">
        <v>34</v>
      </c>
      <c r="H38" s="71">
        <f t="shared" si="0"/>
        <v>68</v>
      </c>
      <c r="I38" s="43"/>
      <c r="J38" s="43"/>
      <c r="K38" s="68">
        <f>G38</f>
        <v>34</v>
      </c>
      <c r="L38" s="7" t="s">
        <v>223</v>
      </c>
      <c r="M38" s="2" t="s">
        <v>23</v>
      </c>
      <c r="N38" s="4" t="s">
        <v>16</v>
      </c>
      <c r="O38" s="4">
        <v>25</v>
      </c>
      <c r="P38" s="64" t="s">
        <v>151</v>
      </c>
      <c r="Q38" s="137" t="s">
        <v>46</v>
      </c>
    </row>
    <row r="39" spans="1:17" x14ac:dyDescent="0.2">
      <c r="A39" s="166" t="s">
        <v>214</v>
      </c>
      <c r="B39" s="116" t="s">
        <v>276</v>
      </c>
      <c r="C39" s="98" t="s">
        <v>277</v>
      </c>
      <c r="D39" s="76"/>
      <c r="E39" s="102">
        <v>4</v>
      </c>
      <c r="F39" s="100">
        <v>34</v>
      </c>
      <c r="G39" s="100">
        <v>34</v>
      </c>
      <c r="H39" s="103">
        <f>+G39+F39</f>
        <v>68</v>
      </c>
      <c r="I39" s="43"/>
      <c r="J39" s="43"/>
      <c r="K39" s="115">
        <f>G39</f>
        <v>34</v>
      </c>
      <c r="L39" s="7" t="s">
        <v>223</v>
      </c>
      <c r="M39" s="2" t="s">
        <v>23</v>
      </c>
      <c r="N39" s="4" t="s">
        <v>16</v>
      </c>
      <c r="O39" s="4">
        <v>25</v>
      </c>
      <c r="P39" s="64" t="s">
        <v>151</v>
      </c>
      <c r="Q39" s="138" t="s">
        <v>47</v>
      </c>
    </row>
    <row r="40" spans="1:17" x14ac:dyDescent="0.2">
      <c r="A40" s="255" t="s">
        <v>212</v>
      </c>
      <c r="B40" s="170" t="s">
        <v>276</v>
      </c>
      <c r="C40" s="172" t="s">
        <v>277</v>
      </c>
      <c r="D40" s="167"/>
      <c r="E40" s="170">
        <v>4</v>
      </c>
      <c r="F40" s="170">
        <v>34</v>
      </c>
      <c r="G40" s="170">
        <v>34</v>
      </c>
      <c r="H40" s="42">
        <f t="shared" si="0"/>
        <v>68</v>
      </c>
      <c r="I40" s="151"/>
      <c r="J40" s="148"/>
      <c r="K40" s="42">
        <f>G40</f>
        <v>34</v>
      </c>
      <c r="L40" s="143" t="s">
        <v>223</v>
      </c>
      <c r="M40" s="9" t="s">
        <v>9</v>
      </c>
      <c r="N40" s="4" t="s">
        <v>16</v>
      </c>
      <c r="O40" s="4">
        <v>25</v>
      </c>
      <c r="P40" s="64" t="s">
        <v>151</v>
      </c>
      <c r="Q40" s="138" t="s">
        <v>48</v>
      </c>
    </row>
    <row r="41" spans="1:17" x14ac:dyDescent="0.2">
      <c r="A41" s="255" t="s">
        <v>212</v>
      </c>
      <c r="B41" s="170" t="s">
        <v>276</v>
      </c>
      <c r="C41" s="172" t="s">
        <v>277</v>
      </c>
      <c r="D41" s="167"/>
      <c r="E41" s="170">
        <v>4</v>
      </c>
      <c r="F41" s="170">
        <v>34</v>
      </c>
      <c r="G41" s="170">
        <v>34</v>
      </c>
      <c r="H41" s="42">
        <f>+G41+F41</f>
        <v>68</v>
      </c>
      <c r="I41" s="151"/>
      <c r="J41" s="148"/>
      <c r="K41" s="42">
        <f>G41</f>
        <v>34</v>
      </c>
      <c r="L41" s="143" t="s">
        <v>223</v>
      </c>
      <c r="M41" s="9" t="s">
        <v>9</v>
      </c>
      <c r="N41" s="4" t="s">
        <v>16</v>
      </c>
      <c r="O41" s="4">
        <v>25</v>
      </c>
      <c r="P41" s="64" t="s">
        <v>151</v>
      </c>
      <c r="Q41" s="138" t="s">
        <v>367</v>
      </c>
    </row>
    <row r="42" spans="1:17" x14ac:dyDescent="0.2">
      <c r="A42" s="213"/>
      <c r="B42" s="171"/>
      <c r="C42" s="173"/>
      <c r="D42" s="167"/>
      <c r="E42" s="171"/>
      <c r="F42" s="171"/>
      <c r="G42" s="171"/>
      <c r="H42" s="44"/>
      <c r="I42" s="151"/>
      <c r="J42" s="148"/>
      <c r="K42" s="44"/>
      <c r="L42" s="143" t="s">
        <v>115</v>
      </c>
      <c r="M42" s="9" t="s">
        <v>20</v>
      </c>
      <c r="N42" s="4" t="s">
        <v>16</v>
      </c>
      <c r="O42" s="4">
        <v>5</v>
      </c>
      <c r="P42" s="64" t="s">
        <v>151</v>
      </c>
      <c r="Q42" s="137"/>
    </row>
    <row r="43" spans="1:17" x14ac:dyDescent="0.2">
      <c r="A43" s="153" t="s">
        <v>280</v>
      </c>
      <c r="B43" s="168" t="s">
        <v>109</v>
      </c>
      <c r="C43" s="162" t="s">
        <v>110</v>
      </c>
      <c r="D43" s="76"/>
      <c r="E43" s="163">
        <v>2</v>
      </c>
      <c r="F43" s="168">
        <v>34</v>
      </c>
      <c r="G43" s="168">
        <v>0</v>
      </c>
      <c r="H43" s="169">
        <v>34</v>
      </c>
      <c r="I43" s="76"/>
      <c r="J43" s="76"/>
      <c r="K43" s="163">
        <f>+H43/2</f>
        <v>17</v>
      </c>
      <c r="L43" s="4" t="s">
        <v>115</v>
      </c>
      <c r="M43" s="4" t="s">
        <v>18</v>
      </c>
      <c r="N43" s="4" t="s">
        <v>14</v>
      </c>
      <c r="O43" s="4">
        <v>30</v>
      </c>
      <c r="P43" s="64" t="s">
        <v>150</v>
      </c>
      <c r="Q43" s="137" t="s">
        <v>61</v>
      </c>
    </row>
    <row r="44" spans="1:17" x14ac:dyDescent="0.2">
      <c r="A44" s="21" t="s">
        <v>280</v>
      </c>
      <c r="B44" s="6" t="s">
        <v>111</v>
      </c>
      <c r="C44" s="37" t="s">
        <v>112</v>
      </c>
      <c r="D44" s="76"/>
      <c r="E44" s="45">
        <v>2</v>
      </c>
      <c r="F44" s="6">
        <v>34</v>
      </c>
      <c r="G44" s="6">
        <v>0</v>
      </c>
      <c r="H44" s="85">
        <v>34</v>
      </c>
      <c r="I44" s="76"/>
      <c r="J44" s="76"/>
      <c r="K44" s="45">
        <f>+H44/2</f>
        <v>17</v>
      </c>
      <c r="L44" s="4" t="s">
        <v>115</v>
      </c>
      <c r="M44" s="4" t="s">
        <v>18</v>
      </c>
      <c r="N44" s="4" t="s">
        <v>14</v>
      </c>
      <c r="O44" s="4">
        <v>30</v>
      </c>
      <c r="P44" s="64" t="s">
        <v>150</v>
      </c>
      <c r="Q44" s="18" t="s">
        <v>61</v>
      </c>
    </row>
    <row r="45" spans="1:17" x14ac:dyDescent="0.2">
      <c r="A45" s="21" t="s">
        <v>280</v>
      </c>
      <c r="B45" s="6" t="s">
        <v>113</v>
      </c>
      <c r="C45" s="37" t="s">
        <v>114</v>
      </c>
      <c r="D45" s="76"/>
      <c r="E45" s="45">
        <v>4</v>
      </c>
      <c r="F45" s="6">
        <v>34</v>
      </c>
      <c r="G45" s="6">
        <v>34</v>
      </c>
      <c r="H45" s="85">
        <v>68</v>
      </c>
      <c r="I45" s="76"/>
      <c r="J45" s="76"/>
      <c r="K45" s="45">
        <f>F45/2</f>
        <v>17</v>
      </c>
      <c r="L45" s="4" t="s">
        <v>115</v>
      </c>
      <c r="M45" s="4" t="s">
        <v>18</v>
      </c>
      <c r="N45" s="4" t="s">
        <v>14</v>
      </c>
      <c r="O45" s="4">
        <v>30</v>
      </c>
      <c r="P45" s="95" t="s">
        <v>150</v>
      </c>
      <c r="Q45" s="18" t="s">
        <v>61</v>
      </c>
    </row>
    <row r="46" spans="1:17" x14ac:dyDescent="0.2">
      <c r="A46" s="21" t="s">
        <v>280</v>
      </c>
      <c r="B46" s="6" t="s">
        <v>113</v>
      </c>
      <c r="C46" s="37" t="s">
        <v>114</v>
      </c>
      <c r="D46" s="76"/>
      <c r="E46" s="45">
        <v>4</v>
      </c>
      <c r="F46" s="6">
        <v>34</v>
      </c>
      <c r="G46" s="6">
        <v>34</v>
      </c>
      <c r="H46" s="85">
        <v>68</v>
      </c>
      <c r="I46" s="76"/>
      <c r="J46" s="76"/>
      <c r="K46" s="45">
        <f>F46/2</f>
        <v>17</v>
      </c>
      <c r="L46" s="4" t="s">
        <v>115</v>
      </c>
      <c r="M46" s="4" t="s">
        <v>18</v>
      </c>
      <c r="N46" s="4" t="s">
        <v>14</v>
      </c>
      <c r="O46" s="4">
        <v>30</v>
      </c>
      <c r="P46" s="95" t="s">
        <v>151</v>
      </c>
      <c r="Q46" s="18" t="s">
        <v>61</v>
      </c>
    </row>
    <row r="47" spans="1:17" ht="36" x14ac:dyDescent="0.2">
      <c r="A47" s="21" t="s">
        <v>280</v>
      </c>
      <c r="B47" s="6" t="s">
        <v>116</v>
      </c>
      <c r="C47" s="37" t="s">
        <v>117</v>
      </c>
      <c r="D47" s="76"/>
      <c r="E47" s="45">
        <v>4</v>
      </c>
      <c r="F47" s="6">
        <v>34</v>
      </c>
      <c r="G47" s="6">
        <v>34</v>
      </c>
      <c r="H47" s="85">
        <v>68</v>
      </c>
      <c r="I47" s="76"/>
      <c r="J47" s="76"/>
      <c r="K47" s="45">
        <f>F47/2</f>
        <v>17</v>
      </c>
      <c r="L47" s="4" t="s">
        <v>115</v>
      </c>
      <c r="M47" s="4" t="s">
        <v>18</v>
      </c>
      <c r="N47" s="4" t="s">
        <v>14</v>
      </c>
      <c r="O47" s="4">
        <v>30</v>
      </c>
      <c r="P47" s="95" t="s">
        <v>150</v>
      </c>
      <c r="Q47" s="18" t="s">
        <v>61</v>
      </c>
    </row>
    <row r="48" spans="1:17" ht="36" x14ac:dyDescent="0.2">
      <c r="A48" s="21" t="s">
        <v>280</v>
      </c>
      <c r="B48" s="6" t="s">
        <v>116</v>
      </c>
      <c r="C48" s="37" t="s">
        <v>117</v>
      </c>
      <c r="D48" s="76"/>
      <c r="E48" s="45">
        <v>4</v>
      </c>
      <c r="F48" s="6">
        <v>34</v>
      </c>
      <c r="G48" s="6">
        <v>34</v>
      </c>
      <c r="H48" s="85">
        <v>68</v>
      </c>
      <c r="I48" s="76"/>
      <c r="J48" s="76"/>
      <c r="K48" s="45">
        <f>G48/2</f>
        <v>17</v>
      </c>
      <c r="L48" s="4" t="s">
        <v>115</v>
      </c>
      <c r="M48" s="4" t="s">
        <v>18</v>
      </c>
      <c r="N48" s="4" t="s">
        <v>14</v>
      </c>
      <c r="O48" s="4">
        <v>30</v>
      </c>
      <c r="P48" s="95" t="s">
        <v>151</v>
      </c>
      <c r="Q48" s="18" t="s">
        <v>61</v>
      </c>
    </row>
    <row r="49" spans="1:17" x14ac:dyDescent="0.2">
      <c r="A49" s="21" t="s">
        <v>280</v>
      </c>
      <c r="B49" s="6" t="s">
        <v>118</v>
      </c>
      <c r="C49" s="37" t="s">
        <v>119</v>
      </c>
      <c r="D49" s="76"/>
      <c r="E49" s="45">
        <v>4</v>
      </c>
      <c r="F49" s="6">
        <v>34</v>
      </c>
      <c r="G49" s="6">
        <v>34</v>
      </c>
      <c r="H49" s="85">
        <v>68</v>
      </c>
      <c r="I49" s="76"/>
      <c r="J49" s="76"/>
      <c r="K49" s="45">
        <f>F49/2</f>
        <v>17</v>
      </c>
      <c r="L49" s="4" t="s">
        <v>115</v>
      </c>
      <c r="M49" s="4" t="s">
        <v>18</v>
      </c>
      <c r="N49" s="4" t="s">
        <v>14</v>
      </c>
      <c r="O49" s="4">
        <v>30</v>
      </c>
      <c r="P49" s="95" t="s">
        <v>150</v>
      </c>
      <c r="Q49" s="18" t="s">
        <v>61</v>
      </c>
    </row>
    <row r="50" spans="1:17" x14ac:dyDescent="0.2">
      <c r="A50" s="21" t="s">
        <v>280</v>
      </c>
      <c r="B50" s="6" t="s">
        <v>118</v>
      </c>
      <c r="C50" s="37" t="s">
        <v>119</v>
      </c>
      <c r="D50" s="76"/>
      <c r="E50" s="45">
        <v>4</v>
      </c>
      <c r="F50" s="6">
        <v>34</v>
      </c>
      <c r="G50" s="6">
        <v>34</v>
      </c>
      <c r="H50" s="85">
        <v>68</v>
      </c>
      <c r="I50" s="76"/>
      <c r="J50" s="76"/>
      <c r="K50" s="45">
        <f>G50/2</f>
        <v>17</v>
      </c>
      <c r="L50" s="4" t="s">
        <v>115</v>
      </c>
      <c r="M50" s="4" t="s">
        <v>18</v>
      </c>
      <c r="N50" s="4" t="s">
        <v>14</v>
      </c>
      <c r="O50" s="4">
        <v>30</v>
      </c>
      <c r="P50" s="95" t="s">
        <v>151</v>
      </c>
      <c r="Q50" s="18" t="s">
        <v>61</v>
      </c>
    </row>
    <row r="51" spans="1:17" ht="24" x14ac:dyDescent="0.2">
      <c r="A51" s="7" t="s">
        <v>215</v>
      </c>
      <c r="B51" s="7" t="s">
        <v>296</v>
      </c>
      <c r="C51" s="263" t="s">
        <v>297</v>
      </c>
      <c r="D51" s="78"/>
      <c r="E51" s="4">
        <v>4</v>
      </c>
      <c r="F51" s="4">
        <v>68</v>
      </c>
      <c r="G51" s="4">
        <v>0</v>
      </c>
      <c r="H51" s="4">
        <f>+G51+F51</f>
        <v>68</v>
      </c>
      <c r="I51" s="43"/>
      <c r="J51" s="43"/>
      <c r="K51" s="4">
        <f>F51</f>
        <v>68</v>
      </c>
      <c r="L51" s="7" t="s">
        <v>223</v>
      </c>
      <c r="M51" s="2" t="s">
        <v>78</v>
      </c>
      <c r="N51" s="4" t="s">
        <v>14</v>
      </c>
      <c r="O51" s="4">
        <v>60</v>
      </c>
      <c r="P51" s="4" t="s">
        <v>150</v>
      </c>
      <c r="Q51" s="18" t="s">
        <v>79</v>
      </c>
    </row>
    <row r="52" spans="1:17" s="197" customFormat="1" ht="24" x14ac:dyDescent="0.2">
      <c r="A52" s="256"/>
      <c r="B52" s="191" t="s">
        <v>270</v>
      </c>
      <c r="C52" s="192" t="s">
        <v>271</v>
      </c>
      <c r="D52" s="193"/>
      <c r="E52" s="191">
        <v>4</v>
      </c>
      <c r="F52" s="191">
        <v>68</v>
      </c>
      <c r="G52" s="191">
        <v>0</v>
      </c>
      <c r="H52" s="147">
        <f>+G52+F52</f>
        <v>68</v>
      </c>
      <c r="I52" s="194"/>
      <c r="J52" s="195"/>
      <c r="K52" s="147">
        <f>F52</f>
        <v>68</v>
      </c>
      <c r="L52" s="143" t="s">
        <v>223</v>
      </c>
      <c r="M52" s="190" t="s">
        <v>76</v>
      </c>
      <c r="N52" s="147" t="s">
        <v>16</v>
      </c>
      <c r="O52" s="39">
        <v>75</v>
      </c>
      <c r="P52" s="196" t="s">
        <v>150</v>
      </c>
      <c r="Q52" s="248" t="s">
        <v>368</v>
      </c>
    </row>
    <row r="53" spans="1:17" s="197" customFormat="1" x14ac:dyDescent="0.2">
      <c r="A53" s="250"/>
      <c r="B53" s="205"/>
      <c r="C53" s="206"/>
      <c r="D53" s="198"/>
      <c r="E53" s="175"/>
      <c r="F53" s="175"/>
      <c r="G53" s="175"/>
      <c r="H53" s="175"/>
      <c r="I53" s="194"/>
      <c r="J53" s="195"/>
      <c r="K53" s="207"/>
      <c r="L53" s="199" t="s">
        <v>115</v>
      </c>
      <c r="M53" s="196" t="s">
        <v>18</v>
      </c>
      <c r="N53" s="156"/>
      <c r="O53" s="199">
        <v>25</v>
      </c>
      <c r="P53" s="196" t="s">
        <v>150</v>
      </c>
      <c r="Q53" s="251"/>
    </row>
    <row r="54" spans="1:17" x14ac:dyDescent="0.2">
      <c r="A54" s="166" t="s">
        <v>213</v>
      </c>
      <c r="B54" s="116" t="s">
        <v>270</v>
      </c>
      <c r="C54" s="208" t="s">
        <v>271</v>
      </c>
      <c r="D54" s="204"/>
      <c r="E54" s="97">
        <v>4</v>
      </c>
      <c r="F54" s="100">
        <v>68</v>
      </c>
      <c r="G54" s="100">
        <v>0</v>
      </c>
      <c r="H54" s="42">
        <f>+G54+F54</f>
        <v>68</v>
      </c>
      <c r="I54" s="151"/>
      <c r="J54" s="148"/>
      <c r="K54" s="42">
        <f>F54</f>
        <v>68</v>
      </c>
      <c r="L54" s="143" t="s">
        <v>223</v>
      </c>
      <c r="M54" s="7" t="s">
        <v>23</v>
      </c>
      <c r="N54" s="44" t="s">
        <v>16</v>
      </c>
      <c r="O54" s="4">
        <v>50</v>
      </c>
      <c r="P54" s="64" t="s">
        <v>150</v>
      </c>
      <c r="Q54" s="138" t="s">
        <v>370</v>
      </c>
    </row>
    <row r="55" spans="1:17" x14ac:dyDescent="0.2">
      <c r="A55" s="161"/>
      <c r="B55" s="69"/>
      <c r="C55" s="209"/>
      <c r="D55" s="204"/>
      <c r="E55" s="168"/>
      <c r="F55" s="164"/>
      <c r="G55" s="164"/>
      <c r="H55" s="44"/>
      <c r="I55" s="151"/>
      <c r="J55" s="148"/>
      <c r="K55" s="44"/>
      <c r="L55" s="143" t="s">
        <v>115</v>
      </c>
      <c r="M55" s="7" t="s">
        <v>10</v>
      </c>
      <c r="N55" s="44" t="s">
        <v>16</v>
      </c>
      <c r="O55" s="4">
        <v>20</v>
      </c>
      <c r="P55" s="64" t="s">
        <v>150</v>
      </c>
      <c r="Q55" s="137"/>
    </row>
    <row r="56" spans="1:17" x14ac:dyDescent="0.2">
      <c r="A56" s="153" t="s">
        <v>280</v>
      </c>
      <c r="B56" s="168" t="s">
        <v>121</v>
      </c>
      <c r="C56" s="162" t="s">
        <v>122</v>
      </c>
      <c r="D56" s="76"/>
      <c r="E56" s="163">
        <v>4</v>
      </c>
      <c r="F56" s="168">
        <v>68</v>
      </c>
      <c r="G56" s="168">
        <v>0</v>
      </c>
      <c r="H56" s="169">
        <v>68</v>
      </c>
      <c r="I56" s="76"/>
      <c r="J56" s="76"/>
      <c r="K56" s="163">
        <f>+H56/2</f>
        <v>34</v>
      </c>
      <c r="L56" s="4" t="s">
        <v>115</v>
      </c>
      <c r="M56" s="4" t="s">
        <v>18</v>
      </c>
      <c r="N56" s="4" t="s">
        <v>14</v>
      </c>
      <c r="O56" s="4">
        <v>30</v>
      </c>
      <c r="P56" s="64" t="s">
        <v>150</v>
      </c>
      <c r="Q56" s="137" t="s">
        <v>61</v>
      </c>
    </row>
    <row r="57" spans="1:17" x14ac:dyDescent="0.2">
      <c r="A57" s="21" t="s">
        <v>280</v>
      </c>
      <c r="B57" s="6" t="s">
        <v>123</v>
      </c>
      <c r="C57" s="37" t="s">
        <v>124</v>
      </c>
      <c r="D57" s="76"/>
      <c r="E57" s="45">
        <v>4</v>
      </c>
      <c r="F57" s="6">
        <v>34</v>
      </c>
      <c r="G57" s="6">
        <v>34</v>
      </c>
      <c r="H57" s="85">
        <v>68</v>
      </c>
      <c r="I57" s="76"/>
      <c r="J57" s="76"/>
      <c r="K57" s="45">
        <f>F57/2</f>
        <v>17</v>
      </c>
      <c r="L57" s="4" t="s">
        <v>115</v>
      </c>
      <c r="M57" s="4" t="s">
        <v>18</v>
      </c>
      <c r="N57" s="4" t="s">
        <v>14</v>
      </c>
      <c r="O57" s="4">
        <v>30</v>
      </c>
      <c r="P57" s="95" t="s">
        <v>150</v>
      </c>
      <c r="Q57" s="18" t="s">
        <v>61</v>
      </c>
    </row>
    <row r="58" spans="1:17" x14ac:dyDescent="0.2">
      <c r="A58" s="21" t="s">
        <v>280</v>
      </c>
      <c r="B58" s="6" t="s">
        <v>123</v>
      </c>
      <c r="C58" s="37" t="s">
        <v>124</v>
      </c>
      <c r="D58" s="76"/>
      <c r="E58" s="45">
        <v>4</v>
      </c>
      <c r="F58" s="6">
        <v>34</v>
      </c>
      <c r="G58" s="6">
        <v>34</v>
      </c>
      <c r="H58" s="85">
        <v>68</v>
      </c>
      <c r="I58" s="76"/>
      <c r="J58" s="76"/>
      <c r="K58" s="45">
        <f>G58/2</f>
        <v>17</v>
      </c>
      <c r="L58" s="4" t="s">
        <v>115</v>
      </c>
      <c r="M58" s="4" t="s">
        <v>18</v>
      </c>
      <c r="N58" s="4" t="s">
        <v>14</v>
      </c>
      <c r="O58" s="4">
        <v>30</v>
      </c>
      <c r="P58" s="95" t="s">
        <v>151</v>
      </c>
      <c r="Q58" s="18" t="s">
        <v>61</v>
      </c>
    </row>
    <row r="59" spans="1:17" x14ac:dyDescent="0.2">
      <c r="A59" s="24" t="s">
        <v>211</v>
      </c>
      <c r="B59" s="1" t="s">
        <v>221</v>
      </c>
      <c r="C59" s="47" t="s">
        <v>218</v>
      </c>
      <c r="D59" s="62"/>
      <c r="E59" s="48">
        <v>4</v>
      </c>
      <c r="F59" s="1">
        <v>68</v>
      </c>
      <c r="G59" s="1">
        <v>0</v>
      </c>
      <c r="H59" s="64">
        <f t="shared" ref="H59:H71" si="3">+G59+F59</f>
        <v>68</v>
      </c>
      <c r="I59" s="43"/>
      <c r="J59" s="43"/>
      <c r="K59" s="39">
        <f t="shared" ref="K59:K68" si="4">F59</f>
        <v>68</v>
      </c>
      <c r="L59" s="7" t="s">
        <v>223</v>
      </c>
      <c r="M59" s="1" t="s">
        <v>1</v>
      </c>
      <c r="N59" s="4" t="s">
        <v>16</v>
      </c>
      <c r="O59" s="4">
        <v>75</v>
      </c>
      <c r="P59" s="64" t="s">
        <v>150</v>
      </c>
      <c r="Q59" s="18" t="s">
        <v>37</v>
      </c>
    </row>
    <row r="60" spans="1:17" ht="24" x14ac:dyDescent="0.2">
      <c r="A60" s="24" t="s">
        <v>211</v>
      </c>
      <c r="B60" s="1" t="s">
        <v>221</v>
      </c>
      <c r="C60" s="47" t="s">
        <v>218</v>
      </c>
      <c r="D60" s="51"/>
      <c r="E60" s="48">
        <v>4</v>
      </c>
      <c r="F60" s="1">
        <v>68</v>
      </c>
      <c r="G60" s="1">
        <v>0</v>
      </c>
      <c r="H60" s="64">
        <f t="shared" si="3"/>
        <v>68</v>
      </c>
      <c r="I60" s="43"/>
      <c r="J60" s="43"/>
      <c r="K60" s="39">
        <f t="shared" si="4"/>
        <v>68</v>
      </c>
      <c r="L60" s="7" t="s">
        <v>223</v>
      </c>
      <c r="M60" s="2" t="s">
        <v>38</v>
      </c>
      <c r="N60" s="4" t="s">
        <v>16</v>
      </c>
      <c r="O60" s="4">
        <v>75</v>
      </c>
      <c r="P60" s="64" t="s">
        <v>150</v>
      </c>
      <c r="Q60" s="18" t="s">
        <v>160</v>
      </c>
    </row>
    <row r="61" spans="1:17" x14ac:dyDescent="0.2">
      <c r="A61" s="23" t="s">
        <v>211</v>
      </c>
      <c r="B61" s="9" t="s">
        <v>221</v>
      </c>
      <c r="C61" s="38" t="s">
        <v>218</v>
      </c>
      <c r="D61" s="62"/>
      <c r="E61" s="41">
        <v>4</v>
      </c>
      <c r="F61" s="15">
        <v>68</v>
      </c>
      <c r="G61" s="15">
        <v>0</v>
      </c>
      <c r="H61" s="64">
        <f t="shared" si="3"/>
        <v>68</v>
      </c>
      <c r="I61" s="43"/>
      <c r="J61" s="43"/>
      <c r="K61" s="39">
        <f t="shared" si="4"/>
        <v>68</v>
      </c>
      <c r="L61" s="7" t="s">
        <v>223</v>
      </c>
      <c r="M61" s="2" t="s">
        <v>17</v>
      </c>
      <c r="N61" s="4" t="s">
        <v>14</v>
      </c>
      <c r="O61" s="4">
        <v>40</v>
      </c>
      <c r="P61" s="64" t="s">
        <v>150</v>
      </c>
      <c r="Q61" s="18" t="s">
        <v>60</v>
      </c>
    </row>
    <row r="62" spans="1:17" ht="24" x14ac:dyDescent="0.2">
      <c r="A62" s="25" t="s">
        <v>211</v>
      </c>
      <c r="B62" s="2" t="s">
        <v>221</v>
      </c>
      <c r="C62" s="36" t="s">
        <v>218</v>
      </c>
      <c r="D62" s="51"/>
      <c r="E62" s="46">
        <v>4</v>
      </c>
      <c r="F62" s="2">
        <v>68</v>
      </c>
      <c r="G62" s="2">
        <v>0</v>
      </c>
      <c r="H62" s="64">
        <f t="shared" si="3"/>
        <v>68</v>
      </c>
      <c r="I62" s="43"/>
      <c r="J62" s="43"/>
      <c r="K62" s="39">
        <f t="shared" si="4"/>
        <v>68</v>
      </c>
      <c r="L62" s="7" t="s">
        <v>223</v>
      </c>
      <c r="M62" s="2" t="s">
        <v>97</v>
      </c>
      <c r="N62" s="4" t="s">
        <v>16</v>
      </c>
      <c r="O62" s="4">
        <v>90</v>
      </c>
      <c r="P62" s="64" t="s">
        <v>150</v>
      </c>
      <c r="Q62" s="18" t="s">
        <v>98</v>
      </c>
    </row>
    <row r="63" spans="1:17" ht="24" x14ac:dyDescent="0.2">
      <c r="A63" s="21"/>
      <c r="B63" s="4" t="s">
        <v>242</v>
      </c>
      <c r="C63" s="36" t="s">
        <v>243</v>
      </c>
      <c r="D63" s="51"/>
      <c r="E63" s="39">
        <v>4</v>
      </c>
      <c r="F63" s="4">
        <v>68</v>
      </c>
      <c r="G63" s="4">
        <v>0</v>
      </c>
      <c r="H63" s="64">
        <f t="shared" si="3"/>
        <v>68</v>
      </c>
      <c r="I63" s="43"/>
      <c r="J63" s="43"/>
      <c r="K63" s="39">
        <f t="shared" si="4"/>
        <v>68</v>
      </c>
      <c r="L63" s="7" t="s">
        <v>223</v>
      </c>
      <c r="M63" s="2" t="s">
        <v>30</v>
      </c>
      <c r="N63" s="4" t="s">
        <v>16</v>
      </c>
      <c r="O63" s="4">
        <v>75</v>
      </c>
      <c r="P63" s="64" t="s">
        <v>150</v>
      </c>
      <c r="Q63" s="18" t="s">
        <v>161</v>
      </c>
    </row>
    <row r="64" spans="1:17" ht="24" x14ac:dyDescent="0.2">
      <c r="A64" s="25"/>
      <c r="B64" s="2" t="s">
        <v>242</v>
      </c>
      <c r="C64" s="36" t="s">
        <v>243</v>
      </c>
      <c r="D64" s="51"/>
      <c r="E64" s="46">
        <v>4</v>
      </c>
      <c r="F64" s="2">
        <v>68</v>
      </c>
      <c r="G64" s="2">
        <v>0</v>
      </c>
      <c r="H64" s="64">
        <f t="shared" si="3"/>
        <v>68</v>
      </c>
      <c r="I64" s="43"/>
      <c r="J64" s="43"/>
      <c r="K64" s="39">
        <f t="shared" si="4"/>
        <v>68</v>
      </c>
      <c r="L64" s="7" t="s">
        <v>223</v>
      </c>
      <c r="M64" s="2" t="s">
        <v>86</v>
      </c>
      <c r="N64" s="4" t="s">
        <v>16</v>
      </c>
      <c r="O64" s="4">
        <v>90</v>
      </c>
      <c r="P64" s="64" t="s">
        <v>150</v>
      </c>
      <c r="Q64" s="18" t="s">
        <v>87</v>
      </c>
    </row>
    <row r="65" spans="1:17" x14ac:dyDescent="0.2">
      <c r="A65" s="160" t="s">
        <v>210</v>
      </c>
      <c r="B65" s="42" t="s">
        <v>242</v>
      </c>
      <c r="C65" s="152" t="s">
        <v>243</v>
      </c>
      <c r="D65" s="51"/>
      <c r="E65" s="115">
        <v>4</v>
      </c>
      <c r="F65" s="42">
        <v>68</v>
      </c>
      <c r="G65" s="42">
        <v>0</v>
      </c>
      <c r="H65" s="103">
        <f t="shared" si="3"/>
        <v>68</v>
      </c>
      <c r="I65" s="43"/>
      <c r="J65" s="43"/>
      <c r="K65" s="115">
        <f t="shared" si="4"/>
        <v>68</v>
      </c>
      <c r="L65" s="7" t="s">
        <v>223</v>
      </c>
      <c r="M65" s="4" t="s">
        <v>7</v>
      </c>
      <c r="N65" s="42" t="s">
        <v>16</v>
      </c>
      <c r="O65" s="4">
        <v>50</v>
      </c>
      <c r="P65" s="103" t="s">
        <v>150</v>
      </c>
      <c r="Q65" s="138" t="s">
        <v>157</v>
      </c>
    </row>
    <row r="66" spans="1:17" ht="24" x14ac:dyDescent="0.2">
      <c r="A66" s="244"/>
      <c r="B66" s="147" t="s">
        <v>242</v>
      </c>
      <c r="C66" s="155" t="s">
        <v>243</v>
      </c>
      <c r="D66" s="150"/>
      <c r="E66" s="147">
        <v>4</v>
      </c>
      <c r="F66" s="147">
        <v>68</v>
      </c>
      <c r="G66" s="147">
        <v>0</v>
      </c>
      <c r="H66" s="147">
        <f t="shared" si="3"/>
        <v>68</v>
      </c>
      <c r="I66" s="151"/>
      <c r="J66" s="148"/>
      <c r="K66" s="147">
        <f t="shared" si="4"/>
        <v>68</v>
      </c>
      <c r="L66" s="143" t="s">
        <v>223</v>
      </c>
      <c r="M66" s="95" t="s">
        <v>78</v>
      </c>
      <c r="N66" s="165" t="s">
        <v>14</v>
      </c>
      <c r="O66" s="159">
        <v>60</v>
      </c>
      <c r="P66" s="147" t="s">
        <v>150</v>
      </c>
      <c r="Q66" s="248" t="s">
        <v>365</v>
      </c>
    </row>
    <row r="67" spans="1:17" ht="24" x14ac:dyDescent="0.2">
      <c r="A67" s="246"/>
      <c r="B67" s="156"/>
      <c r="C67" s="158"/>
      <c r="D67" s="150"/>
      <c r="E67" s="156"/>
      <c r="F67" s="156"/>
      <c r="G67" s="156"/>
      <c r="H67" s="156"/>
      <c r="I67" s="151"/>
      <c r="J67" s="148"/>
      <c r="K67" s="156"/>
      <c r="L67" s="143" t="s">
        <v>115</v>
      </c>
      <c r="M67" s="95" t="s">
        <v>364</v>
      </c>
      <c r="N67" s="165" t="s">
        <v>14</v>
      </c>
      <c r="O67" s="159">
        <v>10</v>
      </c>
      <c r="P67" s="156"/>
      <c r="Q67" s="249"/>
    </row>
    <row r="68" spans="1:17" ht="24" x14ac:dyDescent="0.2">
      <c r="A68" s="161"/>
      <c r="B68" s="69" t="s">
        <v>242</v>
      </c>
      <c r="C68" s="162" t="s">
        <v>243</v>
      </c>
      <c r="D68" s="62" t="s">
        <v>226</v>
      </c>
      <c r="E68" s="163">
        <v>4</v>
      </c>
      <c r="F68" s="164">
        <v>68</v>
      </c>
      <c r="G68" s="164">
        <v>0</v>
      </c>
      <c r="H68" s="71">
        <f t="shared" si="3"/>
        <v>68</v>
      </c>
      <c r="I68" s="43"/>
      <c r="J68" s="43"/>
      <c r="K68" s="68">
        <f t="shared" si="4"/>
        <v>68</v>
      </c>
      <c r="L68" s="7" t="s">
        <v>223</v>
      </c>
      <c r="M68" s="2" t="s">
        <v>26</v>
      </c>
      <c r="N68" s="44" t="s">
        <v>16</v>
      </c>
      <c r="O68" s="4">
        <v>100</v>
      </c>
      <c r="P68" s="71" t="s">
        <v>150</v>
      </c>
      <c r="Q68" s="137" t="s">
        <v>153</v>
      </c>
    </row>
    <row r="69" spans="1:17" ht="24" x14ac:dyDescent="0.2">
      <c r="A69" s="21" t="s">
        <v>215</v>
      </c>
      <c r="B69" s="4" t="s">
        <v>345</v>
      </c>
      <c r="C69" s="36" t="s">
        <v>346</v>
      </c>
      <c r="D69" s="62"/>
      <c r="E69" s="39">
        <v>4</v>
      </c>
      <c r="F69" s="4">
        <v>34</v>
      </c>
      <c r="G69" s="4">
        <v>34</v>
      </c>
      <c r="H69" s="64">
        <f t="shared" si="3"/>
        <v>68</v>
      </c>
      <c r="I69" s="43"/>
      <c r="J69" s="43"/>
      <c r="K69" s="39">
        <f>H69</f>
        <v>68</v>
      </c>
      <c r="L69" s="7" t="s">
        <v>223</v>
      </c>
      <c r="M69" s="2" t="s">
        <v>18</v>
      </c>
      <c r="N69" s="4" t="s">
        <v>14</v>
      </c>
      <c r="O69" s="4">
        <v>30</v>
      </c>
      <c r="P69" s="95" t="s">
        <v>138</v>
      </c>
      <c r="Q69" s="18" t="s">
        <v>61</v>
      </c>
    </row>
    <row r="70" spans="1:17" ht="24" x14ac:dyDescent="0.2">
      <c r="A70" s="21" t="s">
        <v>214</v>
      </c>
      <c r="B70" s="4" t="s">
        <v>337</v>
      </c>
      <c r="C70" s="36" t="s">
        <v>338</v>
      </c>
      <c r="D70" s="62" t="s">
        <v>259</v>
      </c>
      <c r="E70" s="39">
        <v>4</v>
      </c>
      <c r="F70" s="4">
        <v>34</v>
      </c>
      <c r="G70" s="4">
        <v>34</v>
      </c>
      <c r="H70" s="64">
        <f t="shared" si="3"/>
        <v>68</v>
      </c>
      <c r="I70" s="43"/>
      <c r="J70" s="43"/>
      <c r="K70" s="39">
        <f>H70</f>
        <v>68</v>
      </c>
      <c r="L70" s="7" t="s">
        <v>223</v>
      </c>
      <c r="M70" s="2" t="s">
        <v>18</v>
      </c>
      <c r="N70" s="4" t="s">
        <v>14</v>
      </c>
      <c r="O70" s="4">
        <v>30</v>
      </c>
      <c r="P70" s="95" t="s">
        <v>138</v>
      </c>
      <c r="Q70" s="18" t="s">
        <v>61</v>
      </c>
    </row>
    <row r="71" spans="1:17" ht="24" x14ac:dyDescent="0.2">
      <c r="A71" s="21" t="s">
        <v>216</v>
      </c>
      <c r="B71" s="4" t="s">
        <v>351</v>
      </c>
      <c r="C71" s="36" t="s">
        <v>352</v>
      </c>
      <c r="D71" s="80" t="s">
        <v>228</v>
      </c>
      <c r="E71" s="39">
        <v>4</v>
      </c>
      <c r="F71" s="4">
        <v>34</v>
      </c>
      <c r="G71" s="4">
        <v>34</v>
      </c>
      <c r="H71" s="64">
        <f t="shared" si="3"/>
        <v>68</v>
      </c>
      <c r="I71" s="43"/>
      <c r="J71" s="43"/>
      <c r="K71" s="39">
        <f>H71</f>
        <v>68</v>
      </c>
      <c r="L71" s="7" t="s">
        <v>223</v>
      </c>
      <c r="M71" s="2" t="s">
        <v>18</v>
      </c>
      <c r="N71" s="4" t="s">
        <v>14</v>
      </c>
      <c r="O71" s="4">
        <v>30</v>
      </c>
      <c r="P71" s="95" t="s">
        <v>138</v>
      </c>
      <c r="Q71" s="18" t="s">
        <v>61</v>
      </c>
    </row>
    <row r="72" spans="1:17" x14ac:dyDescent="0.2">
      <c r="A72" s="21" t="s">
        <v>280</v>
      </c>
      <c r="B72" s="6" t="s">
        <v>133</v>
      </c>
      <c r="C72" s="37" t="s">
        <v>134</v>
      </c>
      <c r="D72" s="51" t="s">
        <v>197</v>
      </c>
      <c r="E72" s="45">
        <v>4</v>
      </c>
      <c r="F72" s="6">
        <v>68</v>
      </c>
      <c r="G72" s="6">
        <v>0</v>
      </c>
      <c r="H72" s="85">
        <v>68</v>
      </c>
      <c r="I72" s="76"/>
      <c r="J72" s="76"/>
      <c r="K72" s="45">
        <f>+H72/2</f>
        <v>34</v>
      </c>
      <c r="L72" s="4" t="s">
        <v>115</v>
      </c>
      <c r="M72" s="4" t="s">
        <v>18</v>
      </c>
      <c r="N72" s="4" t="s">
        <v>14</v>
      </c>
      <c r="O72" s="4">
        <v>30</v>
      </c>
      <c r="P72" s="64" t="s">
        <v>150</v>
      </c>
      <c r="Q72" s="18" t="s">
        <v>61</v>
      </c>
    </row>
    <row r="73" spans="1:17" x14ac:dyDescent="0.2">
      <c r="A73" s="25" t="s">
        <v>210</v>
      </c>
      <c r="B73" s="2" t="s">
        <v>244</v>
      </c>
      <c r="C73" s="36" t="s">
        <v>245</v>
      </c>
      <c r="D73" s="62" t="s">
        <v>229</v>
      </c>
      <c r="E73" s="46">
        <v>4</v>
      </c>
      <c r="F73" s="2">
        <v>68</v>
      </c>
      <c r="G73" s="2">
        <v>0</v>
      </c>
      <c r="H73" s="64">
        <f>+G73+F73</f>
        <v>68</v>
      </c>
      <c r="I73" s="43"/>
      <c r="J73" s="43"/>
      <c r="K73" s="39">
        <f>+H73</f>
        <v>68</v>
      </c>
      <c r="L73" s="7" t="s">
        <v>223</v>
      </c>
      <c r="M73" s="2" t="s">
        <v>20</v>
      </c>
      <c r="N73" s="4" t="s">
        <v>16</v>
      </c>
      <c r="O73" s="4">
        <v>40</v>
      </c>
      <c r="P73" s="64" t="s">
        <v>150</v>
      </c>
      <c r="Q73" s="18" t="s">
        <v>62</v>
      </c>
    </row>
    <row r="74" spans="1:17" ht="24" x14ac:dyDescent="0.2">
      <c r="A74" s="23"/>
      <c r="B74" s="9" t="s">
        <v>244</v>
      </c>
      <c r="C74" s="38" t="s">
        <v>361</v>
      </c>
      <c r="D74" s="76" t="s">
        <v>379</v>
      </c>
      <c r="E74" s="41">
        <v>4</v>
      </c>
      <c r="F74" s="15">
        <v>68</v>
      </c>
      <c r="G74" s="15">
        <v>0</v>
      </c>
      <c r="H74" s="64">
        <f>+G74+F74</f>
        <v>68</v>
      </c>
      <c r="I74" s="43"/>
      <c r="J74" s="43"/>
      <c r="K74" s="39">
        <f>+H74</f>
        <v>68</v>
      </c>
      <c r="L74" s="7" t="s">
        <v>223</v>
      </c>
      <c r="M74" s="2" t="s">
        <v>58</v>
      </c>
      <c r="N74" s="4" t="s">
        <v>14</v>
      </c>
      <c r="O74" s="4">
        <v>70</v>
      </c>
      <c r="P74" s="64" t="s">
        <v>150</v>
      </c>
      <c r="Q74" s="18" t="s">
        <v>59</v>
      </c>
    </row>
    <row r="75" spans="1:17" s="318" customFormat="1" x14ac:dyDescent="0.2">
      <c r="A75" s="319" t="s">
        <v>212</v>
      </c>
      <c r="B75" s="320" t="s">
        <v>244</v>
      </c>
      <c r="C75" s="323" t="s">
        <v>361</v>
      </c>
      <c r="D75" s="321" t="s">
        <v>436</v>
      </c>
      <c r="E75" s="322">
        <v>4</v>
      </c>
      <c r="F75" s="322">
        <v>68</v>
      </c>
      <c r="G75" s="322">
        <v>0</v>
      </c>
      <c r="H75" s="312">
        <v>68</v>
      </c>
      <c r="I75" s="313"/>
      <c r="J75" s="313"/>
      <c r="K75" s="314">
        <f>H75</f>
        <v>68</v>
      </c>
      <c r="L75" s="308" t="s">
        <v>223</v>
      </c>
      <c r="M75" s="315" t="s">
        <v>403</v>
      </c>
      <c r="N75" s="316" t="s">
        <v>14</v>
      </c>
      <c r="O75" s="316">
        <v>50</v>
      </c>
      <c r="P75" s="312" t="s">
        <v>150</v>
      </c>
      <c r="Q75" s="317" t="s">
        <v>404</v>
      </c>
    </row>
    <row r="76" spans="1:17" x14ac:dyDescent="0.2">
      <c r="A76" s="21" t="s">
        <v>280</v>
      </c>
      <c r="B76" s="6" t="s">
        <v>135</v>
      </c>
      <c r="C76" s="146" t="s">
        <v>136</v>
      </c>
      <c r="D76" s="354" t="s">
        <v>437</v>
      </c>
      <c r="E76" s="6">
        <v>4</v>
      </c>
      <c r="F76" s="6">
        <v>68</v>
      </c>
      <c r="G76" s="6">
        <v>0</v>
      </c>
      <c r="H76" s="85">
        <v>68</v>
      </c>
      <c r="I76" s="76"/>
      <c r="J76" s="76"/>
      <c r="K76" s="45">
        <f>+H76/2</f>
        <v>34</v>
      </c>
      <c r="L76" s="4" t="s">
        <v>115</v>
      </c>
      <c r="M76" s="4" t="s">
        <v>18</v>
      </c>
      <c r="N76" s="4" t="s">
        <v>14</v>
      </c>
      <c r="O76" s="4">
        <v>30</v>
      </c>
      <c r="P76" s="64" t="s">
        <v>150</v>
      </c>
      <c r="Q76" s="18" t="s">
        <v>61</v>
      </c>
    </row>
    <row r="77" spans="1:17" x14ac:dyDescent="0.2">
      <c r="A77" s="21" t="s">
        <v>213</v>
      </c>
      <c r="B77" s="4" t="s">
        <v>333</v>
      </c>
      <c r="C77" s="36" t="s">
        <v>334</v>
      </c>
      <c r="D77" s="80" t="s">
        <v>232</v>
      </c>
      <c r="E77" s="39">
        <v>2</v>
      </c>
      <c r="F77" s="4">
        <v>0</v>
      </c>
      <c r="G77" s="4">
        <v>34</v>
      </c>
      <c r="H77" s="64">
        <f>+G77+F77</f>
        <v>34</v>
      </c>
      <c r="I77" s="43"/>
      <c r="J77" s="43"/>
      <c r="K77" s="39">
        <f>+H77</f>
        <v>34</v>
      </c>
      <c r="L77" s="7" t="s">
        <v>223</v>
      </c>
      <c r="M77" s="2" t="s">
        <v>18</v>
      </c>
      <c r="N77" s="4" t="s">
        <v>14</v>
      </c>
      <c r="O77" s="4">
        <v>30</v>
      </c>
      <c r="P77" s="64" t="s">
        <v>151</v>
      </c>
      <c r="Q77" s="18" t="s">
        <v>61</v>
      </c>
    </row>
    <row r="78" spans="1:17" x14ac:dyDescent="0.2">
      <c r="A78" s="26" t="s">
        <v>241</v>
      </c>
      <c r="B78" s="4" t="s">
        <v>357</v>
      </c>
      <c r="C78" s="36" t="s">
        <v>358</v>
      </c>
      <c r="D78" s="51"/>
      <c r="E78" s="39">
        <v>2</v>
      </c>
      <c r="F78" s="4">
        <v>0</v>
      </c>
      <c r="G78" s="4">
        <v>34</v>
      </c>
      <c r="H78" s="64">
        <f>+G78+F78</f>
        <v>34</v>
      </c>
      <c r="I78" s="43"/>
      <c r="J78" s="43"/>
      <c r="K78" s="39">
        <f>+H78</f>
        <v>34</v>
      </c>
      <c r="L78" s="7" t="s">
        <v>223</v>
      </c>
      <c r="M78" s="2" t="s">
        <v>18</v>
      </c>
      <c r="N78" s="4" t="s">
        <v>14</v>
      </c>
      <c r="O78" s="4">
        <v>30</v>
      </c>
      <c r="P78" s="64" t="s">
        <v>151</v>
      </c>
      <c r="Q78" s="18" t="s">
        <v>61</v>
      </c>
    </row>
    <row r="79" spans="1:17" x14ac:dyDescent="0.2">
      <c r="A79" s="21" t="s">
        <v>280</v>
      </c>
      <c r="B79" s="6" t="s">
        <v>176</v>
      </c>
      <c r="C79" s="37" t="s">
        <v>177</v>
      </c>
      <c r="D79" s="310" t="s">
        <v>438</v>
      </c>
      <c r="E79" s="45">
        <v>2</v>
      </c>
      <c r="F79" s="6">
        <v>34</v>
      </c>
      <c r="G79" s="6">
        <v>0</v>
      </c>
      <c r="H79" s="85">
        <v>34</v>
      </c>
      <c r="I79" s="76"/>
      <c r="J79" s="76"/>
      <c r="K79" s="45">
        <f>+H79/2</f>
        <v>17</v>
      </c>
      <c r="L79" s="4" t="s">
        <v>115</v>
      </c>
      <c r="M79" s="4" t="s">
        <v>18</v>
      </c>
      <c r="N79" s="4" t="s">
        <v>14</v>
      </c>
      <c r="O79" s="4">
        <v>30</v>
      </c>
      <c r="P79" s="64" t="s">
        <v>150</v>
      </c>
      <c r="Q79" s="18" t="s">
        <v>61</v>
      </c>
    </row>
    <row r="80" spans="1:17" x14ac:dyDescent="0.2">
      <c r="A80" s="23"/>
      <c r="B80" s="1" t="s">
        <v>220</v>
      </c>
      <c r="C80" s="36" t="s">
        <v>217</v>
      </c>
      <c r="D80" s="279"/>
      <c r="E80" s="46">
        <v>2</v>
      </c>
      <c r="F80" s="2">
        <v>34</v>
      </c>
      <c r="G80" s="2">
        <v>0</v>
      </c>
      <c r="H80" s="64">
        <f t="shared" ref="H80:H91" si="5">+G80+F80</f>
        <v>34</v>
      </c>
      <c r="I80" s="43"/>
      <c r="J80" s="43"/>
      <c r="K80" s="39">
        <f t="shared" ref="K80:K91" si="6">+H80</f>
        <v>34</v>
      </c>
      <c r="L80" s="7" t="s">
        <v>223</v>
      </c>
      <c r="M80" s="1" t="s">
        <v>1</v>
      </c>
      <c r="N80" s="4" t="s">
        <v>16</v>
      </c>
      <c r="O80" s="4">
        <v>100</v>
      </c>
      <c r="P80" s="64" t="s">
        <v>150</v>
      </c>
      <c r="Q80" s="18" t="s">
        <v>27</v>
      </c>
    </row>
    <row r="81" spans="1:17" ht="24" x14ac:dyDescent="0.2">
      <c r="A81" s="23"/>
      <c r="B81" s="1" t="s">
        <v>220</v>
      </c>
      <c r="C81" s="36" t="s">
        <v>217</v>
      </c>
      <c r="D81" s="80"/>
      <c r="E81" s="46">
        <v>2</v>
      </c>
      <c r="F81" s="2">
        <v>34</v>
      </c>
      <c r="G81" s="2">
        <v>0</v>
      </c>
      <c r="H81" s="64">
        <f t="shared" si="5"/>
        <v>34</v>
      </c>
      <c r="I81" s="43"/>
      <c r="J81" s="43"/>
      <c r="K81" s="39">
        <f t="shared" si="6"/>
        <v>34</v>
      </c>
      <c r="L81" s="7" t="s">
        <v>223</v>
      </c>
      <c r="M81" s="2" t="s">
        <v>25</v>
      </c>
      <c r="N81" s="4" t="s">
        <v>16</v>
      </c>
      <c r="O81" s="4">
        <v>100</v>
      </c>
      <c r="P81" s="64" t="s">
        <v>150</v>
      </c>
      <c r="Q81" s="18" t="s">
        <v>162</v>
      </c>
    </row>
    <row r="82" spans="1:17" ht="24" x14ac:dyDescent="0.2">
      <c r="A82" s="23"/>
      <c r="B82" s="1" t="s">
        <v>220</v>
      </c>
      <c r="C82" s="36" t="s">
        <v>217</v>
      </c>
      <c r="D82" s="80"/>
      <c r="E82" s="46">
        <v>2</v>
      </c>
      <c r="F82" s="2">
        <v>34</v>
      </c>
      <c r="G82" s="2">
        <v>0</v>
      </c>
      <c r="H82" s="64">
        <f t="shared" si="5"/>
        <v>34</v>
      </c>
      <c r="I82" s="43"/>
      <c r="J82" s="43"/>
      <c r="K82" s="39">
        <f t="shared" si="6"/>
        <v>34</v>
      </c>
      <c r="L82" s="7" t="s">
        <v>223</v>
      </c>
      <c r="M82" s="2" t="s">
        <v>74</v>
      </c>
      <c r="N82" s="4" t="s">
        <v>16</v>
      </c>
      <c r="O82" s="4">
        <v>80</v>
      </c>
      <c r="P82" s="64" t="s">
        <v>150</v>
      </c>
      <c r="Q82" s="18" t="s">
        <v>75</v>
      </c>
    </row>
    <row r="83" spans="1:17" ht="24" x14ac:dyDescent="0.2">
      <c r="A83" s="23"/>
      <c r="B83" s="1" t="s">
        <v>220</v>
      </c>
      <c r="C83" s="36" t="s">
        <v>217</v>
      </c>
      <c r="D83" s="80"/>
      <c r="E83" s="46">
        <v>2</v>
      </c>
      <c r="F83" s="2">
        <v>34</v>
      </c>
      <c r="G83" s="2">
        <v>0</v>
      </c>
      <c r="H83" s="64">
        <f t="shared" si="5"/>
        <v>34</v>
      </c>
      <c r="I83" s="43"/>
      <c r="J83" s="43"/>
      <c r="K83" s="39">
        <f t="shared" si="6"/>
        <v>34</v>
      </c>
      <c r="L83" s="7" t="s">
        <v>223</v>
      </c>
      <c r="M83" s="2" t="s">
        <v>53</v>
      </c>
      <c r="N83" s="4" t="s">
        <v>16</v>
      </c>
      <c r="O83" s="4">
        <v>100</v>
      </c>
      <c r="P83" s="64" t="s">
        <v>150</v>
      </c>
      <c r="Q83" s="18" t="s">
        <v>163</v>
      </c>
    </row>
    <row r="84" spans="1:17" ht="24" x14ac:dyDescent="0.2">
      <c r="A84" s="23"/>
      <c r="B84" s="1" t="s">
        <v>220</v>
      </c>
      <c r="C84" s="36" t="s">
        <v>217</v>
      </c>
      <c r="D84" s="80"/>
      <c r="E84" s="46">
        <v>2</v>
      </c>
      <c r="F84" s="2">
        <v>34</v>
      </c>
      <c r="G84" s="2">
        <v>0</v>
      </c>
      <c r="H84" s="64">
        <f t="shared" si="5"/>
        <v>34</v>
      </c>
      <c r="I84" s="43"/>
      <c r="J84" s="43"/>
      <c r="K84" s="39">
        <f t="shared" si="6"/>
        <v>34</v>
      </c>
      <c r="L84" s="7" t="s">
        <v>223</v>
      </c>
      <c r="M84" s="2" t="s">
        <v>69</v>
      </c>
      <c r="N84" s="4" t="s">
        <v>16</v>
      </c>
      <c r="O84" s="4">
        <v>100</v>
      </c>
      <c r="P84" s="64" t="s">
        <v>150</v>
      </c>
      <c r="Q84" s="18" t="s">
        <v>70</v>
      </c>
    </row>
    <row r="85" spans="1:17" ht="24" x14ac:dyDescent="0.2">
      <c r="A85" s="23"/>
      <c r="B85" s="1" t="s">
        <v>220</v>
      </c>
      <c r="C85" s="36" t="s">
        <v>217</v>
      </c>
      <c r="D85" s="80"/>
      <c r="E85" s="46">
        <v>2</v>
      </c>
      <c r="F85" s="2">
        <v>34</v>
      </c>
      <c r="G85" s="2">
        <v>0</v>
      </c>
      <c r="H85" s="64">
        <f t="shared" si="5"/>
        <v>34</v>
      </c>
      <c r="I85" s="43"/>
      <c r="J85" s="43"/>
      <c r="K85" s="39">
        <f t="shared" si="6"/>
        <v>34</v>
      </c>
      <c r="L85" s="308" t="s">
        <v>223</v>
      </c>
      <c r="M85" s="315" t="s">
        <v>58</v>
      </c>
      <c r="N85" s="316" t="s">
        <v>14</v>
      </c>
      <c r="O85" s="316">
        <v>70</v>
      </c>
      <c r="P85" s="312" t="s">
        <v>150</v>
      </c>
      <c r="Q85" s="317" t="s">
        <v>59</v>
      </c>
    </row>
    <row r="86" spans="1:17" ht="24" x14ac:dyDescent="0.2">
      <c r="A86" s="28"/>
      <c r="B86" s="6" t="s">
        <v>220</v>
      </c>
      <c r="C86" s="282" t="s">
        <v>217</v>
      </c>
      <c r="D86" s="80"/>
      <c r="E86" s="283">
        <v>2</v>
      </c>
      <c r="F86" s="144">
        <v>34</v>
      </c>
      <c r="G86" s="144">
        <v>0</v>
      </c>
      <c r="H86" s="141">
        <f t="shared" si="5"/>
        <v>34</v>
      </c>
      <c r="I86" s="142"/>
      <c r="J86" s="142"/>
      <c r="K86" s="143">
        <f t="shared" si="6"/>
        <v>34</v>
      </c>
      <c r="L86" s="308" t="s">
        <v>223</v>
      </c>
      <c r="M86" s="378" t="s">
        <v>446</v>
      </c>
      <c r="N86" s="308" t="s">
        <v>14</v>
      </c>
      <c r="O86" s="308">
        <v>90</v>
      </c>
      <c r="P86" s="308" t="s">
        <v>150</v>
      </c>
      <c r="Q86" s="308" t="s">
        <v>72</v>
      </c>
    </row>
    <row r="87" spans="1:17" ht="24" x14ac:dyDescent="0.2">
      <c r="A87" s="284"/>
      <c r="B87" s="296" t="s">
        <v>220</v>
      </c>
      <c r="C87" s="376" t="s">
        <v>217</v>
      </c>
      <c r="D87" s="327"/>
      <c r="E87" s="296">
        <v>2</v>
      </c>
      <c r="F87" s="296">
        <v>34</v>
      </c>
      <c r="G87" s="296">
        <v>0</v>
      </c>
      <c r="H87" s="377">
        <v>34</v>
      </c>
      <c r="I87" s="290"/>
      <c r="J87" s="290"/>
      <c r="K87" s="291">
        <f t="shared" si="6"/>
        <v>34</v>
      </c>
      <c r="L87" s="284" t="s">
        <v>223</v>
      </c>
      <c r="M87" s="378" t="s">
        <v>447</v>
      </c>
      <c r="N87" s="308" t="s">
        <v>14</v>
      </c>
      <c r="O87" s="308">
        <v>100</v>
      </c>
      <c r="P87" s="308" t="s">
        <v>150</v>
      </c>
      <c r="Q87" s="308" t="s">
        <v>448</v>
      </c>
    </row>
    <row r="88" spans="1:17" ht="24" x14ac:dyDescent="0.2">
      <c r="A88" s="284"/>
      <c r="B88" s="296" t="s">
        <v>220</v>
      </c>
      <c r="C88" s="376" t="s">
        <v>217</v>
      </c>
      <c r="D88" s="327"/>
      <c r="E88" s="296">
        <v>2</v>
      </c>
      <c r="F88" s="296">
        <v>34</v>
      </c>
      <c r="G88" s="296">
        <v>0</v>
      </c>
      <c r="H88" s="377">
        <v>34</v>
      </c>
      <c r="I88" s="290"/>
      <c r="J88" s="290"/>
      <c r="K88" s="291">
        <f>+H88</f>
        <v>34</v>
      </c>
      <c r="L88" s="284" t="s">
        <v>223</v>
      </c>
      <c r="M88" s="378" t="s">
        <v>449</v>
      </c>
      <c r="N88" s="308" t="s">
        <v>14</v>
      </c>
      <c r="O88" s="308">
        <v>110</v>
      </c>
      <c r="P88" s="308" t="s">
        <v>150</v>
      </c>
      <c r="Q88" s="308" t="s">
        <v>450</v>
      </c>
    </row>
    <row r="89" spans="1:17" ht="24" x14ac:dyDescent="0.2">
      <c r="A89" s="23"/>
      <c r="B89" s="1" t="s">
        <v>220</v>
      </c>
      <c r="C89" s="36" t="s">
        <v>217</v>
      </c>
      <c r="D89" s="51"/>
      <c r="E89" s="46">
        <v>2</v>
      </c>
      <c r="F89" s="2">
        <v>34</v>
      </c>
      <c r="G89" s="2">
        <v>0</v>
      </c>
      <c r="H89" s="64">
        <f t="shared" si="5"/>
        <v>34</v>
      </c>
      <c r="I89" s="43"/>
      <c r="J89" s="43"/>
      <c r="K89" s="39">
        <f t="shared" si="6"/>
        <v>34</v>
      </c>
      <c r="L89" s="7" t="s">
        <v>223</v>
      </c>
      <c r="M89" s="2" t="s">
        <v>26</v>
      </c>
      <c r="N89" s="4" t="s">
        <v>16</v>
      </c>
      <c r="O89" s="4">
        <v>100</v>
      </c>
      <c r="P89" s="64" t="s">
        <v>150</v>
      </c>
      <c r="Q89" s="18" t="s">
        <v>153</v>
      </c>
    </row>
    <row r="90" spans="1:17" ht="24" x14ac:dyDescent="0.2">
      <c r="A90" s="23"/>
      <c r="B90" s="1" t="s">
        <v>220</v>
      </c>
      <c r="C90" s="36" t="s">
        <v>217</v>
      </c>
      <c r="D90" s="51"/>
      <c r="E90" s="46">
        <v>2</v>
      </c>
      <c r="F90" s="2">
        <v>34</v>
      </c>
      <c r="G90" s="2">
        <v>0</v>
      </c>
      <c r="H90" s="64">
        <f t="shared" si="5"/>
        <v>34</v>
      </c>
      <c r="I90" s="43"/>
      <c r="J90" s="43"/>
      <c r="K90" s="39">
        <f t="shared" si="6"/>
        <v>34</v>
      </c>
      <c r="L90" s="7" t="s">
        <v>223</v>
      </c>
      <c r="M90" s="2" t="s">
        <v>73</v>
      </c>
      <c r="N90" s="4" t="s">
        <v>16</v>
      </c>
      <c r="O90" s="4">
        <v>75</v>
      </c>
      <c r="P90" s="64" t="s">
        <v>150</v>
      </c>
      <c r="Q90" s="18" t="s">
        <v>164</v>
      </c>
    </row>
    <row r="91" spans="1:17" x14ac:dyDescent="0.2">
      <c r="A91" s="21" t="s">
        <v>213</v>
      </c>
      <c r="B91" s="4" t="s">
        <v>335</v>
      </c>
      <c r="C91" s="36" t="s">
        <v>336</v>
      </c>
      <c r="D91" s="51"/>
      <c r="E91" s="39">
        <v>2</v>
      </c>
      <c r="F91" s="4">
        <v>0</v>
      </c>
      <c r="G91" s="4">
        <v>34</v>
      </c>
      <c r="H91" s="64">
        <f t="shared" si="5"/>
        <v>34</v>
      </c>
      <c r="I91" s="43"/>
      <c r="J91" s="43"/>
      <c r="K91" s="39">
        <f t="shared" si="6"/>
        <v>34</v>
      </c>
      <c r="L91" s="7" t="s">
        <v>223</v>
      </c>
      <c r="M91" s="2" t="s">
        <v>18</v>
      </c>
      <c r="N91" s="4" t="s">
        <v>14</v>
      </c>
      <c r="O91" s="4">
        <v>30</v>
      </c>
      <c r="P91" s="64" t="s">
        <v>151</v>
      </c>
      <c r="Q91" s="18" t="s">
        <v>61</v>
      </c>
    </row>
    <row r="92" spans="1:17" x14ac:dyDescent="0.2">
      <c r="A92" s="21" t="s">
        <v>280</v>
      </c>
      <c r="B92" s="6" t="s">
        <v>201</v>
      </c>
      <c r="C92" s="37" t="s">
        <v>202</v>
      </c>
      <c r="D92" s="76"/>
      <c r="E92" s="45">
        <v>2</v>
      </c>
      <c r="F92" s="6">
        <v>34</v>
      </c>
      <c r="G92" s="6">
        <v>0</v>
      </c>
      <c r="H92" s="85">
        <v>34</v>
      </c>
      <c r="I92" s="76"/>
      <c r="J92" s="76"/>
      <c r="K92" s="45">
        <f>+H92/2</f>
        <v>17</v>
      </c>
      <c r="L92" s="4" t="s">
        <v>115</v>
      </c>
      <c r="M92" s="4" t="s">
        <v>18</v>
      </c>
      <c r="N92" s="4" t="s">
        <v>14</v>
      </c>
      <c r="O92" s="4">
        <v>30</v>
      </c>
      <c r="P92" s="64" t="s">
        <v>150</v>
      </c>
      <c r="Q92" s="18" t="s">
        <v>61</v>
      </c>
    </row>
    <row r="93" spans="1:17" x14ac:dyDescent="0.2">
      <c r="A93" s="21" t="s">
        <v>280</v>
      </c>
      <c r="B93" s="6" t="s">
        <v>203</v>
      </c>
      <c r="C93" s="37" t="s">
        <v>256</v>
      </c>
      <c r="D93" s="76"/>
      <c r="E93" s="45">
        <v>2</v>
      </c>
      <c r="F93" s="6">
        <v>34</v>
      </c>
      <c r="G93" s="6">
        <v>0</v>
      </c>
      <c r="H93" s="85">
        <v>34</v>
      </c>
      <c r="I93" s="76"/>
      <c r="J93" s="76"/>
      <c r="K93" s="45">
        <f>+H93/2</f>
        <v>17</v>
      </c>
      <c r="L93" s="4" t="s">
        <v>115</v>
      </c>
      <c r="M93" s="4" t="s">
        <v>18</v>
      </c>
      <c r="N93" s="4" t="s">
        <v>14</v>
      </c>
      <c r="O93" s="4">
        <v>30</v>
      </c>
      <c r="P93" s="64" t="s">
        <v>150</v>
      </c>
      <c r="Q93" s="18" t="s">
        <v>61</v>
      </c>
    </row>
    <row r="94" spans="1:17" x14ac:dyDescent="0.2">
      <c r="A94" s="21" t="s">
        <v>211</v>
      </c>
      <c r="B94" s="4" t="s">
        <v>329</v>
      </c>
      <c r="C94" s="36" t="s">
        <v>330</v>
      </c>
      <c r="D94" s="51"/>
      <c r="E94" s="39">
        <v>4</v>
      </c>
      <c r="F94" s="4">
        <v>68</v>
      </c>
      <c r="G94" s="4">
        <v>0</v>
      </c>
      <c r="H94" s="64">
        <f>+G94+F94</f>
        <v>68</v>
      </c>
      <c r="I94" s="43"/>
      <c r="J94" s="43"/>
      <c r="K94" s="39">
        <f>+H94</f>
        <v>68</v>
      </c>
      <c r="L94" s="7" t="s">
        <v>223</v>
      </c>
      <c r="M94" s="2" t="s">
        <v>18</v>
      </c>
      <c r="N94" s="4" t="s">
        <v>14</v>
      </c>
      <c r="O94" s="4">
        <v>30</v>
      </c>
      <c r="P94" s="64" t="s">
        <v>150</v>
      </c>
      <c r="Q94" s="18" t="s">
        <v>61</v>
      </c>
    </row>
    <row r="95" spans="1:17" ht="12.75" thickBot="1" x14ac:dyDescent="0.25">
      <c r="A95" s="22" t="s">
        <v>214</v>
      </c>
      <c r="B95" s="20" t="s">
        <v>339</v>
      </c>
      <c r="C95" s="129" t="s">
        <v>340</v>
      </c>
      <c r="D95" s="130"/>
      <c r="E95" s="131">
        <v>4</v>
      </c>
      <c r="F95" s="20">
        <v>68</v>
      </c>
      <c r="G95" s="20">
        <v>0</v>
      </c>
      <c r="H95" s="132">
        <f>+G95+F95</f>
        <v>68</v>
      </c>
      <c r="I95" s="133"/>
      <c r="J95" s="133"/>
      <c r="K95" s="131">
        <f>+H95</f>
        <v>68</v>
      </c>
      <c r="L95" s="134" t="s">
        <v>223</v>
      </c>
      <c r="M95" s="19" t="s">
        <v>18</v>
      </c>
      <c r="N95" s="20" t="s">
        <v>14</v>
      </c>
      <c r="O95" s="20">
        <v>30</v>
      </c>
      <c r="P95" s="132" t="s">
        <v>150</v>
      </c>
      <c r="Q95" s="8" t="s">
        <v>61</v>
      </c>
    </row>
    <row r="96" spans="1:17" s="54" customFormat="1" ht="12.75" thickBot="1" x14ac:dyDescent="0.25">
      <c r="A96" s="104" t="s">
        <v>29</v>
      </c>
      <c r="B96" s="105">
        <v>1</v>
      </c>
      <c r="C96" s="105" t="s">
        <v>224</v>
      </c>
      <c r="D96" s="106" t="s">
        <v>198</v>
      </c>
      <c r="E96" s="105">
        <f>SUM(E3:E95)</f>
        <v>302</v>
      </c>
      <c r="F96" s="105">
        <f>SUM(F3:F95)</f>
        <v>4148</v>
      </c>
      <c r="G96" s="105">
        <f>SUM(G3:G95)</f>
        <v>986</v>
      </c>
      <c r="H96" s="105">
        <f>SUM(H3:H95)</f>
        <v>5134</v>
      </c>
      <c r="I96" s="105">
        <v>16</v>
      </c>
      <c r="J96" s="107">
        <f>K96/I96/17</f>
        <v>15.3125</v>
      </c>
      <c r="K96" s="105">
        <f>SUM(K3:K95)</f>
        <v>4165</v>
      </c>
      <c r="L96" s="108"/>
      <c r="M96" s="109"/>
      <c r="N96" s="105"/>
      <c r="O96" s="105"/>
      <c r="P96" s="110"/>
      <c r="Q96" s="111"/>
    </row>
    <row r="97" spans="1:17" x14ac:dyDescent="0.2">
      <c r="A97" s="135" t="s">
        <v>213</v>
      </c>
      <c r="B97" s="127" t="s">
        <v>222</v>
      </c>
      <c r="C97" s="122" t="s">
        <v>359</v>
      </c>
      <c r="D97" s="123"/>
      <c r="E97" s="136">
        <v>4</v>
      </c>
      <c r="F97" s="127">
        <v>34</v>
      </c>
      <c r="G97" s="127">
        <v>34</v>
      </c>
      <c r="H97" s="125">
        <f t="shared" ref="H97:H128" si="7">+G97+F97</f>
        <v>68</v>
      </c>
      <c r="I97" s="126"/>
      <c r="J97" s="126"/>
      <c r="K97" s="124">
        <f>F97</f>
        <v>34</v>
      </c>
      <c r="L97" s="34" t="s">
        <v>223</v>
      </c>
      <c r="M97" s="127" t="s">
        <v>5</v>
      </c>
      <c r="N97" s="3" t="s">
        <v>16</v>
      </c>
      <c r="O97" s="3">
        <v>50</v>
      </c>
      <c r="P97" s="125" t="s">
        <v>150</v>
      </c>
      <c r="Q97" s="17" t="s">
        <v>168</v>
      </c>
    </row>
    <row r="98" spans="1:17" x14ac:dyDescent="0.2">
      <c r="A98" s="25" t="s">
        <v>213</v>
      </c>
      <c r="B98" s="2" t="s">
        <v>222</v>
      </c>
      <c r="C98" s="36" t="s">
        <v>359</v>
      </c>
      <c r="D98" s="51"/>
      <c r="E98" s="46">
        <v>4</v>
      </c>
      <c r="F98" s="2">
        <v>34</v>
      </c>
      <c r="G98" s="2">
        <v>34</v>
      </c>
      <c r="H98" s="64">
        <f t="shared" si="7"/>
        <v>68</v>
      </c>
      <c r="I98" s="43"/>
      <c r="J98" s="43"/>
      <c r="K98" s="39">
        <f>G98</f>
        <v>34</v>
      </c>
      <c r="L98" s="7" t="s">
        <v>223</v>
      </c>
      <c r="M98" s="2" t="s">
        <v>5</v>
      </c>
      <c r="N98" s="4" t="s">
        <v>16</v>
      </c>
      <c r="O98" s="4">
        <v>25</v>
      </c>
      <c r="P98" s="64" t="s">
        <v>151</v>
      </c>
      <c r="Q98" s="18" t="s">
        <v>33</v>
      </c>
    </row>
    <row r="99" spans="1:17" x14ac:dyDescent="0.2">
      <c r="A99" s="25" t="s">
        <v>213</v>
      </c>
      <c r="B99" s="2" t="s">
        <v>222</v>
      </c>
      <c r="C99" s="36" t="s">
        <v>359</v>
      </c>
      <c r="D99" s="51"/>
      <c r="E99" s="46">
        <v>4</v>
      </c>
      <c r="F99" s="2">
        <v>34</v>
      </c>
      <c r="G99" s="2">
        <v>34</v>
      </c>
      <c r="H99" s="64">
        <f t="shared" si="7"/>
        <v>68</v>
      </c>
      <c r="I99" s="43"/>
      <c r="J99" s="43"/>
      <c r="K99" s="39">
        <f>G99</f>
        <v>34</v>
      </c>
      <c r="L99" s="7" t="s">
        <v>223</v>
      </c>
      <c r="M99" s="2" t="s">
        <v>5</v>
      </c>
      <c r="N99" s="4" t="s">
        <v>16</v>
      </c>
      <c r="O99" s="4">
        <v>25</v>
      </c>
      <c r="P99" s="64" t="s">
        <v>151</v>
      </c>
      <c r="Q99" s="18" t="s">
        <v>54</v>
      </c>
    </row>
    <row r="100" spans="1:17" x14ac:dyDescent="0.2">
      <c r="A100" s="24" t="s">
        <v>212</v>
      </c>
      <c r="B100" s="1" t="s">
        <v>222</v>
      </c>
      <c r="C100" s="47" t="s">
        <v>219</v>
      </c>
      <c r="D100" s="62"/>
      <c r="E100" s="48">
        <v>4</v>
      </c>
      <c r="F100" s="1">
        <v>34</v>
      </c>
      <c r="G100" s="1">
        <v>34</v>
      </c>
      <c r="H100" s="64">
        <f t="shared" si="7"/>
        <v>68</v>
      </c>
      <c r="I100" s="43"/>
      <c r="J100" s="43"/>
      <c r="K100" s="39">
        <f>F100</f>
        <v>34</v>
      </c>
      <c r="L100" s="7" t="s">
        <v>223</v>
      </c>
      <c r="M100" s="1" t="s">
        <v>1</v>
      </c>
      <c r="N100" s="4" t="s">
        <v>16</v>
      </c>
      <c r="O100" s="4">
        <v>50</v>
      </c>
      <c r="P100" s="64" t="s">
        <v>150</v>
      </c>
      <c r="Q100" s="18" t="s">
        <v>35</v>
      </c>
    </row>
    <row r="101" spans="1:17" x14ac:dyDescent="0.2">
      <c r="A101" s="24" t="s">
        <v>212</v>
      </c>
      <c r="B101" s="1" t="s">
        <v>222</v>
      </c>
      <c r="C101" s="47" t="s">
        <v>219</v>
      </c>
      <c r="D101" s="62"/>
      <c r="E101" s="48">
        <v>4</v>
      </c>
      <c r="F101" s="1">
        <v>34</v>
      </c>
      <c r="G101" s="1">
        <v>34</v>
      </c>
      <c r="H101" s="64">
        <f t="shared" si="7"/>
        <v>68</v>
      </c>
      <c r="I101" s="43"/>
      <c r="J101" s="43"/>
      <c r="K101" s="39">
        <f>F101</f>
        <v>34</v>
      </c>
      <c r="L101" s="7" t="s">
        <v>223</v>
      </c>
      <c r="M101" s="1" t="s">
        <v>1</v>
      </c>
      <c r="N101" s="4" t="s">
        <v>16</v>
      </c>
      <c r="O101" s="4">
        <v>50</v>
      </c>
      <c r="P101" s="64" t="s">
        <v>150</v>
      </c>
      <c r="Q101" s="18" t="s">
        <v>36</v>
      </c>
    </row>
    <row r="102" spans="1:17" x14ac:dyDescent="0.2">
      <c r="A102" s="24" t="s">
        <v>212</v>
      </c>
      <c r="B102" s="1" t="s">
        <v>222</v>
      </c>
      <c r="C102" s="47" t="s">
        <v>219</v>
      </c>
      <c r="D102" s="51"/>
      <c r="E102" s="48">
        <v>4</v>
      </c>
      <c r="F102" s="1">
        <v>34</v>
      </c>
      <c r="G102" s="1">
        <v>34</v>
      </c>
      <c r="H102" s="64">
        <f t="shared" si="7"/>
        <v>68</v>
      </c>
      <c r="I102" s="43"/>
      <c r="J102" s="43"/>
      <c r="K102" s="39">
        <f>G102</f>
        <v>34</v>
      </c>
      <c r="L102" s="7" t="s">
        <v>223</v>
      </c>
      <c r="M102" s="1" t="s">
        <v>1</v>
      </c>
      <c r="N102" s="4" t="s">
        <v>16</v>
      </c>
      <c r="O102" s="4">
        <v>25</v>
      </c>
      <c r="P102" s="64" t="s">
        <v>151</v>
      </c>
      <c r="Q102" s="18" t="s">
        <v>39</v>
      </c>
    </row>
    <row r="103" spans="1:17" x14ac:dyDescent="0.2">
      <c r="A103" s="24" t="s">
        <v>212</v>
      </c>
      <c r="B103" s="1" t="s">
        <v>222</v>
      </c>
      <c r="C103" s="47" t="s">
        <v>219</v>
      </c>
      <c r="D103" s="51"/>
      <c r="E103" s="48">
        <v>4</v>
      </c>
      <c r="F103" s="1">
        <v>34</v>
      </c>
      <c r="G103" s="1">
        <v>34</v>
      </c>
      <c r="H103" s="64">
        <f t="shared" si="7"/>
        <v>68</v>
      </c>
      <c r="I103" s="43"/>
      <c r="J103" s="43"/>
      <c r="K103" s="39">
        <f>G103</f>
        <v>34</v>
      </c>
      <c r="L103" s="7" t="s">
        <v>223</v>
      </c>
      <c r="M103" s="1" t="s">
        <v>1</v>
      </c>
      <c r="N103" s="4" t="s">
        <v>16</v>
      </c>
      <c r="O103" s="4">
        <v>25</v>
      </c>
      <c r="P103" s="64" t="s">
        <v>151</v>
      </c>
      <c r="Q103" s="18" t="s">
        <v>40</v>
      </c>
    </row>
    <row r="104" spans="1:17" x14ac:dyDescent="0.2">
      <c r="A104" s="24" t="s">
        <v>212</v>
      </c>
      <c r="B104" s="1" t="s">
        <v>222</v>
      </c>
      <c r="C104" s="47" t="s">
        <v>219</v>
      </c>
      <c r="D104" s="51"/>
      <c r="E104" s="48">
        <v>4</v>
      </c>
      <c r="F104" s="1">
        <v>34</v>
      </c>
      <c r="G104" s="1">
        <v>34</v>
      </c>
      <c r="H104" s="64">
        <f t="shared" si="7"/>
        <v>68</v>
      </c>
      <c r="I104" s="43"/>
      <c r="J104" s="43"/>
      <c r="K104" s="39">
        <f>G104</f>
        <v>34</v>
      </c>
      <c r="L104" s="7" t="s">
        <v>223</v>
      </c>
      <c r="M104" s="1" t="s">
        <v>1</v>
      </c>
      <c r="N104" s="4" t="s">
        <v>16</v>
      </c>
      <c r="O104" s="4">
        <v>25</v>
      </c>
      <c r="P104" s="64" t="s">
        <v>151</v>
      </c>
      <c r="Q104" s="18" t="s">
        <v>41</v>
      </c>
    </row>
    <row r="105" spans="1:17" x14ac:dyDescent="0.2">
      <c r="A105" s="24" t="s">
        <v>212</v>
      </c>
      <c r="B105" s="1" t="s">
        <v>222</v>
      </c>
      <c r="C105" s="47" t="s">
        <v>219</v>
      </c>
      <c r="D105" s="51"/>
      <c r="E105" s="48">
        <v>4</v>
      </c>
      <c r="F105" s="1">
        <v>34</v>
      </c>
      <c r="G105" s="1">
        <v>34</v>
      </c>
      <c r="H105" s="64">
        <f t="shared" si="7"/>
        <v>68</v>
      </c>
      <c r="I105" s="43"/>
      <c r="J105" s="43"/>
      <c r="K105" s="39">
        <f>G105</f>
        <v>34</v>
      </c>
      <c r="L105" s="7" t="s">
        <v>223</v>
      </c>
      <c r="M105" s="1" t="s">
        <v>1</v>
      </c>
      <c r="N105" s="4" t="s">
        <v>16</v>
      </c>
      <c r="O105" s="4">
        <v>25</v>
      </c>
      <c r="P105" s="64" t="s">
        <v>151</v>
      </c>
      <c r="Q105" s="18" t="s">
        <v>42</v>
      </c>
    </row>
    <row r="106" spans="1:17" x14ac:dyDescent="0.2">
      <c r="A106" s="24" t="s">
        <v>212</v>
      </c>
      <c r="B106" s="1" t="s">
        <v>222</v>
      </c>
      <c r="C106" s="47" t="s">
        <v>219</v>
      </c>
      <c r="D106" s="51"/>
      <c r="E106" s="48">
        <v>4</v>
      </c>
      <c r="F106" s="1">
        <v>34</v>
      </c>
      <c r="G106" s="1">
        <v>34</v>
      </c>
      <c r="H106" s="64">
        <f t="shared" si="7"/>
        <v>68</v>
      </c>
      <c r="I106" s="43"/>
      <c r="J106" s="43"/>
      <c r="K106" s="39">
        <f>F106</f>
        <v>34</v>
      </c>
      <c r="L106" s="7" t="s">
        <v>223</v>
      </c>
      <c r="M106" s="2" t="s">
        <v>2</v>
      </c>
      <c r="N106" s="4" t="s">
        <v>16</v>
      </c>
      <c r="O106" s="4">
        <v>50</v>
      </c>
      <c r="P106" s="64" t="s">
        <v>150</v>
      </c>
      <c r="Q106" s="18" t="s">
        <v>169</v>
      </c>
    </row>
    <row r="107" spans="1:17" x14ac:dyDescent="0.2">
      <c r="A107" s="24" t="s">
        <v>212</v>
      </c>
      <c r="B107" s="1" t="s">
        <v>222</v>
      </c>
      <c r="C107" s="47" t="s">
        <v>219</v>
      </c>
      <c r="D107" s="51"/>
      <c r="E107" s="48">
        <v>4</v>
      </c>
      <c r="F107" s="1">
        <v>34</v>
      </c>
      <c r="G107" s="1">
        <v>34</v>
      </c>
      <c r="H107" s="64">
        <f t="shared" si="7"/>
        <v>68</v>
      </c>
      <c r="I107" s="43"/>
      <c r="J107" s="43"/>
      <c r="K107" s="39">
        <f>G107</f>
        <v>34</v>
      </c>
      <c r="L107" s="7" t="s">
        <v>223</v>
      </c>
      <c r="M107" s="2" t="s">
        <v>2</v>
      </c>
      <c r="N107" s="4" t="s">
        <v>16</v>
      </c>
      <c r="O107" s="4">
        <v>25</v>
      </c>
      <c r="P107" s="64" t="s">
        <v>151</v>
      </c>
      <c r="Q107" s="18" t="s">
        <v>31</v>
      </c>
    </row>
    <row r="108" spans="1:17" x14ac:dyDescent="0.2">
      <c r="A108" s="24" t="s">
        <v>212</v>
      </c>
      <c r="B108" s="1" t="s">
        <v>222</v>
      </c>
      <c r="C108" s="47" t="s">
        <v>219</v>
      </c>
      <c r="D108" s="51"/>
      <c r="E108" s="48">
        <v>4</v>
      </c>
      <c r="F108" s="1">
        <v>34</v>
      </c>
      <c r="G108" s="1">
        <v>34</v>
      </c>
      <c r="H108" s="64">
        <f t="shared" si="7"/>
        <v>68</v>
      </c>
      <c r="I108" s="43"/>
      <c r="J108" s="43"/>
      <c r="K108" s="39">
        <f>G108</f>
        <v>34</v>
      </c>
      <c r="L108" s="7" t="s">
        <v>223</v>
      </c>
      <c r="M108" s="2" t="s">
        <v>2</v>
      </c>
      <c r="N108" s="4" t="s">
        <v>16</v>
      </c>
      <c r="O108" s="4">
        <v>25</v>
      </c>
      <c r="P108" s="64" t="s">
        <v>151</v>
      </c>
      <c r="Q108" s="18" t="s">
        <v>52</v>
      </c>
    </row>
    <row r="109" spans="1:17" ht="24" x14ac:dyDescent="0.2">
      <c r="A109" s="21"/>
      <c r="B109" s="4" t="s">
        <v>222</v>
      </c>
      <c r="C109" s="36" t="s">
        <v>219</v>
      </c>
      <c r="D109" s="62" t="s">
        <v>102</v>
      </c>
      <c r="E109" s="39">
        <v>4</v>
      </c>
      <c r="F109" s="4">
        <v>34</v>
      </c>
      <c r="G109" s="4">
        <v>34</v>
      </c>
      <c r="H109" s="64">
        <f t="shared" si="7"/>
        <v>68</v>
      </c>
      <c r="I109" s="43"/>
      <c r="J109" s="43"/>
      <c r="K109" s="39">
        <f>F109</f>
        <v>34</v>
      </c>
      <c r="L109" s="7" t="s">
        <v>223</v>
      </c>
      <c r="M109" s="2" t="s">
        <v>93</v>
      </c>
      <c r="N109" s="4" t="s">
        <v>16</v>
      </c>
      <c r="O109" s="4">
        <v>65</v>
      </c>
      <c r="P109" s="64" t="s">
        <v>150</v>
      </c>
      <c r="Q109" s="18" t="s">
        <v>94</v>
      </c>
    </row>
    <row r="110" spans="1:17" x14ac:dyDescent="0.2">
      <c r="A110" s="21" t="s">
        <v>212</v>
      </c>
      <c r="B110" s="4" t="s">
        <v>222</v>
      </c>
      <c r="C110" s="36" t="s">
        <v>219</v>
      </c>
      <c r="D110" s="62" t="s">
        <v>103</v>
      </c>
      <c r="E110" s="39">
        <v>4</v>
      </c>
      <c r="F110" s="4">
        <v>34</v>
      </c>
      <c r="G110" s="4">
        <v>34</v>
      </c>
      <c r="H110" s="64">
        <f t="shared" si="7"/>
        <v>68</v>
      </c>
      <c r="I110" s="43"/>
      <c r="J110" s="43"/>
      <c r="K110" s="39">
        <f>G110</f>
        <v>34</v>
      </c>
      <c r="L110" s="7" t="s">
        <v>223</v>
      </c>
      <c r="M110" s="2" t="s">
        <v>3</v>
      </c>
      <c r="N110" s="4" t="s">
        <v>16</v>
      </c>
      <c r="O110" s="4">
        <v>25</v>
      </c>
      <c r="P110" s="64" t="s">
        <v>151</v>
      </c>
      <c r="Q110" s="18" t="s">
        <v>55</v>
      </c>
    </row>
    <row r="111" spans="1:17" x14ac:dyDescent="0.2">
      <c r="A111" s="21" t="s">
        <v>212</v>
      </c>
      <c r="B111" s="4" t="s">
        <v>222</v>
      </c>
      <c r="C111" s="36" t="s">
        <v>219</v>
      </c>
      <c r="D111" s="62" t="s">
        <v>283</v>
      </c>
      <c r="E111" s="39">
        <v>4</v>
      </c>
      <c r="F111" s="4">
        <v>34</v>
      </c>
      <c r="G111" s="4">
        <v>34</v>
      </c>
      <c r="H111" s="64">
        <f t="shared" si="7"/>
        <v>68</v>
      </c>
      <c r="I111" s="43"/>
      <c r="J111" s="43"/>
      <c r="K111" s="39">
        <f>G111</f>
        <v>34</v>
      </c>
      <c r="L111" s="7" t="s">
        <v>223</v>
      </c>
      <c r="M111" s="2" t="s">
        <v>6</v>
      </c>
      <c r="N111" s="4" t="s">
        <v>16</v>
      </c>
      <c r="O111" s="4">
        <v>40</v>
      </c>
      <c r="P111" s="64" t="s">
        <v>151</v>
      </c>
      <c r="Q111" s="18" t="s">
        <v>64</v>
      </c>
    </row>
    <row r="112" spans="1:17" x14ac:dyDescent="0.2">
      <c r="A112" s="23" t="s">
        <v>212</v>
      </c>
      <c r="B112" s="2" t="s">
        <v>222</v>
      </c>
      <c r="C112" s="37" t="s">
        <v>219</v>
      </c>
      <c r="D112" s="80" t="s">
        <v>380</v>
      </c>
      <c r="E112" s="45">
        <v>4</v>
      </c>
      <c r="F112" s="6">
        <v>34</v>
      </c>
      <c r="G112" s="6">
        <v>34</v>
      </c>
      <c r="H112" s="64">
        <f t="shared" si="7"/>
        <v>68</v>
      </c>
      <c r="I112" s="43"/>
      <c r="J112" s="43"/>
      <c r="K112" s="39">
        <f>F112</f>
        <v>34</v>
      </c>
      <c r="L112" s="7" t="s">
        <v>223</v>
      </c>
      <c r="M112" s="2" t="s">
        <v>4</v>
      </c>
      <c r="N112" s="4" t="s">
        <v>16</v>
      </c>
      <c r="O112" s="4">
        <v>50</v>
      </c>
      <c r="P112" s="64" t="s">
        <v>150</v>
      </c>
      <c r="Q112" s="18" t="s">
        <v>170</v>
      </c>
    </row>
    <row r="113" spans="1:17" x14ac:dyDescent="0.2">
      <c r="A113" s="23" t="s">
        <v>212</v>
      </c>
      <c r="B113" s="2" t="s">
        <v>222</v>
      </c>
      <c r="C113" s="37" t="s">
        <v>219</v>
      </c>
      <c r="D113" s="62" t="s">
        <v>282</v>
      </c>
      <c r="E113" s="45">
        <v>4</v>
      </c>
      <c r="F113" s="6">
        <v>34</v>
      </c>
      <c r="G113" s="6">
        <v>34</v>
      </c>
      <c r="H113" s="64">
        <f t="shared" si="7"/>
        <v>68</v>
      </c>
      <c r="I113" s="43"/>
      <c r="J113" s="43"/>
      <c r="K113" s="39">
        <f>G113</f>
        <v>34</v>
      </c>
      <c r="L113" s="7" t="s">
        <v>223</v>
      </c>
      <c r="M113" s="2" t="s">
        <v>4</v>
      </c>
      <c r="N113" s="4" t="s">
        <v>16</v>
      </c>
      <c r="O113" s="4">
        <v>25</v>
      </c>
      <c r="P113" s="64" t="s">
        <v>151</v>
      </c>
      <c r="Q113" s="18" t="s">
        <v>32</v>
      </c>
    </row>
    <row r="114" spans="1:17" x14ac:dyDescent="0.2">
      <c r="A114" s="23" t="s">
        <v>212</v>
      </c>
      <c r="B114" s="2" t="s">
        <v>222</v>
      </c>
      <c r="C114" s="37" t="s">
        <v>219</v>
      </c>
      <c r="D114" s="51" t="s">
        <v>227</v>
      </c>
      <c r="E114" s="45">
        <v>4</v>
      </c>
      <c r="F114" s="6">
        <v>34</v>
      </c>
      <c r="G114" s="6">
        <v>34</v>
      </c>
      <c r="H114" s="64">
        <f t="shared" si="7"/>
        <v>68</v>
      </c>
      <c r="I114" s="43"/>
      <c r="J114" s="43"/>
      <c r="K114" s="39">
        <f>G114</f>
        <v>34</v>
      </c>
      <c r="L114" s="7" t="s">
        <v>223</v>
      </c>
      <c r="M114" s="2" t="s">
        <v>4</v>
      </c>
      <c r="N114" s="4" t="s">
        <v>16</v>
      </c>
      <c r="O114" s="4">
        <v>25</v>
      </c>
      <c r="P114" s="64" t="s">
        <v>151</v>
      </c>
      <c r="Q114" s="18" t="s">
        <v>50</v>
      </c>
    </row>
    <row r="115" spans="1:17" x14ac:dyDescent="0.2">
      <c r="A115" s="25" t="s">
        <v>212</v>
      </c>
      <c r="B115" s="2" t="s">
        <v>222</v>
      </c>
      <c r="C115" s="36" t="s">
        <v>219</v>
      </c>
      <c r="D115" s="62" t="s">
        <v>105</v>
      </c>
      <c r="E115" s="46">
        <v>4</v>
      </c>
      <c r="F115" s="2">
        <v>34</v>
      </c>
      <c r="G115" s="2">
        <v>34</v>
      </c>
      <c r="H115" s="64">
        <f t="shared" si="7"/>
        <v>68</v>
      </c>
      <c r="I115" s="43"/>
      <c r="J115" s="43"/>
      <c r="K115" s="39">
        <f>F115</f>
        <v>34</v>
      </c>
      <c r="L115" s="7" t="s">
        <v>223</v>
      </c>
      <c r="M115" s="2" t="s">
        <v>20</v>
      </c>
      <c r="N115" s="4" t="s">
        <v>16</v>
      </c>
      <c r="O115" s="4">
        <v>40</v>
      </c>
      <c r="P115" s="64" t="s">
        <v>150</v>
      </c>
      <c r="Q115" s="18" t="s">
        <v>62</v>
      </c>
    </row>
    <row r="116" spans="1:17" x14ac:dyDescent="0.2">
      <c r="A116" s="25" t="s">
        <v>212</v>
      </c>
      <c r="B116" s="2" t="s">
        <v>222</v>
      </c>
      <c r="C116" s="36" t="s">
        <v>219</v>
      </c>
      <c r="D116" s="62" t="s">
        <v>106</v>
      </c>
      <c r="E116" s="46">
        <v>4</v>
      </c>
      <c r="F116" s="2">
        <v>34</v>
      </c>
      <c r="G116" s="2">
        <v>34</v>
      </c>
      <c r="H116" s="64">
        <f t="shared" si="7"/>
        <v>68</v>
      </c>
      <c r="I116" s="43"/>
      <c r="J116" s="43"/>
      <c r="K116" s="39">
        <f>G116</f>
        <v>34</v>
      </c>
      <c r="L116" s="7" t="s">
        <v>223</v>
      </c>
      <c r="M116" s="2" t="s">
        <v>20</v>
      </c>
      <c r="N116" s="4" t="s">
        <v>16</v>
      </c>
      <c r="O116" s="4">
        <v>40</v>
      </c>
      <c r="P116" s="64" t="s">
        <v>151</v>
      </c>
      <c r="Q116" s="18" t="s">
        <v>62</v>
      </c>
    </row>
    <row r="117" spans="1:17" x14ac:dyDescent="0.2">
      <c r="A117" s="26" t="s">
        <v>212</v>
      </c>
      <c r="B117" s="4" t="s">
        <v>222</v>
      </c>
      <c r="C117" s="36" t="s">
        <v>219</v>
      </c>
      <c r="D117" s="62" t="s">
        <v>107</v>
      </c>
      <c r="E117" s="39">
        <v>4</v>
      </c>
      <c r="F117" s="4">
        <v>34</v>
      </c>
      <c r="G117" s="4">
        <v>34</v>
      </c>
      <c r="H117" s="64">
        <f t="shared" si="7"/>
        <v>68</v>
      </c>
      <c r="I117" s="43"/>
      <c r="J117" s="43"/>
      <c r="K117" s="39">
        <f>F117</f>
        <v>34</v>
      </c>
      <c r="L117" s="7" t="s">
        <v>223</v>
      </c>
      <c r="M117" s="4" t="s">
        <v>7</v>
      </c>
      <c r="N117" s="4" t="s">
        <v>16</v>
      </c>
      <c r="O117" s="4">
        <v>50</v>
      </c>
      <c r="P117" s="64" t="s">
        <v>150</v>
      </c>
      <c r="Q117" s="18" t="s">
        <v>157</v>
      </c>
    </row>
    <row r="118" spans="1:17" x14ac:dyDescent="0.2">
      <c r="A118" s="26" t="s">
        <v>212</v>
      </c>
      <c r="B118" s="4" t="s">
        <v>222</v>
      </c>
      <c r="C118" s="36" t="s">
        <v>219</v>
      </c>
      <c r="D118" s="51" t="s">
        <v>381</v>
      </c>
      <c r="E118" s="39">
        <v>4</v>
      </c>
      <c r="F118" s="4">
        <v>34</v>
      </c>
      <c r="G118" s="4">
        <v>34</v>
      </c>
      <c r="H118" s="64">
        <f t="shared" si="7"/>
        <v>68</v>
      </c>
      <c r="I118" s="43"/>
      <c r="J118" s="43"/>
      <c r="K118" s="39">
        <f>G118</f>
        <v>34</v>
      </c>
      <c r="L118" s="7" t="s">
        <v>223</v>
      </c>
      <c r="M118" s="4" t="s">
        <v>7</v>
      </c>
      <c r="N118" s="4" t="s">
        <v>16</v>
      </c>
      <c r="O118" s="4">
        <v>25</v>
      </c>
      <c r="P118" s="64" t="s">
        <v>151</v>
      </c>
      <c r="Q118" s="18" t="s">
        <v>34</v>
      </c>
    </row>
    <row r="119" spans="1:17" x14ac:dyDescent="0.2">
      <c r="A119" s="26" t="s">
        <v>212</v>
      </c>
      <c r="B119" s="4" t="s">
        <v>222</v>
      </c>
      <c r="C119" s="36" t="s">
        <v>219</v>
      </c>
      <c r="D119" s="62" t="s">
        <v>120</v>
      </c>
      <c r="E119" s="39">
        <v>4</v>
      </c>
      <c r="F119" s="4">
        <v>34</v>
      </c>
      <c r="G119" s="4">
        <v>34</v>
      </c>
      <c r="H119" s="64">
        <f t="shared" si="7"/>
        <v>68</v>
      </c>
      <c r="I119" s="43"/>
      <c r="J119" s="43"/>
      <c r="K119" s="39">
        <f>G119</f>
        <v>34</v>
      </c>
      <c r="L119" s="7" t="s">
        <v>223</v>
      </c>
      <c r="M119" s="4" t="s">
        <v>7</v>
      </c>
      <c r="N119" s="4" t="s">
        <v>16</v>
      </c>
      <c r="O119" s="4">
        <v>25</v>
      </c>
      <c r="P119" s="64" t="s">
        <v>151</v>
      </c>
      <c r="Q119" s="18" t="s">
        <v>51</v>
      </c>
    </row>
    <row r="120" spans="1:17" x14ac:dyDescent="0.2">
      <c r="A120" s="25" t="s">
        <v>212</v>
      </c>
      <c r="B120" s="2" t="s">
        <v>222</v>
      </c>
      <c r="C120" s="36" t="s">
        <v>219</v>
      </c>
      <c r="D120" s="62" t="s">
        <v>108</v>
      </c>
      <c r="E120" s="46">
        <v>4</v>
      </c>
      <c r="F120" s="2">
        <v>34</v>
      </c>
      <c r="G120" s="2">
        <v>34</v>
      </c>
      <c r="H120" s="64">
        <f t="shared" si="7"/>
        <v>68</v>
      </c>
      <c r="I120" s="43"/>
      <c r="J120" s="43"/>
      <c r="K120" s="39">
        <f>F120</f>
        <v>34</v>
      </c>
      <c r="L120" s="7" t="s">
        <v>223</v>
      </c>
      <c r="M120" s="4" t="s">
        <v>19</v>
      </c>
      <c r="N120" s="4" t="s">
        <v>16</v>
      </c>
      <c r="O120" s="4">
        <v>50</v>
      </c>
      <c r="P120" s="64" t="s">
        <v>150</v>
      </c>
      <c r="Q120" s="18" t="s">
        <v>43</v>
      </c>
    </row>
    <row r="121" spans="1:17" x14ac:dyDescent="0.2">
      <c r="A121" s="25" t="s">
        <v>212</v>
      </c>
      <c r="B121" s="2" t="s">
        <v>222</v>
      </c>
      <c r="C121" s="36" t="s">
        <v>219</v>
      </c>
      <c r="D121" s="51"/>
      <c r="E121" s="46">
        <v>4</v>
      </c>
      <c r="F121" s="2">
        <v>34</v>
      </c>
      <c r="G121" s="2">
        <v>34</v>
      </c>
      <c r="H121" s="64">
        <f t="shared" si="7"/>
        <v>68</v>
      </c>
      <c r="I121" s="43"/>
      <c r="J121" s="43"/>
      <c r="K121" s="39">
        <f>G121</f>
        <v>34</v>
      </c>
      <c r="L121" s="7" t="s">
        <v>223</v>
      </c>
      <c r="M121" s="4" t="s">
        <v>22</v>
      </c>
      <c r="N121" s="4" t="s">
        <v>16</v>
      </c>
      <c r="O121" s="4">
        <v>25</v>
      </c>
      <c r="P121" s="64" t="s">
        <v>151</v>
      </c>
      <c r="Q121" s="18" t="s">
        <v>44</v>
      </c>
    </row>
    <row r="122" spans="1:17" x14ac:dyDescent="0.2">
      <c r="A122" s="25" t="s">
        <v>212</v>
      </c>
      <c r="B122" s="2" t="s">
        <v>222</v>
      </c>
      <c r="C122" s="36" t="s">
        <v>219</v>
      </c>
      <c r="D122" s="51"/>
      <c r="E122" s="46">
        <v>4</v>
      </c>
      <c r="F122" s="2">
        <v>34</v>
      </c>
      <c r="G122" s="2">
        <v>34</v>
      </c>
      <c r="H122" s="64">
        <f t="shared" si="7"/>
        <v>68</v>
      </c>
      <c r="I122" s="43"/>
      <c r="J122" s="43"/>
      <c r="K122" s="39">
        <f>G122</f>
        <v>34</v>
      </c>
      <c r="L122" s="7" t="s">
        <v>223</v>
      </c>
      <c r="M122" s="4" t="s">
        <v>21</v>
      </c>
      <c r="N122" s="4" t="s">
        <v>16</v>
      </c>
      <c r="O122" s="4">
        <v>25</v>
      </c>
      <c r="P122" s="64" t="s">
        <v>151</v>
      </c>
      <c r="Q122" s="18" t="s">
        <v>45</v>
      </c>
    </row>
    <row r="123" spans="1:17" ht="24" x14ac:dyDescent="0.2">
      <c r="A123" s="23" t="s">
        <v>100</v>
      </c>
      <c r="B123" s="9" t="s">
        <v>222</v>
      </c>
      <c r="C123" s="38" t="s">
        <v>219</v>
      </c>
      <c r="D123" s="355" t="s">
        <v>439</v>
      </c>
      <c r="E123" s="41">
        <v>4</v>
      </c>
      <c r="F123" s="15">
        <v>34</v>
      </c>
      <c r="G123" s="15">
        <v>34</v>
      </c>
      <c r="H123" s="64">
        <f t="shared" si="7"/>
        <v>68</v>
      </c>
      <c r="I123" s="43"/>
      <c r="J123" s="43"/>
      <c r="K123" s="39">
        <f>F123</f>
        <v>34</v>
      </c>
      <c r="L123" s="7" t="s">
        <v>223</v>
      </c>
      <c r="M123" s="2" t="s">
        <v>58</v>
      </c>
      <c r="N123" s="4" t="s">
        <v>14</v>
      </c>
      <c r="O123" s="4">
        <v>70</v>
      </c>
      <c r="P123" s="64" t="s">
        <v>150</v>
      </c>
      <c r="Q123" s="18" t="s">
        <v>59</v>
      </c>
    </row>
    <row r="124" spans="1:17" x14ac:dyDescent="0.2">
      <c r="A124" s="23" t="s">
        <v>212</v>
      </c>
      <c r="B124" s="9" t="s">
        <v>222</v>
      </c>
      <c r="C124" s="38" t="s">
        <v>219</v>
      </c>
      <c r="D124" s="81"/>
      <c r="E124" s="41">
        <v>4</v>
      </c>
      <c r="F124" s="15">
        <v>34</v>
      </c>
      <c r="G124" s="15">
        <v>34</v>
      </c>
      <c r="H124" s="64">
        <f t="shared" si="7"/>
        <v>68</v>
      </c>
      <c r="I124" s="43"/>
      <c r="J124" s="43"/>
      <c r="K124" s="39">
        <f>G124</f>
        <v>34</v>
      </c>
      <c r="L124" s="7" t="s">
        <v>223</v>
      </c>
      <c r="M124" s="2" t="s">
        <v>17</v>
      </c>
      <c r="N124" s="4" t="s">
        <v>14</v>
      </c>
      <c r="O124" s="4">
        <v>40</v>
      </c>
      <c r="P124" s="64" t="s">
        <v>151</v>
      </c>
      <c r="Q124" s="18" t="s">
        <v>60</v>
      </c>
    </row>
    <row r="125" spans="1:17" x14ac:dyDescent="0.2">
      <c r="A125" s="23" t="s">
        <v>212</v>
      </c>
      <c r="B125" s="9" t="s">
        <v>222</v>
      </c>
      <c r="C125" s="38" t="s">
        <v>219</v>
      </c>
      <c r="D125" s="81"/>
      <c r="E125" s="41">
        <v>4</v>
      </c>
      <c r="F125" s="15">
        <v>34</v>
      </c>
      <c r="G125" s="15">
        <v>34</v>
      </c>
      <c r="H125" s="64">
        <f t="shared" si="7"/>
        <v>68</v>
      </c>
      <c r="I125" s="43"/>
      <c r="J125" s="43"/>
      <c r="K125" s="39">
        <f>G125</f>
        <v>34</v>
      </c>
      <c r="L125" s="7" t="s">
        <v>223</v>
      </c>
      <c r="M125" s="2" t="s">
        <v>18</v>
      </c>
      <c r="N125" s="4" t="s">
        <v>14</v>
      </c>
      <c r="O125" s="4">
        <v>30</v>
      </c>
      <c r="P125" s="64" t="s">
        <v>151</v>
      </c>
      <c r="Q125" s="18" t="s">
        <v>61</v>
      </c>
    </row>
    <row r="126" spans="1:17" x14ac:dyDescent="0.2">
      <c r="A126" s="30" t="s">
        <v>213</v>
      </c>
      <c r="B126" s="5" t="s">
        <v>222</v>
      </c>
      <c r="C126" s="37" t="s">
        <v>219</v>
      </c>
      <c r="D126" s="76"/>
      <c r="E126" s="40">
        <v>4</v>
      </c>
      <c r="F126" s="5">
        <v>34</v>
      </c>
      <c r="G126" s="5">
        <v>34</v>
      </c>
      <c r="H126" s="64">
        <f t="shared" si="7"/>
        <v>68</v>
      </c>
      <c r="I126" s="43"/>
      <c r="J126" s="43"/>
      <c r="K126" s="39">
        <f>F126</f>
        <v>34</v>
      </c>
      <c r="L126" s="7" t="s">
        <v>223</v>
      </c>
      <c r="M126" s="2" t="s">
        <v>8</v>
      </c>
      <c r="N126" s="4" t="s">
        <v>14</v>
      </c>
      <c r="O126" s="4">
        <v>60</v>
      </c>
      <c r="P126" s="64" t="s">
        <v>150</v>
      </c>
      <c r="Q126" s="18" t="s">
        <v>80</v>
      </c>
    </row>
    <row r="127" spans="1:17" x14ac:dyDescent="0.2">
      <c r="A127" s="30" t="s">
        <v>213</v>
      </c>
      <c r="B127" s="5" t="s">
        <v>222</v>
      </c>
      <c r="C127" s="37" t="s">
        <v>219</v>
      </c>
      <c r="D127" s="76"/>
      <c r="E127" s="40">
        <v>4</v>
      </c>
      <c r="F127" s="5">
        <v>34</v>
      </c>
      <c r="G127" s="5">
        <v>34</v>
      </c>
      <c r="H127" s="64">
        <f t="shared" si="7"/>
        <v>68</v>
      </c>
      <c r="I127" s="43"/>
      <c r="J127" s="43"/>
      <c r="K127" s="39">
        <f>G127</f>
        <v>34</v>
      </c>
      <c r="L127" s="7" t="s">
        <v>223</v>
      </c>
      <c r="M127" s="2" t="s">
        <v>66</v>
      </c>
      <c r="N127" s="4" t="s">
        <v>14</v>
      </c>
      <c r="O127" s="4">
        <v>30</v>
      </c>
      <c r="P127" s="64" t="s">
        <v>151</v>
      </c>
      <c r="Q127" s="18" t="s">
        <v>65</v>
      </c>
    </row>
    <row r="128" spans="1:17" x14ac:dyDescent="0.2">
      <c r="A128" s="30" t="s">
        <v>213</v>
      </c>
      <c r="B128" s="5" t="s">
        <v>222</v>
      </c>
      <c r="C128" s="37" t="s">
        <v>219</v>
      </c>
      <c r="D128" s="76"/>
      <c r="E128" s="40">
        <v>4</v>
      </c>
      <c r="F128" s="5">
        <v>34</v>
      </c>
      <c r="G128" s="5">
        <v>34</v>
      </c>
      <c r="H128" s="64">
        <f t="shared" si="7"/>
        <v>68</v>
      </c>
      <c r="I128" s="43"/>
      <c r="J128" s="43"/>
      <c r="K128" s="39">
        <f>G128</f>
        <v>34</v>
      </c>
      <c r="L128" s="7" t="s">
        <v>223</v>
      </c>
      <c r="M128" s="2" t="s">
        <v>67</v>
      </c>
      <c r="N128" s="4" t="s">
        <v>14</v>
      </c>
      <c r="O128" s="4">
        <v>30</v>
      </c>
      <c r="P128" s="64" t="s">
        <v>151</v>
      </c>
      <c r="Q128" s="18" t="s">
        <v>68</v>
      </c>
    </row>
    <row r="129" spans="1:17" s="281" customFormat="1" ht="12.75" x14ac:dyDescent="0.2">
      <c r="A129" s="294" t="s">
        <v>213</v>
      </c>
      <c r="B129" s="294" t="s">
        <v>222</v>
      </c>
      <c r="C129" s="359" t="s">
        <v>219</v>
      </c>
      <c r="D129" s="303"/>
      <c r="E129" s="302">
        <v>4</v>
      </c>
      <c r="F129" s="302">
        <v>34</v>
      </c>
      <c r="G129" s="302">
        <v>34</v>
      </c>
      <c r="H129" s="302">
        <v>68</v>
      </c>
      <c r="I129" s="301"/>
      <c r="J129" s="276"/>
      <c r="K129" s="294">
        <f>F129</f>
        <v>34</v>
      </c>
      <c r="L129" s="296" t="s">
        <v>223</v>
      </c>
      <c r="M129" s="294" t="s">
        <v>393</v>
      </c>
      <c r="N129" s="294" t="s">
        <v>14</v>
      </c>
      <c r="O129" s="294">
        <v>50</v>
      </c>
      <c r="P129" s="294" t="s">
        <v>150</v>
      </c>
      <c r="Q129" s="294" t="s">
        <v>394</v>
      </c>
    </row>
    <row r="130" spans="1:17" s="281" customFormat="1" ht="12.75" x14ac:dyDescent="0.2">
      <c r="A130" s="294" t="s">
        <v>213</v>
      </c>
      <c r="B130" s="294" t="s">
        <v>222</v>
      </c>
      <c r="C130" s="359" t="s">
        <v>219</v>
      </c>
      <c r="D130" s="303"/>
      <c r="E130" s="302">
        <v>4</v>
      </c>
      <c r="F130" s="302">
        <v>34</v>
      </c>
      <c r="G130" s="302">
        <v>34</v>
      </c>
      <c r="H130" s="302">
        <v>68</v>
      </c>
      <c r="I130" s="301"/>
      <c r="J130" s="276"/>
      <c r="K130" s="294">
        <f>G130</f>
        <v>34</v>
      </c>
      <c r="L130" s="296" t="s">
        <v>223</v>
      </c>
      <c r="M130" s="294" t="s">
        <v>393</v>
      </c>
      <c r="N130" s="294" t="s">
        <v>14</v>
      </c>
      <c r="O130" s="294">
        <v>25</v>
      </c>
      <c r="P130" s="294" t="s">
        <v>151</v>
      </c>
      <c r="Q130" s="294" t="s">
        <v>396</v>
      </c>
    </row>
    <row r="131" spans="1:17" s="281" customFormat="1" ht="12.75" x14ac:dyDescent="0.2">
      <c r="A131" s="294" t="s">
        <v>213</v>
      </c>
      <c r="B131" s="294" t="s">
        <v>222</v>
      </c>
      <c r="C131" s="359" t="s">
        <v>219</v>
      </c>
      <c r="D131" s="303"/>
      <c r="E131" s="302">
        <v>4</v>
      </c>
      <c r="F131" s="302">
        <v>34</v>
      </c>
      <c r="G131" s="302">
        <v>34</v>
      </c>
      <c r="H131" s="302">
        <v>68</v>
      </c>
      <c r="I131" s="301"/>
      <c r="J131" s="276"/>
      <c r="K131" s="294">
        <f>G131</f>
        <v>34</v>
      </c>
      <c r="L131" s="296" t="s">
        <v>223</v>
      </c>
      <c r="M131" s="294" t="s">
        <v>393</v>
      </c>
      <c r="N131" s="294" t="s">
        <v>14</v>
      </c>
      <c r="O131" s="294">
        <v>25</v>
      </c>
      <c r="P131" s="294" t="s">
        <v>151</v>
      </c>
      <c r="Q131" s="294" t="s">
        <v>395</v>
      </c>
    </row>
    <row r="132" spans="1:17" x14ac:dyDescent="0.2">
      <c r="A132" s="307" t="s">
        <v>214</v>
      </c>
      <c r="B132" s="7" t="s">
        <v>222</v>
      </c>
      <c r="C132" s="37" t="s">
        <v>219</v>
      </c>
      <c r="D132" s="76"/>
      <c r="E132" s="45">
        <v>4</v>
      </c>
      <c r="F132" s="5">
        <v>34</v>
      </c>
      <c r="G132" s="5">
        <v>34</v>
      </c>
      <c r="H132" s="64">
        <f t="shared" ref="H132:H161" si="8">+G132+F132</f>
        <v>68</v>
      </c>
      <c r="I132" s="43"/>
      <c r="J132" s="43"/>
      <c r="K132" s="39">
        <f>F132</f>
        <v>34</v>
      </c>
      <c r="L132" s="7" t="s">
        <v>223</v>
      </c>
      <c r="M132" s="4" t="s">
        <v>23</v>
      </c>
      <c r="N132" s="4" t="s">
        <v>16</v>
      </c>
      <c r="O132" s="4">
        <v>50</v>
      </c>
      <c r="P132" s="64" t="s">
        <v>150</v>
      </c>
      <c r="Q132" s="18" t="s">
        <v>159</v>
      </c>
    </row>
    <row r="133" spans="1:17" x14ac:dyDescent="0.2">
      <c r="A133" s="307" t="s">
        <v>214</v>
      </c>
      <c r="B133" s="7" t="s">
        <v>222</v>
      </c>
      <c r="C133" s="37" t="s">
        <v>219</v>
      </c>
      <c r="D133" s="76"/>
      <c r="E133" s="45">
        <v>4</v>
      </c>
      <c r="F133" s="5">
        <v>34</v>
      </c>
      <c r="G133" s="5">
        <v>34</v>
      </c>
      <c r="H133" s="64">
        <f t="shared" si="8"/>
        <v>68</v>
      </c>
      <c r="I133" s="43"/>
      <c r="J133" s="43"/>
      <c r="K133" s="39">
        <f>G133</f>
        <v>34</v>
      </c>
      <c r="L133" s="7" t="s">
        <v>223</v>
      </c>
      <c r="M133" s="4" t="s">
        <v>23</v>
      </c>
      <c r="N133" s="4" t="s">
        <v>16</v>
      </c>
      <c r="O133" s="4">
        <v>25</v>
      </c>
      <c r="P133" s="64" t="s">
        <v>151</v>
      </c>
      <c r="Q133" s="18" t="s">
        <v>46</v>
      </c>
    </row>
    <row r="134" spans="1:17" x14ac:dyDescent="0.2">
      <c r="A134" s="307" t="s">
        <v>214</v>
      </c>
      <c r="B134" s="7" t="s">
        <v>222</v>
      </c>
      <c r="C134" s="37" t="s">
        <v>219</v>
      </c>
      <c r="D134" s="76"/>
      <c r="E134" s="45">
        <v>4</v>
      </c>
      <c r="F134" s="5">
        <v>34</v>
      </c>
      <c r="G134" s="5">
        <v>34</v>
      </c>
      <c r="H134" s="64">
        <f t="shared" si="8"/>
        <v>68</v>
      </c>
      <c r="I134" s="43"/>
      <c r="J134" s="43"/>
      <c r="K134" s="39">
        <f>G134</f>
        <v>34</v>
      </c>
      <c r="L134" s="7" t="s">
        <v>223</v>
      </c>
      <c r="M134" s="4" t="s">
        <v>23</v>
      </c>
      <c r="N134" s="4" t="s">
        <v>16</v>
      </c>
      <c r="O134" s="4">
        <v>25</v>
      </c>
      <c r="P134" s="64" t="s">
        <v>151</v>
      </c>
      <c r="Q134" s="18" t="s">
        <v>47</v>
      </c>
    </row>
    <row r="135" spans="1:17" x14ac:dyDescent="0.2">
      <c r="A135" s="269" t="s">
        <v>211</v>
      </c>
      <c r="B135" s="2" t="s">
        <v>222</v>
      </c>
      <c r="C135" s="36" t="s">
        <v>219</v>
      </c>
      <c r="D135" s="51"/>
      <c r="E135" s="46">
        <v>4</v>
      </c>
      <c r="F135" s="2">
        <v>34</v>
      </c>
      <c r="G135" s="2">
        <v>34</v>
      </c>
      <c r="H135" s="64">
        <f t="shared" si="8"/>
        <v>68</v>
      </c>
      <c r="I135" s="43"/>
      <c r="J135" s="43"/>
      <c r="K135" s="39">
        <f>F135</f>
        <v>34</v>
      </c>
      <c r="L135" s="7" t="s">
        <v>223</v>
      </c>
      <c r="M135" s="2" t="s">
        <v>11</v>
      </c>
      <c r="N135" s="4" t="s">
        <v>16</v>
      </c>
      <c r="O135" s="4">
        <v>50</v>
      </c>
      <c r="P135" s="64" t="s">
        <v>150</v>
      </c>
      <c r="Q135" s="18" t="s">
        <v>171</v>
      </c>
    </row>
    <row r="136" spans="1:17" x14ac:dyDescent="0.2">
      <c r="A136" s="269" t="s">
        <v>211</v>
      </c>
      <c r="B136" s="2" t="s">
        <v>222</v>
      </c>
      <c r="C136" s="36" t="s">
        <v>219</v>
      </c>
      <c r="D136" s="51"/>
      <c r="E136" s="46">
        <v>4</v>
      </c>
      <c r="F136" s="2">
        <v>34</v>
      </c>
      <c r="G136" s="2">
        <v>34</v>
      </c>
      <c r="H136" s="64">
        <f t="shared" si="8"/>
        <v>68</v>
      </c>
      <c r="I136" s="43"/>
      <c r="J136" s="43"/>
      <c r="K136" s="39">
        <f>G136</f>
        <v>34</v>
      </c>
      <c r="L136" s="7" t="s">
        <v>223</v>
      </c>
      <c r="M136" s="2" t="s">
        <v>11</v>
      </c>
      <c r="N136" s="4" t="s">
        <v>16</v>
      </c>
      <c r="O136" s="4">
        <v>25</v>
      </c>
      <c r="P136" s="64" t="s">
        <v>151</v>
      </c>
      <c r="Q136" s="18" t="s">
        <v>56</v>
      </c>
    </row>
    <row r="137" spans="1:17" x14ac:dyDescent="0.2">
      <c r="A137" s="269" t="s">
        <v>211</v>
      </c>
      <c r="B137" s="2" t="s">
        <v>222</v>
      </c>
      <c r="C137" s="36" t="s">
        <v>219</v>
      </c>
      <c r="D137" s="51"/>
      <c r="E137" s="46">
        <v>4</v>
      </c>
      <c r="F137" s="2">
        <v>34</v>
      </c>
      <c r="G137" s="2">
        <v>34</v>
      </c>
      <c r="H137" s="64">
        <f t="shared" si="8"/>
        <v>68</v>
      </c>
      <c r="I137" s="43"/>
      <c r="J137" s="43"/>
      <c r="K137" s="39">
        <f>G137</f>
        <v>34</v>
      </c>
      <c r="L137" s="7" t="s">
        <v>223</v>
      </c>
      <c r="M137" s="2" t="s">
        <v>11</v>
      </c>
      <c r="N137" s="4" t="s">
        <v>16</v>
      </c>
      <c r="O137" s="4">
        <v>25</v>
      </c>
      <c r="P137" s="64" t="s">
        <v>151</v>
      </c>
      <c r="Q137" s="18" t="s">
        <v>57</v>
      </c>
    </row>
    <row r="138" spans="1:17" x14ac:dyDescent="0.2">
      <c r="A138" s="25" t="s">
        <v>212</v>
      </c>
      <c r="B138" s="2" t="s">
        <v>222</v>
      </c>
      <c r="C138" s="36" t="s">
        <v>360</v>
      </c>
      <c r="D138" s="51"/>
      <c r="E138" s="46">
        <v>4</v>
      </c>
      <c r="F138" s="2">
        <v>34</v>
      </c>
      <c r="G138" s="2">
        <v>34</v>
      </c>
      <c r="H138" s="64">
        <f t="shared" si="8"/>
        <v>68</v>
      </c>
      <c r="I138" s="43"/>
      <c r="J138" s="43"/>
      <c r="K138" s="39">
        <f>F138</f>
        <v>34</v>
      </c>
      <c r="L138" s="7" t="s">
        <v>223</v>
      </c>
      <c r="M138" s="2" t="s">
        <v>12</v>
      </c>
      <c r="N138" s="4" t="s">
        <v>16</v>
      </c>
      <c r="O138" s="4">
        <v>50</v>
      </c>
      <c r="P138" s="64" t="s">
        <v>150</v>
      </c>
      <c r="Q138" s="18" t="s">
        <v>77</v>
      </c>
    </row>
    <row r="139" spans="1:17" x14ac:dyDescent="0.2">
      <c r="A139" s="25" t="s">
        <v>212</v>
      </c>
      <c r="B139" s="2" t="s">
        <v>222</v>
      </c>
      <c r="C139" s="36" t="s">
        <v>360</v>
      </c>
      <c r="D139" s="51"/>
      <c r="E139" s="46">
        <v>4</v>
      </c>
      <c r="F139" s="2">
        <v>34</v>
      </c>
      <c r="G139" s="2">
        <v>34</v>
      </c>
      <c r="H139" s="64">
        <f t="shared" si="8"/>
        <v>68</v>
      </c>
      <c r="I139" s="43"/>
      <c r="J139" s="43"/>
      <c r="K139" s="39">
        <f>G139</f>
        <v>34</v>
      </c>
      <c r="L139" s="7" t="s">
        <v>223</v>
      </c>
      <c r="M139" s="2" t="s">
        <v>85</v>
      </c>
      <c r="N139" s="4" t="s">
        <v>16</v>
      </c>
      <c r="O139" s="4">
        <v>25</v>
      </c>
      <c r="P139" s="64" t="s">
        <v>151</v>
      </c>
      <c r="Q139" s="18" t="s">
        <v>83</v>
      </c>
    </row>
    <row r="140" spans="1:17" x14ac:dyDescent="0.2">
      <c r="A140" s="25" t="s">
        <v>212</v>
      </c>
      <c r="B140" s="2" t="s">
        <v>222</v>
      </c>
      <c r="C140" s="36" t="s">
        <v>360</v>
      </c>
      <c r="D140" s="51"/>
      <c r="E140" s="46">
        <v>4</v>
      </c>
      <c r="F140" s="2">
        <v>34</v>
      </c>
      <c r="G140" s="2">
        <v>34</v>
      </c>
      <c r="H140" s="64">
        <f t="shared" si="8"/>
        <v>68</v>
      </c>
      <c r="I140" s="43"/>
      <c r="J140" s="43"/>
      <c r="K140" s="39">
        <f>G140</f>
        <v>34</v>
      </c>
      <c r="L140" s="7" t="s">
        <v>223</v>
      </c>
      <c r="M140" s="2" t="s">
        <v>13</v>
      </c>
      <c r="N140" s="4" t="s">
        <v>16</v>
      </c>
      <c r="O140" s="4">
        <v>25</v>
      </c>
      <c r="P140" s="64" t="s">
        <v>151</v>
      </c>
      <c r="Q140" s="18" t="s">
        <v>84</v>
      </c>
    </row>
    <row r="141" spans="1:17" x14ac:dyDescent="0.2">
      <c r="A141" s="29" t="s">
        <v>211</v>
      </c>
      <c r="B141" s="2" t="s">
        <v>222</v>
      </c>
      <c r="C141" s="36" t="s">
        <v>360</v>
      </c>
      <c r="D141" s="83"/>
      <c r="E141" s="53">
        <v>4</v>
      </c>
      <c r="F141" s="10">
        <v>34</v>
      </c>
      <c r="G141" s="10">
        <v>34</v>
      </c>
      <c r="H141" s="64">
        <f>+G141+F141</f>
        <v>68</v>
      </c>
      <c r="I141" s="43"/>
      <c r="J141" s="43"/>
      <c r="K141" s="39">
        <f>F141</f>
        <v>34</v>
      </c>
      <c r="L141" s="7" t="s">
        <v>223</v>
      </c>
      <c r="M141" s="9" t="s">
        <v>9</v>
      </c>
      <c r="N141" s="4" t="s">
        <v>16</v>
      </c>
      <c r="O141" s="4">
        <v>50</v>
      </c>
      <c r="P141" s="64" t="s">
        <v>150</v>
      </c>
      <c r="Q141" s="18" t="s">
        <v>48</v>
      </c>
    </row>
    <row r="142" spans="1:17" x14ac:dyDescent="0.2">
      <c r="A142" s="29" t="s">
        <v>211</v>
      </c>
      <c r="B142" s="2" t="s">
        <v>222</v>
      </c>
      <c r="C142" s="36" t="s">
        <v>360</v>
      </c>
      <c r="D142" s="83"/>
      <c r="E142" s="53">
        <v>4</v>
      </c>
      <c r="F142" s="10">
        <v>34</v>
      </c>
      <c r="G142" s="10">
        <v>34</v>
      </c>
      <c r="H142" s="64">
        <f>+G142+F142</f>
        <v>68</v>
      </c>
      <c r="I142" s="43"/>
      <c r="J142" s="43"/>
      <c r="K142" s="39">
        <f>G142</f>
        <v>34</v>
      </c>
      <c r="L142" s="7" t="s">
        <v>223</v>
      </c>
      <c r="M142" s="9" t="s">
        <v>9</v>
      </c>
      <c r="N142" s="4" t="s">
        <v>16</v>
      </c>
      <c r="O142" s="4">
        <v>25</v>
      </c>
      <c r="P142" s="64" t="s">
        <v>151</v>
      </c>
      <c r="Q142" s="18" t="s">
        <v>48</v>
      </c>
    </row>
    <row r="143" spans="1:17" x14ac:dyDescent="0.2">
      <c r="A143" s="112" t="s">
        <v>211</v>
      </c>
      <c r="B143" s="2" t="s">
        <v>222</v>
      </c>
      <c r="C143" s="36" t="s">
        <v>360</v>
      </c>
      <c r="D143" s="83"/>
      <c r="E143" s="140">
        <v>4</v>
      </c>
      <c r="F143" s="114">
        <v>34</v>
      </c>
      <c r="G143" s="114">
        <v>34</v>
      </c>
      <c r="H143" s="103">
        <f>+G143+F143</f>
        <v>68</v>
      </c>
      <c r="I143" s="43"/>
      <c r="J143" s="43"/>
      <c r="K143" s="115">
        <f>G143</f>
        <v>34</v>
      </c>
      <c r="L143" s="116" t="s">
        <v>223</v>
      </c>
      <c r="M143" s="113" t="s">
        <v>9</v>
      </c>
      <c r="N143" s="42" t="s">
        <v>16</v>
      </c>
      <c r="O143" s="42">
        <v>25</v>
      </c>
      <c r="P143" s="103" t="s">
        <v>151</v>
      </c>
      <c r="Q143" s="138" t="s">
        <v>49</v>
      </c>
    </row>
    <row r="144" spans="1:17" x14ac:dyDescent="0.2">
      <c r="A144" s="24" t="s">
        <v>213</v>
      </c>
      <c r="B144" s="1" t="s">
        <v>239</v>
      </c>
      <c r="C144" s="47" t="s">
        <v>240</v>
      </c>
      <c r="D144" s="62"/>
      <c r="E144" s="48">
        <v>4</v>
      </c>
      <c r="F144" s="1">
        <v>34</v>
      </c>
      <c r="G144" s="1">
        <v>34</v>
      </c>
      <c r="H144" s="64">
        <f t="shared" si="8"/>
        <v>68</v>
      </c>
      <c r="I144" s="43"/>
      <c r="J144" s="43"/>
      <c r="K144" s="39">
        <f>F144</f>
        <v>34</v>
      </c>
      <c r="L144" s="7" t="s">
        <v>223</v>
      </c>
      <c r="M144" s="1" t="s">
        <v>1</v>
      </c>
      <c r="N144" s="4" t="s">
        <v>16</v>
      </c>
      <c r="O144" s="4">
        <v>75</v>
      </c>
      <c r="P144" s="64" t="s">
        <v>150</v>
      </c>
      <c r="Q144" s="18" t="s">
        <v>37</v>
      </c>
    </row>
    <row r="145" spans="1:17" x14ac:dyDescent="0.2">
      <c r="A145" s="24" t="s">
        <v>213</v>
      </c>
      <c r="B145" s="1" t="s">
        <v>239</v>
      </c>
      <c r="C145" s="47" t="s">
        <v>240</v>
      </c>
      <c r="D145" s="62"/>
      <c r="E145" s="48">
        <v>4</v>
      </c>
      <c r="F145" s="1">
        <v>34</v>
      </c>
      <c r="G145" s="1">
        <v>34</v>
      </c>
      <c r="H145" s="64">
        <f t="shared" si="8"/>
        <v>68</v>
      </c>
      <c r="I145" s="43"/>
      <c r="J145" s="43"/>
      <c r="K145" s="39">
        <f>G145</f>
        <v>34</v>
      </c>
      <c r="L145" s="7" t="s">
        <v>223</v>
      </c>
      <c r="M145" s="1" t="s">
        <v>1</v>
      </c>
      <c r="N145" s="4" t="s">
        <v>16</v>
      </c>
      <c r="O145" s="4">
        <v>25</v>
      </c>
      <c r="P145" s="64" t="s">
        <v>151</v>
      </c>
      <c r="Q145" s="18" t="s">
        <v>39</v>
      </c>
    </row>
    <row r="146" spans="1:17" x14ac:dyDescent="0.2">
      <c r="A146" s="24" t="s">
        <v>213</v>
      </c>
      <c r="B146" s="1" t="s">
        <v>239</v>
      </c>
      <c r="C146" s="47" t="s">
        <v>240</v>
      </c>
      <c r="D146" s="62"/>
      <c r="E146" s="48">
        <v>4</v>
      </c>
      <c r="F146" s="1">
        <v>34</v>
      </c>
      <c r="G146" s="1">
        <v>34</v>
      </c>
      <c r="H146" s="64">
        <f t="shared" si="8"/>
        <v>68</v>
      </c>
      <c r="I146" s="43"/>
      <c r="J146" s="43"/>
      <c r="K146" s="39">
        <f>G146</f>
        <v>34</v>
      </c>
      <c r="L146" s="7" t="s">
        <v>223</v>
      </c>
      <c r="M146" s="1" t="s">
        <v>1</v>
      </c>
      <c r="N146" s="4" t="s">
        <v>16</v>
      </c>
      <c r="O146" s="4">
        <v>25</v>
      </c>
      <c r="P146" s="64" t="s">
        <v>151</v>
      </c>
      <c r="Q146" s="18" t="s">
        <v>40</v>
      </c>
    </row>
    <row r="147" spans="1:17" x14ac:dyDescent="0.2">
      <c r="A147" s="24" t="s">
        <v>213</v>
      </c>
      <c r="B147" s="1" t="s">
        <v>239</v>
      </c>
      <c r="C147" s="47" t="s">
        <v>240</v>
      </c>
      <c r="D147" s="62"/>
      <c r="E147" s="48">
        <v>4</v>
      </c>
      <c r="F147" s="1">
        <v>34</v>
      </c>
      <c r="G147" s="1">
        <v>34</v>
      </c>
      <c r="H147" s="64">
        <f t="shared" si="8"/>
        <v>68</v>
      </c>
      <c r="I147" s="43"/>
      <c r="J147" s="43"/>
      <c r="K147" s="39">
        <f>G147</f>
        <v>34</v>
      </c>
      <c r="L147" s="7" t="s">
        <v>223</v>
      </c>
      <c r="M147" s="1" t="s">
        <v>1</v>
      </c>
      <c r="N147" s="4" t="s">
        <v>16</v>
      </c>
      <c r="O147" s="4">
        <v>25</v>
      </c>
      <c r="P147" s="64" t="s">
        <v>151</v>
      </c>
      <c r="Q147" s="18" t="s">
        <v>41</v>
      </c>
    </row>
    <row r="148" spans="1:17" ht="24" x14ac:dyDescent="0.2">
      <c r="A148" s="24" t="s">
        <v>101</v>
      </c>
      <c r="B148" s="1" t="s">
        <v>239</v>
      </c>
      <c r="C148" s="47" t="s">
        <v>240</v>
      </c>
      <c r="D148" s="62"/>
      <c r="E148" s="48">
        <v>4</v>
      </c>
      <c r="F148" s="1">
        <v>34</v>
      </c>
      <c r="G148" s="1">
        <v>34</v>
      </c>
      <c r="H148" s="64">
        <f t="shared" si="8"/>
        <v>68</v>
      </c>
      <c r="I148" s="43"/>
      <c r="J148" s="43"/>
      <c r="K148" s="39">
        <f>F148</f>
        <v>34</v>
      </c>
      <c r="L148" s="7" t="s">
        <v>223</v>
      </c>
      <c r="M148" s="2" t="s">
        <v>38</v>
      </c>
      <c r="N148" s="4" t="s">
        <v>16</v>
      </c>
      <c r="O148" s="4">
        <v>75</v>
      </c>
      <c r="P148" s="64" t="s">
        <v>150</v>
      </c>
      <c r="Q148" s="18" t="s">
        <v>160</v>
      </c>
    </row>
    <row r="149" spans="1:17" x14ac:dyDescent="0.2">
      <c r="A149" s="23" t="s">
        <v>213</v>
      </c>
      <c r="B149" s="1" t="s">
        <v>239</v>
      </c>
      <c r="C149" s="47" t="s">
        <v>240</v>
      </c>
      <c r="D149" s="62"/>
      <c r="E149" s="48">
        <v>4</v>
      </c>
      <c r="F149" s="1">
        <v>34</v>
      </c>
      <c r="G149" s="1">
        <v>34</v>
      </c>
      <c r="H149" s="64">
        <f t="shared" si="8"/>
        <v>68</v>
      </c>
      <c r="I149" s="43"/>
      <c r="J149" s="43"/>
      <c r="K149" s="39">
        <f>F149</f>
        <v>34</v>
      </c>
      <c r="L149" s="7" t="s">
        <v>223</v>
      </c>
      <c r="M149" s="2" t="s">
        <v>1</v>
      </c>
      <c r="N149" s="4" t="s">
        <v>16</v>
      </c>
      <c r="O149" s="4">
        <v>25</v>
      </c>
      <c r="P149" s="64" t="s">
        <v>151</v>
      </c>
      <c r="Q149" s="18" t="s">
        <v>42</v>
      </c>
    </row>
    <row r="150" spans="1:17" x14ac:dyDescent="0.2">
      <c r="A150" s="23" t="s">
        <v>212</v>
      </c>
      <c r="B150" s="1" t="s">
        <v>239</v>
      </c>
      <c r="C150" s="47" t="s">
        <v>240</v>
      </c>
      <c r="D150" s="62"/>
      <c r="E150" s="48">
        <v>4</v>
      </c>
      <c r="F150" s="1">
        <v>34</v>
      </c>
      <c r="G150" s="1">
        <v>34</v>
      </c>
      <c r="H150" s="64">
        <f t="shared" si="8"/>
        <v>68</v>
      </c>
      <c r="I150" s="43"/>
      <c r="J150" s="43"/>
      <c r="K150" s="39">
        <f>F150</f>
        <v>34</v>
      </c>
      <c r="L150" s="7" t="s">
        <v>223</v>
      </c>
      <c r="M150" s="2" t="s">
        <v>2</v>
      </c>
      <c r="N150" s="4" t="s">
        <v>16</v>
      </c>
      <c r="O150" s="4">
        <v>25</v>
      </c>
      <c r="P150" s="64" t="s">
        <v>151</v>
      </c>
      <c r="Q150" s="18" t="s">
        <v>31</v>
      </c>
    </row>
    <row r="151" spans="1:17" x14ac:dyDescent="0.2">
      <c r="A151" s="23" t="s">
        <v>212</v>
      </c>
      <c r="B151" s="1" t="s">
        <v>239</v>
      </c>
      <c r="C151" s="47" t="s">
        <v>240</v>
      </c>
      <c r="D151" s="62"/>
      <c r="E151" s="48">
        <v>4</v>
      </c>
      <c r="F151" s="1">
        <v>34</v>
      </c>
      <c r="G151" s="1">
        <v>34</v>
      </c>
      <c r="H151" s="64">
        <f t="shared" si="8"/>
        <v>68</v>
      </c>
      <c r="I151" s="43"/>
      <c r="J151" s="43"/>
      <c r="K151" s="39">
        <f>F151</f>
        <v>34</v>
      </c>
      <c r="L151" s="7" t="s">
        <v>223</v>
      </c>
      <c r="M151" s="2" t="s">
        <v>2</v>
      </c>
      <c r="N151" s="4" t="s">
        <v>16</v>
      </c>
      <c r="O151" s="4">
        <v>25</v>
      </c>
      <c r="P151" s="64" t="s">
        <v>151</v>
      </c>
      <c r="Q151" s="18" t="s">
        <v>52</v>
      </c>
    </row>
    <row r="152" spans="1:17" ht="24" x14ac:dyDescent="0.2">
      <c r="A152" s="25" t="s">
        <v>165</v>
      </c>
      <c r="B152" s="1" t="s">
        <v>239</v>
      </c>
      <c r="C152" s="36" t="s">
        <v>240</v>
      </c>
      <c r="D152" s="51"/>
      <c r="E152" s="39">
        <v>4</v>
      </c>
      <c r="F152" s="4">
        <v>34</v>
      </c>
      <c r="G152" s="4">
        <v>34</v>
      </c>
      <c r="H152" s="64">
        <f t="shared" si="8"/>
        <v>68</v>
      </c>
      <c r="I152" s="43"/>
      <c r="J152" s="43"/>
      <c r="K152" s="39">
        <f>F152</f>
        <v>34</v>
      </c>
      <c r="L152" s="7" t="s">
        <v>223</v>
      </c>
      <c r="M152" s="2" t="s">
        <v>30</v>
      </c>
      <c r="N152" s="4" t="s">
        <v>16</v>
      </c>
      <c r="O152" s="4">
        <v>75</v>
      </c>
      <c r="P152" s="64" t="s">
        <v>150</v>
      </c>
      <c r="Q152" s="18" t="s">
        <v>28</v>
      </c>
    </row>
    <row r="153" spans="1:17" x14ac:dyDescent="0.2">
      <c r="A153" s="24" t="s">
        <v>213</v>
      </c>
      <c r="B153" s="1" t="s">
        <v>239</v>
      </c>
      <c r="C153" s="36" t="s">
        <v>240</v>
      </c>
      <c r="D153" s="51"/>
      <c r="E153" s="39">
        <v>4</v>
      </c>
      <c r="F153" s="4">
        <v>34</v>
      </c>
      <c r="G153" s="4">
        <v>34</v>
      </c>
      <c r="H153" s="64">
        <f t="shared" si="8"/>
        <v>68</v>
      </c>
      <c r="I153" s="43"/>
      <c r="J153" s="43"/>
      <c r="K153" s="39">
        <f>G153</f>
        <v>34</v>
      </c>
      <c r="L153" s="7" t="s">
        <v>223</v>
      </c>
      <c r="M153" s="2" t="s">
        <v>3</v>
      </c>
      <c r="N153" s="4" t="s">
        <v>16</v>
      </c>
      <c r="O153" s="4">
        <v>25</v>
      </c>
      <c r="P153" s="64" t="s">
        <v>151</v>
      </c>
      <c r="Q153" s="18" t="s">
        <v>55</v>
      </c>
    </row>
    <row r="154" spans="1:17" x14ac:dyDescent="0.2">
      <c r="A154" s="24" t="s">
        <v>213</v>
      </c>
      <c r="B154" s="1" t="s">
        <v>239</v>
      </c>
      <c r="C154" s="36" t="s">
        <v>240</v>
      </c>
      <c r="D154" s="51"/>
      <c r="E154" s="39">
        <v>4</v>
      </c>
      <c r="F154" s="4">
        <v>34</v>
      </c>
      <c r="G154" s="4">
        <v>34</v>
      </c>
      <c r="H154" s="64">
        <f t="shared" si="8"/>
        <v>68</v>
      </c>
      <c r="I154" s="43"/>
      <c r="J154" s="43"/>
      <c r="K154" s="39">
        <f>G154</f>
        <v>34</v>
      </c>
      <c r="L154" s="7" t="s">
        <v>223</v>
      </c>
      <c r="M154" s="2" t="s">
        <v>4</v>
      </c>
      <c r="N154" s="4" t="s">
        <v>16</v>
      </c>
      <c r="O154" s="4">
        <v>25</v>
      </c>
      <c r="P154" s="64" t="s">
        <v>151</v>
      </c>
      <c r="Q154" s="18" t="s">
        <v>32</v>
      </c>
    </row>
    <row r="155" spans="1:17" x14ac:dyDescent="0.2">
      <c r="A155" s="24" t="s">
        <v>213</v>
      </c>
      <c r="B155" s="1" t="s">
        <v>239</v>
      </c>
      <c r="C155" s="36" t="s">
        <v>240</v>
      </c>
      <c r="D155" s="51"/>
      <c r="E155" s="39">
        <v>4</v>
      </c>
      <c r="F155" s="4">
        <v>34</v>
      </c>
      <c r="G155" s="4">
        <v>34</v>
      </c>
      <c r="H155" s="64">
        <f t="shared" si="8"/>
        <v>68</v>
      </c>
      <c r="I155" s="43"/>
      <c r="J155" s="43"/>
      <c r="K155" s="39">
        <f>G155</f>
        <v>34</v>
      </c>
      <c r="L155" s="7" t="s">
        <v>223</v>
      </c>
      <c r="M155" s="2" t="s">
        <v>4</v>
      </c>
      <c r="N155" s="4" t="s">
        <v>16</v>
      </c>
      <c r="O155" s="4">
        <v>25</v>
      </c>
      <c r="P155" s="64" t="s">
        <v>151</v>
      </c>
      <c r="Q155" s="18" t="s">
        <v>50</v>
      </c>
    </row>
    <row r="156" spans="1:17" ht="24" x14ac:dyDescent="0.2">
      <c r="A156" s="28" t="s">
        <v>165</v>
      </c>
      <c r="B156" s="4" t="s">
        <v>239</v>
      </c>
      <c r="C156" s="36" t="s">
        <v>240</v>
      </c>
      <c r="D156" s="51"/>
      <c r="E156" s="39">
        <v>4</v>
      </c>
      <c r="F156" s="4">
        <v>34</v>
      </c>
      <c r="G156" s="4">
        <v>34</v>
      </c>
      <c r="H156" s="64">
        <f t="shared" si="8"/>
        <v>68</v>
      </c>
      <c r="I156" s="43"/>
      <c r="J156" s="43"/>
      <c r="K156" s="39">
        <f>F156</f>
        <v>34</v>
      </c>
      <c r="L156" s="7" t="s">
        <v>223</v>
      </c>
      <c r="M156" s="2" t="s">
        <v>99</v>
      </c>
      <c r="N156" s="4" t="s">
        <v>16</v>
      </c>
      <c r="O156" s="4">
        <v>75</v>
      </c>
      <c r="P156" s="64" t="s">
        <v>150</v>
      </c>
      <c r="Q156" s="18" t="s">
        <v>166</v>
      </c>
    </row>
    <row r="157" spans="1:17" x14ac:dyDescent="0.2">
      <c r="A157" s="28" t="s">
        <v>213</v>
      </c>
      <c r="B157" s="4" t="s">
        <v>239</v>
      </c>
      <c r="C157" s="36" t="s">
        <v>240</v>
      </c>
      <c r="D157" s="51"/>
      <c r="E157" s="39">
        <v>4</v>
      </c>
      <c r="F157" s="4">
        <v>34</v>
      </c>
      <c r="G157" s="4">
        <v>34</v>
      </c>
      <c r="H157" s="64">
        <f t="shared" si="8"/>
        <v>68</v>
      </c>
      <c r="I157" s="43"/>
      <c r="J157" s="43"/>
      <c r="K157" s="39">
        <f>G157</f>
        <v>34</v>
      </c>
      <c r="L157" s="7" t="s">
        <v>223</v>
      </c>
      <c r="M157" s="2" t="s">
        <v>7</v>
      </c>
      <c r="N157" s="4" t="s">
        <v>16</v>
      </c>
      <c r="O157" s="4">
        <v>25</v>
      </c>
      <c r="P157" s="64" t="s">
        <v>151</v>
      </c>
      <c r="Q157" s="18" t="s">
        <v>34</v>
      </c>
    </row>
    <row r="158" spans="1:17" x14ac:dyDescent="0.2">
      <c r="A158" s="28" t="s">
        <v>214</v>
      </c>
      <c r="B158" s="4" t="s">
        <v>239</v>
      </c>
      <c r="C158" s="36" t="s">
        <v>240</v>
      </c>
      <c r="D158" s="51"/>
      <c r="E158" s="39">
        <v>4</v>
      </c>
      <c r="F158" s="4">
        <v>34</v>
      </c>
      <c r="G158" s="4">
        <v>34</v>
      </c>
      <c r="H158" s="64">
        <f t="shared" si="8"/>
        <v>68</v>
      </c>
      <c r="I158" s="43"/>
      <c r="J158" s="43"/>
      <c r="K158" s="39">
        <f>G158</f>
        <v>34</v>
      </c>
      <c r="L158" s="7" t="s">
        <v>223</v>
      </c>
      <c r="M158" s="2" t="s">
        <v>7</v>
      </c>
      <c r="N158" s="4" t="s">
        <v>16</v>
      </c>
      <c r="O158" s="4">
        <v>25</v>
      </c>
      <c r="P158" s="64" t="s">
        <v>151</v>
      </c>
      <c r="Q158" s="18" t="s">
        <v>51</v>
      </c>
    </row>
    <row r="159" spans="1:17" x14ac:dyDescent="0.2">
      <c r="A159" s="28" t="s">
        <v>215</v>
      </c>
      <c r="B159" s="4" t="s">
        <v>239</v>
      </c>
      <c r="C159" s="36" t="s">
        <v>240</v>
      </c>
      <c r="D159" s="51"/>
      <c r="E159" s="39">
        <v>4</v>
      </c>
      <c r="F159" s="4">
        <v>34</v>
      </c>
      <c r="G159" s="4">
        <v>34</v>
      </c>
      <c r="H159" s="64">
        <f t="shared" si="8"/>
        <v>68</v>
      </c>
      <c r="I159" s="43"/>
      <c r="J159" s="43"/>
      <c r="K159" s="39">
        <f>G159</f>
        <v>34</v>
      </c>
      <c r="L159" s="7" t="s">
        <v>223</v>
      </c>
      <c r="M159" s="2" t="s">
        <v>22</v>
      </c>
      <c r="N159" s="4" t="s">
        <v>16</v>
      </c>
      <c r="O159" s="4">
        <v>25</v>
      </c>
      <c r="P159" s="64" t="s">
        <v>151</v>
      </c>
      <c r="Q159" s="18" t="s">
        <v>44</v>
      </c>
    </row>
    <row r="160" spans="1:17" x14ac:dyDescent="0.2">
      <c r="A160" s="31" t="s">
        <v>211</v>
      </c>
      <c r="B160" s="13" t="s">
        <v>290</v>
      </c>
      <c r="C160" s="50" t="s">
        <v>167</v>
      </c>
      <c r="D160" s="82"/>
      <c r="E160" s="59">
        <v>4</v>
      </c>
      <c r="F160" s="13">
        <v>34</v>
      </c>
      <c r="G160" s="13">
        <v>34</v>
      </c>
      <c r="H160" s="64">
        <f t="shared" si="8"/>
        <v>68</v>
      </c>
      <c r="I160" s="43"/>
      <c r="J160" s="43"/>
      <c r="K160" s="39">
        <f>F160</f>
        <v>34</v>
      </c>
      <c r="L160" s="7" t="s">
        <v>223</v>
      </c>
      <c r="M160" s="2" t="s">
        <v>10</v>
      </c>
      <c r="N160" s="4" t="s">
        <v>14</v>
      </c>
      <c r="O160" s="4">
        <v>30</v>
      </c>
      <c r="P160" s="64" t="s">
        <v>150</v>
      </c>
      <c r="Q160" s="18" t="s">
        <v>96</v>
      </c>
    </row>
    <row r="161" spans="1:17" x14ac:dyDescent="0.2">
      <c r="A161" s="31" t="s">
        <v>211</v>
      </c>
      <c r="B161" s="13" t="s">
        <v>290</v>
      </c>
      <c r="C161" s="50" t="s">
        <v>167</v>
      </c>
      <c r="D161" s="82"/>
      <c r="E161" s="59">
        <v>4</v>
      </c>
      <c r="F161" s="13">
        <v>34</v>
      </c>
      <c r="G161" s="13">
        <v>34</v>
      </c>
      <c r="H161" s="64">
        <f t="shared" si="8"/>
        <v>68</v>
      </c>
      <c r="I161" s="43"/>
      <c r="J161" s="43"/>
      <c r="K161" s="39">
        <f>G161</f>
        <v>34</v>
      </c>
      <c r="L161" s="7" t="s">
        <v>223</v>
      </c>
      <c r="M161" s="2" t="s">
        <v>10</v>
      </c>
      <c r="N161" s="4" t="s">
        <v>14</v>
      </c>
      <c r="O161" s="4">
        <v>30</v>
      </c>
      <c r="P161" s="64" t="s">
        <v>151</v>
      </c>
      <c r="Q161" s="18" t="s">
        <v>96</v>
      </c>
    </row>
    <row r="162" spans="1:17" s="281" customFormat="1" ht="12.75" thickBot="1" x14ac:dyDescent="0.25">
      <c r="A162" s="270" t="s">
        <v>280</v>
      </c>
      <c r="B162" s="271" t="s">
        <v>383</v>
      </c>
      <c r="C162" s="272" t="s">
        <v>384</v>
      </c>
      <c r="D162" s="273"/>
      <c r="E162" s="274">
        <v>2</v>
      </c>
      <c r="F162" s="271">
        <v>34</v>
      </c>
      <c r="G162" s="271">
        <v>0</v>
      </c>
      <c r="H162" s="275">
        <v>34</v>
      </c>
      <c r="I162" s="276"/>
      <c r="J162" s="276"/>
      <c r="K162" s="277">
        <f>F162/2</f>
        <v>17</v>
      </c>
      <c r="L162" s="278" t="s">
        <v>115</v>
      </c>
      <c r="M162" s="279" t="s">
        <v>385</v>
      </c>
      <c r="N162" s="276" t="s">
        <v>16</v>
      </c>
      <c r="O162" s="276">
        <v>50</v>
      </c>
      <c r="P162" s="275" t="s">
        <v>150</v>
      </c>
      <c r="Q162" s="280" t="s">
        <v>386</v>
      </c>
    </row>
    <row r="163" spans="1:17" s="54" customFormat="1" ht="12.75" thickBot="1" x14ac:dyDescent="0.25">
      <c r="A163" s="104" t="s">
        <v>29</v>
      </c>
      <c r="B163" s="105">
        <v>2</v>
      </c>
      <c r="C163" s="105" t="s">
        <v>360</v>
      </c>
      <c r="D163" s="106" t="s">
        <v>376</v>
      </c>
      <c r="E163" s="105">
        <f>SUM(E97:E162)</f>
        <v>262</v>
      </c>
      <c r="F163" s="105">
        <f>SUM(F97:F162)</f>
        <v>2244</v>
      </c>
      <c r="G163" s="105">
        <f>SUM(G97:G162)</f>
        <v>2210</v>
      </c>
      <c r="H163" s="105">
        <f>SUM(H97:H161)</f>
        <v>4420</v>
      </c>
      <c r="I163" s="105">
        <v>13</v>
      </c>
      <c r="J163" s="107">
        <f>K163/I163/17</f>
        <v>10.076923076923078</v>
      </c>
      <c r="K163" s="105">
        <f>SUM(K97:K162)</f>
        <v>2227</v>
      </c>
      <c r="L163" s="105"/>
      <c r="M163" s="105"/>
      <c r="N163" s="105"/>
      <c r="O163" s="105"/>
      <c r="P163" s="110"/>
      <c r="Q163" s="121"/>
    </row>
    <row r="164" spans="1:17" x14ac:dyDescent="0.2">
      <c r="A164" s="362" t="s">
        <v>216</v>
      </c>
      <c r="B164" s="363" t="s">
        <v>323</v>
      </c>
      <c r="C164" s="364" t="s">
        <v>172</v>
      </c>
      <c r="D164" s="365"/>
      <c r="E164" s="366">
        <v>4</v>
      </c>
      <c r="F164" s="363">
        <v>0</v>
      </c>
      <c r="G164" s="363">
        <v>68</v>
      </c>
      <c r="H164" s="125">
        <f t="shared" ref="H164:H187" si="9">+G164+F164</f>
        <v>68</v>
      </c>
      <c r="I164" s="126"/>
      <c r="J164" s="126"/>
      <c r="K164" s="124">
        <f t="shared" ref="K164:K187" si="10">+H164</f>
        <v>68</v>
      </c>
      <c r="L164" s="34" t="s">
        <v>223</v>
      </c>
      <c r="M164" s="127" t="s">
        <v>10</v>
      </c>
      <c r="N164" s="3" t="s">
        <v>14</v>
      </c>
      <c r="O164" s="3">
        <v>30</v>
      </c>
      <c r="P164" s="125" t="s">
        <v>151</v>
      </c>
      <c r="Q164" s="17" t="s">
        <v>96</v>
      </c>
    </row>
    <row r="165" spans="1:17" x14ac:dyDescent="0.2">
      <c r="A165" s="31" t="s">
        <v>241</v>
      </c>
      <c r="B165" s="13" t="s">
        <v>326</v>
      </c>
      <c r="C165" s="50" t="s">
        <v>173</v>
      </c>
      <c r="D165" s="82"/>
      <c r="E165" s="59">
        <v>4</v>
      </c>
      <c r="F165" s="13">
        <v>0</v>
      </c>
      <c r="G165" s="13">
        <v>68</v>
      </c>
      <c r="H165" s="64">
        <f t="shared" si="9"/>
        <v>68</v>
      </c>
      <c r="I165" s="43"/>
      <c r="J165" s="43"/>
      <c r="K165" s="39">
        <f t="shared" si="10"/>
        <v>68</v>
      </c>
      <c r="L165" s="7" t="s">
        <v>223</v>
      </c>
      <c r="M165" s="2" t="s">
        <v>10</v>
      </c>
      <c r="N165" s="4" t="s">
        <v>14</v>
      </c>
      <c r="O165" s="4">
        <v>30</v>
      </c>
      <c r="P165" s="64" t="s">
        <v>151</v>
      </c>
      <c r="Q165" s="18" t="s">
        <v>96</v>
      </c>
    </row>
    <row r="166" spans="1:17" x14ac:dyDescent="0.2">
      <c r="A166" s="24" t="s">
        <v>210</v>
      </c>
      <c r="B166" s="1" t="s">
        <v>254</v>
      </c>
      <c r="C166" s="47" t="s">
        <v>255</v>
      </c>
      <c r="D166" s="62"/>
      <c r="E166" s="48">
        <v>2</v>
      </c>
      <c r="F166" s="1">
        <v>0</v>
      </c>
      <c r="G166" s="1">
        <v>34</v>
      </c>
      <c r="H166" s="64">
        <f t="shared" si="9"/>
        <v>34</v>
      </c>
      <c r="I166" s="43"/>
      <c r="J166" s="43"/>
      <c r="K166" s="39">
        <f t="shared" si="10"/>
        <v>34</v>
      </c>
      <c r="L166" s="7" t="s">
        <v>223</v>
      </c>
      <c r="M166" s="2" t="s">
        <v>2</v>
      </c>
      <c r="N166" s="4" t="s">
        <v>16</v>
      </c>
      <c r="O166" s="4">
        <v>25</v>
      </c>
      <c r="P166" s="64" t="s">
        <v>151</v>
      </c>
      <c r="Q166" s="18" t="s">
        <v>31</v>
      </c>
    </row>
    <row r="167" spans="1:17" x14ac:dyDescent="0.2">
      <c r="A167" s="24" t="s">
        <v>210</v>
      </c>
      <c r="B167" s="1" t="s">
        <v>254</v>
      </c>
      <c r="C167" s="47" t="s">
        <v>255</v>
      </c>
      <c r="D167" s="62"/>
      <c r="E167" s="48">
        <v>2</v>
      </c>
      <c r="F167" s="1">
        <v>0</v>
      </c>
      <c r="G167" s="1">
        <v>34</v>
      </c>
      <c r="H167" s="64">
        <f t="shared" si="9"/>
        <v>34</v>
      </c>
      <c r="I167" s="43"/>
      <c r="J167" s="43"/>
      <c r="K167" s="39">
        <f t="shared" si="10"/>
        <v>34</v>
      </c>
      <c r="L167" s="7" t="s">
        <v>223</v>
      </c>
      <c r="M167" s="2" t="s">
        <v>2</v>
      </c>
      <c r="N167" s="4" t="s">
        <v>16</v>
      </c>
      <c r="O167" s="4">
        <v>25</v>
      </c>
      <c r="P167" s="64" t="s">
        <v>151</v>
      </c>
      <c r="Q167" s="18" t="s">
        <v>52</v>
      </c>
    </row>
    <row r="168" spans="1:17" x14ac:dyDescent="0.2">
      <c r="A168" s="23" t="s">
        <v>210</v>
      </c>
      <c r="B168" s="2" t="s">
        <v>254</v>
      </c>
      <c r="C168" s="37" t="s">
        <v>255</v>
      </c>
      <c r="D168" s="76"/>
      <c r="E168" s="45">
        <v>2</v>
      </c>
      <c r="F168" s="6">
        <v>0</v>
      </c>
      <c r="G168" s="6">
        <v>34</v>
      </c>
      <c r="H168" s="64">
        <f t="shared" si="9"/>
        <v>34</v>
      </c>
      <c r="I168" s="43"/>
      <c r="J168" s="43"/>
      <c r="K168" s="39">
        <f t="shared" si="10"/>
        <v>34</v>
      </c>
      <c r="L168" s="7" t="s">
        <v>223</v>
      </c>
      <c r="M168" s="2" t="s">
        <v>4</v>
      </c>
      <c r="N168" s="4" t="s">
        <v>16</v>
      </c>
      <c r="O168" s="4">
        <v>25</v>
      </c>
      <c r="P168" s="64" t="s">
        <v>151</v>
      </c>
      <c r="Q168" s="18" t="s">
        <v>32</v>
      </c>
    </row>
    <row r="169" spans="1:17" x14ac:dyDescent="0.2">
      <c r="A169" s="23" t="s">
        <v>210</v>
      </c>
      <c r="B169" s="2" t="s">
        <v>254</v>
      </c>
      <c r="C169" s="37" t="s">
        <v>255</v>
      </c>
      <c r="D169" s="76"/>
      <c r="E169" s="45">
        <v>2</v>
      </c>
      <c r="F169" s="6">
        <v>0</v>
      </c>
      <c r="G169" s="6">
        <v>34</v>
      </c>
      <c r="H169" s="64">
        <f t="shared" si="9"/>
        <v>34</v>
      </c>
      <c r="I169" s="43"/>
      <c r="J169" s="43"/>
      <c r="K169" s="39">
        <f t="shared" si="10"/>
        <v>34</v>
      </c>
      <c r="L169" s="7" t="s">
        <v>223</v>
      </c>
      <c r="M169" s="2" t="s">
        <v>4</v>
      </c>
      <c r="N169" s="4" t="s">
        <v>16</v>
      </c>
      <c r="O169" s="4">
        <v>25</v>
      </c>
      <c r="P169" s="64" t="s">
        <v>151</v>
      </c>
      <c r="Q169" s="18" t="s">
        <v>50</v>
      </c>
    </row>
    <row r="170" spans="1:17" x14ac:dyDescent="0.2">
      <c r="A170" s="210" t="s">
        <v>210</v>
      </c>
      <c r="B170" s="211" t="s">
        <v>254</v>
      </c>
      <c r="C170" s="139" t="s">
        <v>255</v>
      </c>
      <c r="D170" s="82"/>
      <c r="E170" s="212">
        <v>2</v>
      </c>
      <c r="F170" s="211">
        <v>0</v>
      </c>
      <c r="G170" s="211">
        <v>34</v>
      </c>
      <c r="H170" s="103">
        <f t="shared" si="9"/>
        <v>34</v>
      </c>
      <c r="I170" s="43"/>
      <c r="J170" s="43"/>
      <c r="K170" s="115">
        <f t="shared" si="10"/>
        <v>34</v>
      </c>
      <c r="L170" s="7" t="s">
        <v>223</v>
      </c>
      <c r="M170" s="2" t="s">
        <v>10</v>
      </c>
      <c r="N170" s="4" t="s">
        <v>14</v>
      </c>
      <c r="O170" s="4">
        <v>30</v>
      </c>
      <c r="P170" s="64" t="s">
        <v>151</v>
      </c>
      <c r="Q170" s="138" t="s">
        <v>96</v>
      </c>
    </row>
    <row r="171" spans="1:17" x14ac:dyDescent="0.2">
      <c r="A171" s="222" t="s">
        <v>210</v>
      </c>
      <c r="B171" s="218" t="s">
        <v>254</v>
      </c>
      <c r="C171" s="219" t="s">
        <v>255</v>
      </c>
      <c r="D171" s="150"/>
      <c r="E171" s="218">
        <v>2</v>
      </c>
      <c r="F171" s="218">
        <v>0</v>
      </c>
      <c r="G171" s="218">
        <v>34</v>
      </c>
      <c r="H171" s="42">
        <f t="shared" si="9"/>
        <v>34</v>
      </c>
      <c r="I171" s="151"/>
      <c r="J171" s="148"/>
      <c r="K171" s="42">
        <f t="shared" si="10"/>
        <v>34</v>
      </c>
      <c r="L171" s="143" t="s">
        <v>223</v>
      </c>
      <c r="M171" s="7" t="s">
        <v>22</v>
      </c>
      <c r="N171" s="4" t="s">
        <v>16</v>
      </c>
      <c r="O171" s="4">
        <v>25</v>
      </c>
      <c r="P171" s="64" t="s">
        <v>151</v>
      </c>
      <c r="Q171" s="138" t="s">
        <v>371</v>
      </c>
    </row>
    <row r="172" spans="1:17" x14ac:dyDescent="0.2">
      <c r="A172" s="257"/>
      <c r="B172" s="51"/>
      <c r="C172" s="221"/>
      <c r="D172" s="150"/>
      <c r="E172" s="51"/>
      <c r="F172" s="51"/>
      <c r="G172" s="51"/>
      <c r="H172" s="43"/>
      <c r="I172" s="151"/>
      <c r="J172" s="148"/>
      <c r="K172" s="43"/>
      <c r="L172" s="143" t="s">
        <v>115</v>
      </c>
      <c r="M172" s="7" t="s">
        <v>7</v>
      </c>
      <c r="N172" s="4" t="s">
        <v>16</v>
      </c>
      <c r="O172" s="4">
        <v>5</v>
      </c>
      <c r="P172" s="64" t="s">
        <v>151</v>
      </c>
      <c r="Q172" s="258"/>
    </row>
    <row r="173" spans="1:17" x14ac:dyDescent="0.2">
      <c r="A173" s="222" t="s">
        <v>210</v>
      </c>
      <c r="B173" s="218" t="s">
        <v>254</v>
      </c>
      <c r="C173" s="219" t="s">
        <v>255</v>
      </c>
      <c r="D173" s="150"/>
      <c r="E173" s="218">
        <v>2</v>
      </c>
      <c r="F173" s="218">
        <v>0</v>
      </c>
      <c r="G173" s="218">
        <v>34</v>
      </c>
      <c r="H173" s="42">
        <f>+G173+F173</f>
        <v>34</v>
      </c>
      <c r="I173" s="151"/>
      <c r="J173" s="148"/>
      <c r="K173" s="42">
        <f>+H173</f>
        <v>34</v>
      </c>
      <c r="L173" s="143" t="s">
        <v>223</v>
      </c>
      <c r="M173" s="7" t="s">
        <v>21</v>
      </c>
      <c r="N173" s="4" t="s">
        <v>16</v>
      </c>
      <c r="O173" s="4">
        <v>25</v>
      </c>
      <c r="P173" s="64" t="s">
        <v>151</v>
      </c>
      <c r="Q173" s="138" t="s">
        <v>373</v>
      </c>
    </row>
    <row r="174" spans="1:17" x14ac:dyDescent="0.2">
      <c r="A174" s="259"/>
      <c r="B174" s="70"/>
      <c r="C174" s="220"/>
      <c r="D174" s="150"/>
      <c r="E174" s="70"/>
      <c r="F174" s="70"/>
      <c r="G174" s="70"/>
      <c r="H174" s="44"/>
      <c r="I174" s="151"/>
      <c r="J174" s="148"/>
      <c r="K174" s="44"/>
      <c r="L174" s="143" t="s">
        <v>115</v>
      </c>
      <c r="M174" s="7" t="s">
        <v>369</v>
      </c>
      <c r="N174" s="4" t="s">
        <v>16</v>
      </c>
      <c r="O174" s="4">
        <v>5</v>
      </c>
      <c r="P174" s="64" t="s">
        <v>151</v>
      </c>
      <c r="Q174" s="137"/>
    </row>
    <row r="175" spans="1:17" x14ac:dyDescent="0.2">
      <c r="A175" s="213" t="s">
        <v>210</v>
      </c>
      <c r="B175" s="214" t="s">
        <v>254</v>
      </c>
      <c r="C175" s="215" t="s">
        <v>255</v>
      </c>
      <c r="D175" s="79"/>
      <c r="E175" s="216">
        <v>2</v>
      </c>
      <c r="F175" s="217">
        <v>0</v>
      </c>
      <c r="G175" s="217">
        <v>34</v>
      </c>
      <c r="H175" s="71">
        <f t="shared" si="9"/>
        <v>34</v>
      </c>
      <c r="I175" s="43"/>
      <c r="J175" s="43"/>
      <c r="K175" s="68">
        <f t="shared" si="10"/>
        <v>34</v>
      </c>
      <c r="L175" s="7" t="s">
        <v>223</v>
      </c>
      <c r="M175" s="9" t="s">
        <v>9</v>
      </c>
      <c r="N175" s="4" t="s">
        <v>16</v>
      </c>
      <c r="O175" s="4">
        <v>25</v>
      </c>
      <c r="P175" s="64" t="s">
        <v>151</v>
      </c>
      <c r="Q175" s="137" t="s">
        <v>48</v>
      </c>
    </row>
    <row r="176" spans="1:17" x14ac:dyDescent="0.2">
      <c r="A176" s="23" t="s">
        <v>210</v>
      </c>
      <c r="B176" s="9" t="s">
        <v>254</v>
      </c>
      <c r="C176" s="52" t="s">
        <v>255</v>
      </c>
      <c r="D176" s="79"/>
      <c r="E176" s="53">
        <v>2</v>
      </c>
      <c r="F176" s="10">
        <v>0</v>
      </c>
      <c r="G176" s="10">
        <v>34</v>
      </c>
      <c r="H176" s="64">
        <f t="shared" si="9"/>
        <v>34</v>
      </c>
      <c r="I176" s="43"/>
      <c r="J176" s="43"/>
      <c r="K176" s="39">
        <f t="shared" si="10"/>
        <v>34</v>
      </c>
      <c r="L176" s="7" t="s">
        <v>223</v>
      </c>
      <c r="M176" s="9" t="s">
        <v>9</v>
      </c>
      <c r="N176" s="4" t="s">
        <v>16</v>
      </c>
      <c r="O176" s="4">
        <v>25</v>
      </c>
      <c r="P176" s="64" t="s">
        <v>151</v>
      </c>
      <c r="Q176" s="18" t="s">
        <v>49</v>
      </c>
    </row>
    <row r="177" spans="1:17" x14ac:dyDescent="0.2">
      <c r="A177" s="24" t="s">
        <v>211</v>
      </c>
      <c r="B177" s="1" t="s">
        <v>248</v>
      </c>
      <c r="C177" s="47" t="s">
        <v>249</v>
      </c>
      <c r="D177" s="62"/>
      <c r="E177" s="48">
        <v>2</v>
      </c>
      <c r="F177" s="1">
        <v>0</v>
      </c>
      <c r="G177" s="1">
        <v>34</v>
      </c>
      <c r="H177" s="64">
        <f t="shared" si="9"/>
        <v>34</v>
      </c>
      <c r="I177" s="43"/>
      <c r="J177" s="43"/>
      <c r="K177" s="39">
        <f t="shared" si="10"/>
        <v>34</v>
      </c>
      <c r="L177" s="7" t="s">
        <v>223</v>
      </c>
      <c r="M177" s="2" t="s">
        <v>2</v>
      </c>
      <c r="N177" s="4" t="s">
        <v>16</v>
      </c>
      <c r="O177" s="4">
        <v>25</v>
      </c>
      <c r="P177" s="64" t="s">
        <v>151</v>
      </c>
      <c r="Q177" s="18" t="s">
        <v>31</v>
      </c>
    </row>
    <row r="178" spans="1:17" x14ac:dyDescent="0.2">
      <c r="A178" s="24" t="s">
        <v>211</v>
      </c>
      <c r="B178" s="1" t="s">
        <v>248</v>
      </c>
      <c r="C178" s="47" t="s">
        <v>249</v>
      </c>
      <c r="D178" s="62"/>
      <c r="E178" s="48">
        <v>2</v>
      </c>
      <c r="F178" s="1">
        <v>0</v>
      </c>
      <c r="G178" s="1">
        <v>34</v>
      </c>
      <c r="H178" s="64">
        <f t="shared" si="9"/>
        <v>34</v>
      </c>
      <c r="I178" s="43"/>
      <c r="J178" s="43"/>
      <c r="K178" s="39">
        <f t="shared" si="10"/>
        <v>34</v>
      </c>
      <c r="L178" s="7" t="s">
        <v>223</v>
      </c>
      <c r="M178" s="2" t="s">
        <v>2</v>
      </c>
      <c r="N178" s="4" t="s">
        <v>16</v>
      </c>
      <c r="O178" s="4">
        <v>25</v>
      </c>
      <c r="P178" s="64" t="s">
        <v>151</v>
      </c>
      <c r="Q178" s="18" t="s">
        <v>52</v>
      </c>
    </row>
    <row r="179" spans="1:17" x14ac:dyDescent="0.2">
      <c r="A179" s="25" t="s">
        <v>211</v>
      </c>
      <c r="B179" s="2" t="s">
        <v>248</v>
      </c>
      <c r="C179" s="36" t="s">
        <v>249</v>
      </c>
      <c r="D179" s="51"/>
      <c r="E179" s="46">
        <v>2</v>
      </c>
      <c r="F179" s="2">
        <v>0</v>
      </c>
      <c r="G179" s="2">
        <v>34</v>
      </c>
      <c r="H179" s="64">
        <f t="shared" si="9"/>
        <v>34</v>
      </c>
      <c r="I179" s="43"/>
      <c r="J179" s="43"/>
      <c r="K179" s="39">
        <f t="shared" si="10"/>
        <v>34</v>
      </c>
      <c r="L179" s="7" t="s">
        <v>223</v>
      </c>
      <c r="M179" s="2" t="s">
        <v>20</v>
      </c>
      <c r="N179" s="4" t="s">
        <v>16</v>
      </c>
      <c r="O179" s="4">
        <v>25</v>
      </c>
      <c r="P179" s="64" t="s">
        <v>151</v>
      </c>
      <c r="Q179" s="18" t="s">
        <v>62</v>
      </c>
    </row>
    <row r="180" spans="1:17" x14ac:dyDescent="0.2">
      <c r="A180" s="222" t="s">
        <v>211</v>
      </c>
      <c r="B180" s="218" t="s">
        <v>248</v>
      </c>
      <c r="C180" s="152" t="s">
        <v>249</v>
      </c>
      <c r="D180" s="51"/>
      <c r="E180" s="223">
        <v>2</v>
      </c>
      <c r="F180" s="218">
        <v>0</v>
      </c>
      <c r="G180" s="218">
        <v>34</v>
      </c>
      <c r="H180" s="103">
        <f t="shared" si="9"/>
        <v>34</v>
      </c>
      <c r="I180" s="43"/>
      <c r="J180" s="43"/>
      <c r="K180" s="115">
        <f t="shared" si="10"/>
        <v>34</v>
      </c>
      <c r="L180" s="7" t="s">
        <v>223</v>
      </c>
      <c r="M180" s="2" t="s">
        <v>20</v>
      </c>
      <c r="N180" s="4" t="s">
        <v>16</v>
      </c>
      <c r="O180" s="4">
        <v>25</v>
      </c>
      <c r="P180" s="64" t="s">
        <v>151</v>
      </c>
      <c r="Q180" s="138" t="s">
        <v>63</v>
      </c>
    </row>
    <row r="181" spans="1:17" x14ac:dyDescent="0.2">
      <c r="A181" s="222" t="s">
        <v>211</v>
      </c>
      <c r="B181" s="218" t="s">
        <v>248</v>
      </c>
      <c r="C181" s="219" t="s">
        <v>249</v>
      </c>
      <c r="D181" s="150"/>
      <c r="E181" s="218">
        <v>2</v>
      </c>
      <c r="F181" s="218">
        <v>0</v>
      </c>
      <c r="G181" s="218">
        <v>34</v>
      </c>
      <c r="H181" s="42">
        <f t="shared" si="9"/>
        <v>34</v>
      </c>
      <c r="I181" s="151"/>
      <c r="J181" s="148"/>
      <c r="K181" s="42">
        <f t="shared" si="10"/>
        <v>34</v>
      </c>
      <c r="L181" s="143" t="s">
        <v>223</v>
      </c>
      <c r="M181" s="7" t="s">
        <v>22</v>
      </c>
      <c r="N181" s="4" t="s">
        <v>16</v>
      </c>
      <c r="O181" s="4">
        <v>25</v>
      </c>
      <c r="P181" s="64" t="s">
        <v>151</v>
      </c>
      <c r="Q181" s="138" t="s">
        <v>371</v>
      </c>
    </row>
    <row r="182" spans="1:17" x14ac:dyDescent="0.2">
      <c r="A182" s="257"/>
      <c r="B182" s="51"/>
      <c r="C182" s="221"/>
      <c r="D182" s="150"/>
      <c r="E182" s="51"/>
      <c r="F182" s="51"/>
      <c r="G182" s="51"/>
      <c r="H182" s="43"/>
      <c r="I182" s="151"/>
      <c r="J182" s="148"/>
      <c r="K182" s="43"/>
      <c r="L182" s="143" t="s">
        <v>115</v>
      </c>
      <c r="M182" s="7" t="s">
        <v>7</v>
      </c>
      <c r="N182" s="4" t="s">
        <v>16</v>
      </c>
      <c r="O182" s="4">
        <v>5</v>
      </c>
      <c r="P182" s="64" t="s">
        <v>151</v>
      </c>
      <c r="Q182" s="258"/>
    </row>
    <row r="183" spans="1:17" x14ac:dyDescent="0.2">
      <c r="A183" s="222" t="s">
        <v>211</v>
      </c>
      <c r="B183" s="218" t="s">
        <v>248</v>
      </c>
      <c r="C183" s="219" t="s">
        <v>249</v>
      </c>
      <c r="D183" s="150"/>
      <c r="E183" s="218">
        <v>2</v>
      </c>
      <c r="F183" s="218">
        <v>0</v>
      </c>
      <c r="G183" s="218">
        <v>34</v>
      </c>
      <c r="H183" s="42">
        <f>+G183+F183</f>
        <v>34</v>
      </c>
      <c r="I183" s="151"/>
      <c r="J183" s="148"/>
      <c r="K183" s="42">
        <f>+H183</f>
        <v>34</v>
      </c>
      <c r="L183" s="143" t="s">
        <v>223</v>
      </c>
      <c r="M183" s="7" t="s">
        <v>21</v>
      </c>
      <c r="N183" s="4" t="s">
        <v>16</v>
      </c>
      <c r="O183" s="4">
        <v>25</v>
      </c>
      <c r="P183" s="64" t="s">
        <v>151</v>
      </c>
      <c r="Q183" s="138" t="s">
        <v>373</v>
      </c>
    </row>
    <row r="184" spans="1:17" x14ac:dyDescent="0.2">
      <c r="A184" s="259"/>
      <c r="B184" s="70"/>
      <c r="C184" s="220"/>
      <c r="D184" s="150"/>
      <c r="E184" s="70"/>
      <c r="F184" s="70"/>
      <c r="G184" s="70"/>
      <c r="H184" s="44"/>
      <c r="I184" s="151"/>
      <c r="J184" s="148"/>
      <c r="K184" s="44"/>
      <c r="L184" s="143" t="s">
        <v>115</v>
      </c>
      <c r="M184" s="7" t="s">
        <v>369</v>
      </c>
      <c r="N184" s="4" t="s">
        <v>16</v>
      </c>
      <c r="O184" s="4">
        <v>5</v>
      </c>
      <c r="P184" s="64" t="s">
        <v>151</v>
      </c>
      <c r="Q184" s="137"/>
    </row>
    <row r="185" spans="1:17" x14ac:dyDescent="0.2">
      <c r="A185" s="117" t="s">
        <v>212</v>
      </c>
      <c r="B185" s="118" t="s">
        <v>248</v>
      </c>
      <c r="C185" s="119" t="s">
        <v>249</v>
      </c>
      <c r="D185" s="82"/>
      <c r="E185" s="120">
        <v>2</v>
      </c>
      <c r="F185" s="118">
        <v>0</v>
      </c>
      <c r="G185" s="118">
        <v>34</v>
      </c>
      <c r="H185" s="71">
        <f t="shared" si="9"/>
        <v>34</v>
      </c>
      <c r="I185" s="43"/>
      <c r="J185" s="43"/>
      <c r="K185" s="68">
        <f t="shared" si="10"/>
        <v>34</v>
      </c>
      <c r="L185" s="7" t="s">
        <v>223</v>
      </c>
      <c r="M185" s="2" t="s">
        <v>10</v>
      </c>
      <c r="N185" s="4" t="s">
        <v>14</v>
      </c>
      <c r="O185" s="4">
        <v>30</v>
      </c>
      <c r="P185" s="64" t="s">
        <v>151</v>
      </c>
      <c r="Q185" s="137" t="s">
        <v>96</v>
      </c>
    </row>
    <row r="186" spans="1:17" x14ac:dyDescent="0.2">
      <c r="A186" s="23" t="s">
        <v>212</v>
      </c>
      <c r="B186" s="11" t="s">
        <v>248</v>
      </c>
      <c r="C186" s="60" t="s">
        <v>249</v>
      </c>
      <c r="D186" s="77"/>
      <c r="E186" s="61">
        <v>2</v>
      </c>
      <c r="F186" s="11">
        <v>0</v>
      </c>
      <c r="G186" s="11">
        <v>34</v>
      </c>
      <c r="H186" s="64">
        <f t="shared" si="9"/>
        <v>34</v>
      </c>
      <c r="I186" s="43"/>
      <c r="J186" s="43"/>
      <c r="K186" s="39">
        <f t="shared" si="10"/>
        <v>34</v>
      </c>
      <c r="L186" s="7" t="s">
        <v>223</v>
      </c>
      <c r="M186" s="9" t="s">
        <v>9</v>
      </c>
      <c r="N186" s="4" t="s">
        <v>16</v>
      </c>
      <c r="O186" s="4">
        <v>25</v>
      </c>
      <c r="P186" s="64" t="s">
        <v>151</v>
      </c>
      <c r="Q186" s="18" t="s">
        <v>48</v>
      </c>
    </row>
    <row r="187" spans="1:17" x14ac:dyDescent="0.2">
      <c r="A187" s="23" t="s">
        <v>212</v>
      </c>
      <c r="B187" s="11" t="s">
        <v>248</v>
      </c>
      <c r="C187" s="60" t="s">
        <v>249</v>
      </c>
      <c r="D187" s="77"/>
      <c r="E187" s="61">
        <v>2</v>
      </c>
      <c r="F187" s="11">
        <v>0</v>
      </c>
      <c r="G187" s="11">
        <v>34</v>
      </c>
      <c r="H187" s="64">
        <f t="shared" si="9"/>
        <v>34</v>
      </c>
      <c r="I187" s="43"/>
      <c r="J187" s="43"/>
      <c r="K187" s="39">
        <f t="shared" si="10"/>
        <v>34</v>
      </c>
      <c r="L187" s="7" t="s">
        <v>223</v>
      </c>
      <c r="M187" s="9" t="s">
        <v>9</v>
      </c>
      <c r="N187" s="4" t="s">
        <v>16</v>
      </c>
      <c r="O187" s="4">
        <v>25</v>
      </c>
      <c r="P187" s="64" t="s">
        <v>151</v>
      </c>
      <c r="Q187" s="18" t="s">
        <v>49</v>
      </c>
    </row>
    <row r="188" spans="1:17" ht="24" x14ac:dyDescent="0.2">
      <c r="A188" s="96" t="s">
        <v>280</v>
      </c>
      <c r="B188" s="97" t="s">
        <v>206</v>
      </c>
      <c r="C188" s="98" t="s">
        <v>207</v>
      </c>
      <c r="D188" s="76"/>
      <c r="E188" s="99">
        <v>4</v>
      </c>
      <c r="F188" s="100">
        <v>34</v>
      </c>
      <c r="G188" s="100">
        <v>34</v>
      </c>
      <c r="H188" s="101">
        <v>68</v>
      </c>
      <c r="I188" s="35"/>
      <c r="J188" s="35"/>
      <c r="K188" s="102">
        <f>F188</f>
        <v>34</v>
      </c>
      <c r="L188" s="4" t="s">
        <v>115</v>
      </c>
      <c r="M188" s="4" t="s">
        <v>1</v>
      </c>
      <c r="N188" s="4" t="s">
        <v>16</v>
      </c>
      <c r="O188" s="4">
        <v>30</v>
      </c>
      <c r="P188" s="95" t="s">
        <v>150</v>
      </c>
      <c r="Q188" s="138" t="s">
        <v>39</v>
      </c>
    </row>
    <row r="189" spans="1:17" ht="24" x14ac:dyDescent="0.2">
      <c r="A189" s="96" t="s">
        <v>280</v>
      </c>
      <c r="B189" s="97" t="s">
        <v>206</v>
      </c>
      <c r="C189" s="98" t="s">
        <v>207</v>
      </c>
      <c r="D189" s="76" t="s">
        <v>183</v>
      </c>
      <c r="E189" s="99">
        <v>4</v>
      </c>
      <c r="F189" s="100">
        <v>34</v>
      </c>
      <c r="G189" s="100">
        <v>34</v>
      </c>
      <c r="H189" s="101">
        <v>68</v>
      </c>
      <c r="I189" s="35"/>
      <c r="J189" s="35"/>
      <c r="K189" s="102">
        <f>G189</f>
        <v>34</v>
      </c>
      <c r="L189" s="4" t="s">
        <v>115</v>
      </c>
      <c r="M189" s="4" t="s">
        <v>1</v>
      </c>
      <c r="N189" s="4" t="s">
        <v>16</v>
      </c>
      <c r="O189" s="4">
        <v>30</v>
      </c>
      <c r="P189" s="95" t="s">
        <v>151</v>
      </c>
      <c r="Q189" s="138" t="s">
        <v>39</v>
      </c>
    </row>
    <row r="190" spans="1:17" x14ac:dyDescent="0.2">
      <c r="A190" s="237" t="s">
        <v>213</v>
      </c>
      <c r="B190" s="211" t="s">
        <v>300</v>
      </c>
      <c r="C190" s="224" t="s">
        <v>301</v>
      </c>
      <c r="D190" s="174" t="s">
        <v>442</v>
      </c>
      <c r="E190" s="211">
        <v>4</v>
      </c>
      <c r="F190" s="211">
        <v>34</v>
      </c>
      <c r="G190" s="211">
        <v>34</v>
      </c>
      <c r="H190" s="42">
        <f>+G190+F190</f>
        <v>68</v>
      </c>
      <c r="I190" s="151"/>
      <c r="J190" s="148"/>
      <c r="K190" s="42">
        <f>F190</f>
        <v>34</v>
      </c>
      <c r="L190" s="143" t="s">
        <v>223</v>
      </c>
      <c r="M190" s="144" t="s">
        <v>10</v>
      </c>
      <c r="N190" s="4" t="s">
        <v>14</v>
      </c>
      <c r="O190" s="4">
        <v>30</v>
      </c>
      <c r="P190" s="64" t="s">
        <v>150</v>
      </c>
      <c r="Q190" s="138" t="s">
        <v>372</v>
      </c>
    </row>
    <row r="191" spans="1:17" x14ac:dyDescent="0.2">
      <c r="A191" s="260"/>
      <c r="B191" s="227"/>
      <c r="C191" s="228"/>
      <c r="D191" s="305" t="s">
        <v>397</v>
      </c>
      <c r="E191" s="227"/>
      <c r="F191" s="227"/>
      <c r="G191" s="227"/>
      <c r="H191" s="43"/>
      <c r="I191" s="151"/>
      <c r="J191" s="148"/>
      <c r="K191" s="43"/>
      <c r="L191" s="143" t="s">
        <v>115</v>
      </c>
      <c r="M191" s="144" t="s">
        <v>18</v>
      </c>
      <c r="N191" s="4" t="s">
        <v>14</v>
      </c>
      <c r="O191" s="4">
        <v>4</v>
      </c>
      <c r="P191" s="64" t="s">
        <v>150</v>
      </c>
      <c r="Q191" s="258"/>
    </row>
    <row r="192" spans="1:17" x14ac:dyDescent="0.2">
      <c r="A192" s="237" t="s">
        <v>213</v>
      </c>
      <c r="B192" s="211" t="s">
        <v>300</v>
      </c>
      <c r="C192" s="224" t="s">
        <v>301</v>
      </c>
      <c r="D192" s="226" t="s">
        <v>184</v>
      </c>
      <c r="E192" s="211">
        <v>4</v>
      </c>
      <c r="F192" s="211">
        <v>34</v>
      </c>
      <c r="G192" s="211">
        <v>34</v>
      </c>
      <c r="H192" s="42">
        <f>+G192+F192</f>
        <v>68</v>
      </c>
      <c r="I192" s="151"/>
      <c r="J192" s="148"/>
      <c r="K192" s="42">
        <f>G192</f>
        <v>34</v>
      </c>
      <c r="L192" s="143" t="s">
        <v>223</v>
      </c>
      <c r="M192" s="144" t="s">
        <v>10</v>
      </c>
      <c r="N192" s="4" t="s">
        <v>14</v>
      </c>
      <c r="O192" s="4">
        <v>30</v>
      </c>
      <c r="P192" s="64" t="s">
        <v>151</v>
      </c>
      <c r="Q192" s="138" t="s">
        <v>372</v>
      </c>
    </row>
    <row r="193" spans="1:17" x14ac:dyDescent="0.2">
      <c r="A193" s="117"/>
      <c r="B193" s="118"/>
      <c r="C193" s="225"/>
      <c r="D193" s="354" t="s">
        <v>441</v>
      </c>
      <c r="E193" s="118"/>
      <c r="F193" s="118"/>
      <c r="G193" s="118"/>
      <c r="H193" s="44"/>
      <c r="I193" s="151"/>
      <c r="J193" s="148"/>
      <c r="K193" s="44"/>
      <c r="L193" s="143" t="s">
        <v>115</v>
      </c>
      <c r="M193" s="144" t="s">
        <v>18</v>
      </c>
      <c r="N193" s="4" t="s">
        <v>14</v>
      </c>
      <c r="O193" s="4">
        <v>4</v>
      </c>
      <c r="P193" s="64" t="s">
        <v>151</v>
      </c>
      <c r="Q193" s="137"/>
    </row>
    <row r="194" spans="1:17" x14ac:dyDescent="0.2">
      <c r="A194" s="153" t="s">
        <v>280</v>
      </c>
      <c r="B194" s="168" t="s">
        <v>125</v>
      </c>
      <c r="C194" s="162" t="s">
        <v>126</v>
      </c>
      <c r="D194" s="62" t="s">
        <v>382</v>
      </c>
      <c r="E194" s="229">
        <v>4</v>
      </c>
      <c r="F194" s="164">
        <v>68</v>
      </c>
      <c r="G194" s="164">
        <v>0</v>
      </c>
      <c r="H194" s="203">
        <v>68</v>
      </c>
      <c r="I194" s="35"/>
      <c r="J194" s="35"/>
      <c r="K194" s="163">
        <f>H194</f>
        <v>68</v>
      </c>
      <c r="L194" s="4" t="s">
        <v>115</v>
      </c>
      <c r="M194" s="4" t="s">
        <v>10</v>
      </c>
      <c r="N194" s="4" t="s">
        <v>14</v>
      </c>
      <c r="O194" s="4">
        <v>30</v>
      </c>
      <c r="P194" s="64" t="s">
        <v>150</v>
      </c>
      <c r="Q194" s="137" t="s">
        <v>96</v>
      </c>
    </row>
    <row r="195" spans="1:17" x14ac:dyDescent="0.2">
      <c r="A195" s="96" t="s">
        <v>280</v>
      </c>
      <c r="B195" s="201" t="s">
        <v>127</v>
      </c>
      <c r="C195" s="98" t="s">
        <v>128</v>
      </c>
      <c r="D195" s="51" t="s">
        <v>186</v>
      </c>
      <c r="E195" s="99">
        <v>4</v>
      </c>
      <c r="F195" s="100">
        <v>68</v>
      </c>
      <c r="G195" s="100">
        <v>0</v>
      </c>
      <c r="H195" s="101">
        <v>68</v>
      </c>
      <c r="I195" s="35"/>
      <c r="J195" s="35"/>
      <c r="K195" s="102">
        <f>H195</f>
        <v>68</v>
      </c>
      <c r="L195" s="4" t="s">
        <v>115</v>
      </c>
      <c r="M195" s="4" t="s">
        <v>10</v>
      </c>
      <c r="N195" s="4" t="s">
        <v>14</v>
      </c>
      <c r="O195" s="4">
        <v>30</v>
      </c>
      <c r="P195" s="64" t="s">
        <v>150</v>
      </c>
      <c r="Q195" s="138" t="s">
        <v>96</v>
      </c>
    </row>
    <row r="196" spans="1:17" ht="24" x14ac:dyDescent="0.2">
      <c r="A196" s="244"/>
      <c r="B196" s="147" t="s">
        <v>264</v>
      </c>
      <c r="C196" s="155" t="s">
        <v>265</v>
      </c>
      <c r="D196" s="200" t="s">
        <v>190</v>
      </c>
      <c r="E196" s="147">
        <v>4</v>
      </c>
      <c r="F196" s="147">
        <v>68</v>
      </c>
      <c r="G196" s="147">
        <v>0</v>
      </c>
      <c r="H196" s="147">
        <f t="shared" ref="H196:H214" si="11">+G196+F196</f>
        <v>68</v>
      </c>
      <c r="I196" s="151"/>
      <c r="J196" s="148"/>
      <c r="K196" s="147">
        <f t="shared" ref="K196:K214" si="12">+H196</f>
        <v>68</v>
      </c>
      <c r="L196" s="143" t="s">
        <v>223</v>
      </c>
      <c r="M196" s="2" t="s">
        <v>30</v>
      </c>
      <c r="N196" s="4" t="s">
        <v>16</v>
      </c>
      <c r="O196" s="4">
        <v>75</v>
      </c>
      <c r="P196" s="64" t="s">
        <v>150</v>
      </c>
      <c r="Q196" s="248" t="s">
        <v>154</v>
      </c>
    </row>
    <row r="197" spans="1:17" x14ac:dyDescent="0.2">
      <c r="A197" s="246"/>
      <c r="B197" s="156"/>
      <c r="C197" s="158"/>
      <c r="D197" s="306" t="s">
        <v>440</v>
      </c>
      <c r="E197" s="156"/>
      <c r="F197" s="156"/>
      <c r="G197" s="156"/>
      <c r="H197" s="156"/>
      <c r="I197" s="151"/>
      <c r="J197" s="148"/>
      <c r="K197" s="156"/>
      <c r="L197" s="143" t="s">
        <v>115</v>
      </c>
      <c r="M197" s="2" t="s">
        <v>20</v>
      </c>
      <c r="N197" s="4" t="s">
        <v>16</v>
      </c>
      <c r="O197" s="4">
        <v>10</v>
      </c>
      <c r="P197" s="64" t="s">
        <v>150</v>
      </c>
      <c r="Q197" s="249"/>
    </row>
    <row r="198" spans="1:17" ht="24" x14ac:dyDescent="0.2">
      <c r="A198" s="202"/>
      <c r="B198" s="44" t="s">
        <v>264</v>
      </c>
      <c r="C198" s="154" t="s">
        <v>265</v>
      </c>
      <c r="D198" s="62" t="s">
        <v>225</v>
      </c>
      <c r="E198" s="68">
        <v>4</v>
      </c>
      <c r="F198" s="44">
        <v>68</v>
      </c>
      <c r="G198" s="44">
        <v>0</v>
      </c>
      <c r="H198" s="71">
        <f t="shared" si="11"/>
        <v>68</v>
      </c>
      <c r="I198" s="43"/>
      <c r="J198" s="43"/>
      <c r="K198" s="68">
        <f t="shared" si="12"/>
        <v>68</v>
      </c>
      <c r="L198" s="7" t="s">
        <v>223</v>
      </c>
      <c r="M198" s="2" t="s">
        <v>91</v>
      </c>
      <c r="N198" s="4" t="s">
        <v>16</v>
      </c>
      <c r="O198" s="4">
        <v>100</v>
      </c>
      <c r="P198" s="64" t="s">
        <v>150</v>
      </c>
      <c r="Q198" s="137" t="s">
        <v>152</v>
      </c>
    </row>
    <row r="199" spans="1:17" ht="24" x14ac:dyDescent="0.2">
      <c r="A199" s="21"/>
      <c r="B199" s="4" t="s">
        <v>264</v>
      </c>
      <c r="C199" s="36" t="s">
        <v>265</v>
      </c>
      <c r="D199" s="51" t="s">
        <v>231</v>
      </c>
      <c r="E199" s="39">
        <v>4</v>
      </c>
      <c r="F199" s="4">
        <v>68</v>
      </c>
      <c r="G199" s="4">
        <v>0</v>
      </c>
      <c r="H199" s="64">
        <f t="shared" si="11"/>
        <v>68</v>
      </c>
      <c r="I199" s="43"/>
      <c r="J199" s="43"/>
      <c r="K199" s="39">
        <f t="shared" si="12"/>
        <v>68</v>
      </c>
      <c r="L199" s="7" t="s">
        <v>223</v>
      </c>
      <c r="M199" s="2" t="s">
        <v>78</v>
      </c>
      <c r="N199" s="4" t="s">
        <v>14</v>
      </c>
      <c r="O199" s="4">
        <v>60</v>
      </c>
      <c r="P199" s="64" t="s">
        <v>150</v>
      </c>
      <c r="Q199" s="18" t="s">
        <v>79</v>
      </c>
    </row>
    <row r="200" spans="1:17" ht="24" x14ac:dyDescent="0.2">
      <c r="A200" s="27"/>
      <c r="B200" s="7" t="s">
        <v>264</v>
      </c>
      <c r="C200" s="37" t="s">
        <v>284</v>
      </c>
      <c r="D200" s="310" t="s">
        <v>443</v>
      </c>
      <c r="E200" s="45">
        <v>4</v>
      </c>
      <c r="F200" s="5">
        <v>68</v>
      </c>
      <c r="G200" s="5">
        <v>0</v>
      </c>
      <c r="H200" s="64">
        <f t="shared" si="11"/>
        <v>68</v>
      </c>
      <c r="I200" s="43"/>
      <c r="J200" s="43"/>
      <c r="K200" s="39">
        <f t="shared" si="12"/>
        <v>68</v>
      </c>
      <c r="L200" s="7" t="s">
        <v>223</v>
      </c>
      <c r="M200" s="2" t="s">
        <v>26</v>
      </c>
      <c r="N200" s="4" t="s">
        <v>16</v>
      </c>
      <c r="O200" s="4">
        <v>100</v>
      </c>
      <c r="P200" s="64" t="s">
        <v>150</v>
      </c>
      <c r="Q200" s="18" t="s">
        <v>153</v>
      </c>
    </row>
    <row r="201" spans="1:17" ht="24" x14ac:dyDescent="0.2">
      <c r="A201" s="23"/>
      <c r="B201" s="4" t="s">
        <v>266</v>
      </c>
      <c r="C201" s="36" t="s">
        <v>288</v>
      </c>
      <c r="D201" s="51"/>
      <c r="E201" s="39">
        <v>4</v>
      </c>
      <c r="F201" s="4">
        <v>68</v>
      </c>
      <c r="G201" s="4">
        <v>0</v>
      </c>
      <c r="H201" s="64">
        <f t="shared" si="11"/>
        <v>68</v>
      </c>
      <c r="I201" s="43"/>
      <c r="J201" s="43"/>
      <c r="K201" s="39">
        <f t="shared" si="12"/>
        <v>68</v>
      </c>
      <c r="L201" s="7" t="s">
        <v>223</v>
      </c>
      <c r="M201" s="2" t="s">
        <v>91</v>
      </c>
      <c r="N201" s="4" t="s">
        <v>16</v>
      </c>
      <c r="O201" s="4">
        <v>100</v>
      </c>
      <c r="P201" s="64" t="s">
        <v>150</v>
      </c>
      <c r="Q201" s="18" t="s">
        <v>152</v>
      </c>
    </row>
    <row r="202" spans="1:17" ht="24" x14ac:dyDescent="0.2">
      <c r="A202" s="23"/>
      <c r="B202" s="4" t="s">
        <v>266</v>
      </c>
      <c r="C202" s="36" t="s">
        <v>288</v>
      </c>
      <c r="D202" s="51"/>
      <c r="E202" s="39">
        <v>4</v>
      </c>
      <c r="F202" s="4">
        <v>68</v>
      </c>
      <c r="G202" s="4">
        <v>0</v>
      </c>
      <c r="H202" s="64">
        <f t="shared" si="11"/>
        <v>68</v>
      </c>
      <c r="I202" s="43"/>
      <c r="J202" s="43"/>
      <c r="K202" s="39">
        <f t="shared" si="12"/>
        <v>68</v>
      </c>
      <c r="L202" s="7" t="s">
        <v>223</v>
      </c>
      <c r="M202" s="2" t="s">
        <v>78</v>
      </c>
      <c r="N202" s="4" t="s">
        <v>14</v>
      </c>
      <c r="O202" s="4">
        <v>60</v>
      </c>
      <c r="P202" s="64" t="s">
        <v>150</v>
      </c>
      <c r="Q202" s="18" t="s">
        <v>79</v>
      </c>
    </row>
    <row r="203" spans="1:17" ht="24" x14ac:dyDescent="0.2">
      <c r="A203" s="23"/>
      <c r="B203" s="4" t="s">
        <v>266</v>
      </c>
      <c r="C203" s="36" t="s">
        <v>267</v>
      </c>
      <c r="D203" s="51"/>
      <c r="E203" s="39">
        <v>4</v>
      </c>
      <c r="F203" s="4">
        <v>68</v>
      </c>
      <c r="G203" s="4">
        <v>0</v>
      </c>
      <c r="H203" s="64">
        <f t="shared" si="11"/>
        <v>68</v>
      </c>
      <c r="I203" s="43"/>
      <c r="J203" s="43"/>
      <c r="K203" s="39">
        <f t="shared" si="12"/>
        <v>68</v>
      </c>
      <c r="L203" s="7" t="s">
        <v>223</v>
      </c>
      <c r="M203" s="2" t="s">
        <v>30</v>
      </c>
      <c r="N203" s="4" t="s">
        <v>16</v>
      </c>
      <c r="O203" s="4">
        <v>75</v>
      </c>
      <c r="P203" s="64" t="s">
        <v>150</v>
      </c>
      <c r="Q203" s="18" t="s">
        <v>161</v>
      </c>
    </row>
    <row r="204" spans="1:17" ht="24" x14ac:dyDescent="0.2">
      <c r="A204" s="23"/>
      <c r="B204" s="7" t="s">
        <v>266</v>
      </c>
      <c r="C204" s="37" t="s">
        <v>285</v>
      </c>
      <c r="D204" s="76"/>
      <c r="E204" s="45">
        <v>4</v>
      </c>
      <c r="F204" s="5">
        <v>68</v>
      </c>
      <c r="G204" s="5">
        <v>0</v>
      </c>
      <c r="H204" s="64">
        <f t="shared" si="11"/>
        <v>68</v>
      </c>
      <c r="I204" s="43"/>
      <c r="J204" s="43"/>
      <c r="K204" s="39">
        <f t="shared" si="12"/>
        <v>68</v>
      </c>
      <c r="L204" s="7" t="s">
        <v>223</v>
      </c>
      <c r="M204" s="2" t="s">
        <v>26</v>
      </c>
      <c r="N204" s="4" t="s">
        <v>16</v>
      </c>
      <c r="O204" s="4">
        <v>100</v>
      </c>
      <c r="P204" s="64" t="s">
        <v>150</v>
      </c>
      <c r="Q204" s="18" t="s">
        <v>153</v>
      </c>
    </row>
    <row r="205" spans="1:17" x14ac:dyDescent="0.2">
      <c r="A205" s="27" t="s">
        <v>213</v>
      </c>
      <c r="B205" s="4" t="s">
        <v>272</v>
      </c>
      <c r="C205" s="36" t="s">
        <v>273</v>
      </c>
      <c r="D205" s="51"/>
      <c r="E205" s="39">
        <v>4</v>
      </c>
      <c r="F205" s="4">
        <v>68</v>
      </c>
      <c r="G205" s="4">
        <v>0</v>
      </c>
      <c r="H205" s="64">
        <f t="shared" si="11"/>
        <v>68</v>
      </c>
      <c r="I205" s="43"/>
      <c r="J205" s="43"/>
      <c r="K205" s="39">
        <f t="shared" si="12"/>
        <v>68</v>
      </c>
      <c r="L205" s="7" t="s">
        <v>223</v>
      </c>
      <c r="M205" s="4" t="s">
        <v>7</v>
      </c>
      <c r="N205" s="4" t="s">
        <v>16</v>
      </c>
      <c r="O205" s="4">
        <v>50</v>
      </c>
      <c r="P205" s="64" t="s">
        <v>150</v>
      </c>
      <c r="Q205" s="18" t="s">
        <v>157</v>
      </c>
    </row>
    <row r="206" spans="1:17" ht="24" x14ac:dyDescent="0.2">
      <c r="A206" s="25" t="s">
        <v>214</v>
      </c>
      <c r="B206" s="2" t="s">
        <v>272</v>
      </c>
      <c r="C206" s="36" t="s">
        <v>273</v>
      </c>
      <c r="D206" s="51"/>
      <c r="E206" s="46">
        <v>4</v>
      </c>
      <c r="F206" s="2">
        <v>68</v>
      </c>
      <c r="G206" s="2">
        <v>0</v>
      </c>
      <c r="H206" s="64">
        <f t="shared" si="11"/>
        <v>68</v>
      </c>
      <c r="I206" s="43"/>
      <c r="J206" s="43"/>
      <c r="K206" s="39">
        <f t="shared" si="12"/>
        <v>68</v>
      </c>
      <c r="L206" s="7" t="s">
        <v>223</v>
      </c>
      <c r="M206" s="2" t="s">
        <v>81</v>
      </c>
      <c r="N206" s="4" t="s">
        <v>16</v>
      </c>
      <c r="O206" s="4">
        <v>75</v>
      </c>
      <c r="P206" s="64" t="s">
        <v>150</v>
      </c>
      <c r="Q206" s="18" t="s">
        <v>82</v>
      </c>
    </row>
    <row r="207" spans="1:17" ht="24" x14ac:dyDescent="0.2">
      <c r="A207" s="21" t="s">
        <v>214</v>
      </c>
      <c r="B207" s="4" t="s">
        <v>272</v>
      </c>
      <c r="C207" s="36" t="s">
        <v>273</v>
      </c>
      <c r="D207" s="51"/>
      <c r="E207" s="39">
        <v>4</v>
      </c>
      <c r="F207" s="4">
        <v>68</v>
      </c>
      <c r="G207" s="4">
        <v>0</v>
      </c>
      <c r="H207" s="64">
        <f t="shared" si="11"/>
        <v>68</v>
      </c>
      <c r="I207" s="43"/>
      <c r="J207" s="43"/>
      <c r="K207" s="39">
        <f t="shared" si="12"/>
        <v>68</v>
      </c>
      <c r="L207" s="7" t="s">
        <v>223</v>
      </c>
      <c r="M207" s="2" t="s">
        <v>78</v>
      </c>
      <c r="N207" s="4" t="s">
        <v>14</v>
      </c>
      <c r="O207" s="4">
        <v>60</v>
      </c>
      <c r="P207" s="64" t="s">
        <v>150</v>
      </c>
      <c r="Q207" s="18" t="s">
        <v>79</v>
      </c>
    </row>
    <row r="208" spans="1:17" ht="24" x14ac:dyDescent="0.2">
      <c r="A208" s="27" t="s">
        <v>213</v>
      </c>
      <c r="B208" s="7" t="s">
        <v>272</v>
      </c>
      <c r="C208" s="37" t="s">
        <v>286</v>
      </c>
      <c r="D208" s="76"/>
      <c r="E208" s="45">
        <v>4</v>
      </c>
      <c r="F208" s="5">
        <v>68</v>
      </c>
      <c r="G208" s="5">
        <v>0</v>
      </c>
      <c r="H208" s="64">
        <f t="shared" si="11"/>
        <v>68</v>
      </c>
      <c r="I208" s="43"/>
      <c r="J208" s="43"/>
      <c r="K208" s="39">
        <f t="shared" si="12"/>
        <v>68</v>
      </c>
      <c r="L208" s="7" t="s">
        <v>223</v>
      </c>
      <c r="M208" s="2" t="s">
        <v>26</v>
      </c>
      <c r="N208" s="4" t="s">
        <v>16</v>
      </c>
      <c r="O208" s="4">
        <v>100</v>
      </c>
      <c r="P208" s="64" t="s">
        <v>150</v>
      </c>
      <c r="Q208" s="18" t="s">
        <v>153</v>
      </c>
    </row>
    <row r="209" spans="1:17" x14ac:dyDescent="0.2">
      <c r="A209" s="26" t="s">
        <v>214</v>
      </c>
      <c r="B209" s="4" t="s">
        <v>278</v>
      </c>
      <c r="C209" s="36" t="s">
        <v>279</v>
      </c>
      <c r="D209" s="51"/>
      <c r="E209" s="39">
        <v>4</v>
      </c>
      <c r="F209" s="4">
        <v>68</v>
      </c>
      <c r="G209" s="4">
        <v>0</v>
      </c>
      <c r="H209" s="64">
        <f t="shared" si="11"/>
        <v>68</v>
      </c>
      <c r="I209" s="43"/>
      <c r="J209" s="43"/>
      <c r="K209" s="39">
        <f t="shared" si="12"/>
        <v>68</v>
      </c>
      <c r="L209" s="7" t="s">
        <v>223</v>
      </c>
      <c r="M209" s="4" t="s">
        <v>7</v>
      </c>
      <c r="N209" s="4" t="s">
        <v>16</v>
      </c>
      <c r="O209" s="4">
        <v>50</v>
      </c>
      <c r="P209" s="64" t="s">
        <v>150</v>
      </c>
      <c r="Q209" s="18" t="s">
        <v>157</v>
      </c>
    </row>
    <row r="210" spans="1:17" x14ac:dyDescent="0.2">
      <c r="A210" s="31" t="s">
        <v>214</v>
      </c>
      <c r="B210" s="13" t="s">
        <v>278</v>
      </c>
      <c r="C210" s="50" t="s">
        <v>279</v>
      </c>
      <c r="D210" s="82"/>
      <c r="E210" s="56">
        <v>4</v>
      </c>
      <c r="F210" s="13">
        <v>68</v>
      </c>
      <c r="G210" s="13">
        <v>0</v>
      </c>
      <c r="H210" s="64">
        <f t="shared" si="11"/>
        <v>68</v>
      </c>
      <c r="I210" s="43"/>
      <c r="J210" s="43"/>
      <c r="K210" s="39">
        <f t="shared" si="12"/>
        <v>68</v>
      </c>
      <c r="L210" s="7" t="s">
        <v>223</v>
      </c>
      <c r="M210" s="2" t="s">
        <v>10</v>
      </c>
      <c r="N210" s="4" t="s">
        <v>14</v>
      </c>
      <c r="O210" s="4">
        <v>30</v>
      </c>
      <c r="P210" s="64" t="s">
        <v>150</v>
      </c>
      <c r="Q210" s="18" t="s">
        <v>96</v>
      </c>
    </row>
    <row r="211" spans="1:17" ht="24" x14ac:dyDescent="0.2">
      <c r="A211" s="222" t="s">
        <v>215</v>
      </c>
      <c r="B211" s="218" t="s">
        <v>278</v>
      </c>
      <c r="C211" s="152" t="s">
        <v>279</v>
      </c>
      <c r="D211" s="51"/>
      <c r="E211" s="223">
        <v>4</v>
      </c>
      <c r="F211" s="218">
        <v>68</v>
      </c>
      <c r="G211" s="218">
        <v>0</v>
      </c>
      <c r="H211" s="103">
        <f t="shared" si="11"/>
        <v>68</v>
      </c>
      <c r="I211" s="43"/>
      <c r="J211" s="43"/>
      <c r="K211" s="115">
        <f t="shared" si="12"/>
        <v>68</v>
      </c>
      <c r="L211" s="7" t="s">
        <v>223</v>
      </c>
      <c r="M211" s="2" t="s">
        <v>81</v>
      </c>
      <c r="N211" s="4" t="s">
        <v>16</v>
      </c>
      <c r="O211" s="4">
        <v>75</v>
      </c>
      <c r="P211" s="64" t="s">
        <v>150</v>
      </c>
      <c r="Q211" s="138" t="s">
        <v>82</v>
      </c>
    </row>
    <row r="212" spans="1:17" x14ac:dyDescent="0.2">
      <c r="A212" s="112" t="s">
        <v>214</v>
      </c>
      <c r="B212" s="113" t="s">
        <v>278</v>
      </c>
      <c r="C212" s="241" t="s">
        <v>279</v>
      </c>
      <c r="D212" s="200"/>
      <c r="E212" s="114">
        <v>4</v>
      </c>
      <c r="F212" s="114">
        <v>68</v>
      </c>
      <c r="G212" s="114">
        <v>0</v>
      </c>
      <c r="H212" s="42">
        <f t="shared" si="11"/>
        <v>68</v>
      </c>
      <c r="I212" s="151"/>
      <c r="J212" s="148"/>
      <c r="K212" s="42">
        <f t="shared" si="12"/>
        <v>68</v>
      </c>
      <c r="L212" s="143" t="s">
        <v>223</v>
      </c>
      <c r="M212" s="113" t="s">
        <v>9</v>
      </c>
      <c r="N212" s="4" t="s">
        <v>16</v>
      </c>
      <c r="O212" s="4">
        <v>50</v>
      </c>
      <c r="P212" s="64" t="s">
        <v>150</v>
      </c>
      <c r="Q212" s="138" t="s">
        <v>153</v>
      </c>
    </row>
    <row r="213" spans="1:17" x14ac:dyDescent="0.2">
      <c r="A213" s="240"/>
      <c r="B213" s="214"/>
      <c r="C213" s="242"/>
      <c r="D213" s="200"/>
      <c r="E213" s="217"/>
      <c r="F213" s="217"/>
      <c r="G213" s="217"/>
      <c r="H213" s="44"/>
      <c r="I213" s="151"/>
      <c r="J213" s="148"/>
      <c r="K213" s="44"/>
      <c r="L213" s="360" t="s">
        <v>115</v>
      </c>
      <c r="M213" s="361" t="s">
        <v>23</v>
      </c>
      <c r="N213" s="316" t="s">
        <v>16</v>
      </c>
      <c r="O213" s="316">
        <v>10</v>
      </c>
      <c r="P213" s="312" t="s">
        <v>150</v>
      </c>
      <c r="Q213" s="137"/>
    </row>
    <row r="214" spans="1:17" x14ac:dyDescent="0.2">
      <c r="A214" s="260" t="s">
        <v>215</v>
      </c>
      <c r="B214" s="227" t="s">
        <v>311</v>
      </c>
      <c r="C214" s="228" t="s">
        <v>312</v>
      </c>
      <c r="D214" s="231"/>
      <c r="E214" s="227">
        <v>4</v>
      </c>
      <c r="F214" s="227">
        <v>68</v>
      </c>
      <c r="G214" s="227">
        <v>0</v>
      </c>
      <c r="H214" s="43">
        <f t="shared" si="11"/>
        <v>68</v>
      </c>
      <c r="I214" s="151"/>
      <c r="J214" s="148"/>
      <c r="K214" s="43">
        <f t="shared" si="12"/>
        <v>68</v>
      </c>
      <c r="L214" s="235" t="s">
        <v>223</v>
      </c>
      <c r="M214" s="144" t="s">
        <v>10</v>
      </c>
      <c r="N214" s="39" t="s">
        <v>14</v>
      </c>
      <c r="O214" s="4">
        <v>30</v>
      </c>
      <c r="P214" s="64" t="s">
        <v>150</v>
      </c>
      <c r="Q214" s="258" t="s">
        <v>372</v>
      </c>
    </row>
    <row r="215" spans="1:17" x14ac:dyDescent="0.2">
      <c r="A215" s="267"/>
      <c r="B215" s="82"/>
      <c r="C215" s="266"/>
      <c r="D215" s="174"/>
      <c r="E215" s="35"/>
      <c r="F215" s="35"/>
      <c r="G215" s="35"/>
      <c r="H215" s="35"/>
      <c r="I215" s="232"/>
      <c r="J215" s="230"/>
      <c r="K215" s="76"/>
      <c r="L215" s="39" t="s">
        <v>115</v>
      </c>
      <c r="M215" s="236" t="s">
        <v>18</v>
      </c>
      <c r="N215" s="4" t="s">
        <v>14</v>
      </c>
      <c r="O215" s="42">
        <v>3</v>
      </c>
      <c r="P215" s="64" t="s">
        <v>150</v>
      </c>
      <c r="Q215" s="258"/>
    </row>
    <row r="216" spans="1:17" x14ac:dyDescent="0.2">
      <c r="A216" s="367" t="s">
        <v>280</v>
      </c>
      <c r="B216" s="211" t="s">
        <v>129</v>
      </c>
      <c r="C216" s="224" t="s">
        <v>130</v>
      </c>
      <c r="D216" s="231"/>
      <c r="E216" s="211">
        <v>4</v>
      </c>
      <c r="F216" s="211">
        <v>68</v>
      </c>
      <c r="G216" s="211">
        <v>0</v>
      </c>
      <c r="H216" s="42">
        <f>+G216+F216</f>
        <v>68</v>
      </c>
      <c r="I216" s="151"/>
      <c r="J216" s="148"/>
      <c r="K216" s="42">
        <f>+H216</f>
        <v>68</v>
      </c>
      <c r="L216" s="235" t="s">
        <v>115</v>
      </c>
      <c r="M216" s="144" t="s">
        <v>10</v>
      </c>
      <c r="N216" s="159" t="s">
        <v>14</v>
      </c>
      <c r="O216" s="4">
        <v>30</v>
      </c>
      <c r="P216" s="159" t="s">
        <v>150</v>
      </c>
      <c r="Q216" s="138" t="s">
        <v>372</v>
      </c>
    </row>
    <row r="217" spans="1:17" x14ac:dyDescent="0.2">
      <c r="A217" s="153"/>
      <c r="B217" s="234"/>
      <c r="C217" s="209"/>
      <c r="D217" s="174"/>
      <c r="E217" s="164"/>
      <c r="F217" s="164"/>
      <c r="G217" s="164"/>
      <c r="H217" s="164"/>
      <c r="I217" s="232"/>
      <c r="J217" s="230"/>
      <c r="K217" s="168"/>
      <c r="L217" s="314" t="s">
        <v>115</v>
      </c>
      <c r="M217" s="357" t="s">
        <v>18</v>
      </c>
      <c r="N217" s="312" t="s">
        <v>14</v>
      </c>
      <c r="O217" s="358">
        <v>30</v>
      </c>
      <c r="P217" s="159" t="s">
        <v>150</v>
      </c>
      <c r="Q217" s="137"/>
    </row>
    <row r="218" spans="1:17" ht="24" x14ac:dyDescent="0.2">
      <c r="A218" s="117" t="s">
        <v>215</v>
      </c>
      <c r="B218" s="118" t="s">
        <v>313</v>
      </c>
      <c r="C218" s="119" t="s">
        <v>314</v>
      </c>
      <c r="D218" s="82"/>
      <c r="E218" s="120">
        <v>4</v>
      </c>
      <c r="F218" s="118">
        <v>34</v>
      </c>
      <c r="G218" s="118">
        <v>34</v>
      </c>
      <c r="H218" s="71">
        <f>+G218+F218</f>
        <v>68</v>
      </c>
      <c r="I218" s="43"/>
      <c r="J218" s="43"/>
      <c r="K218" s="68">
        <f>H218</f>
        <v>68</v>
      </c>
      <c r="L218" s="7" t="s">
        <v>223</v>
      </c>
      <c r="M218" s="2" t="s">
        <v>10</v>
      </c>
      <c r="N218" s="4" t="s">
        <v>14</v>
      </c>
      <c r="O218" s="44">
        <v>30</v>
      </c>
      <c r="P218" s="95" t="s">
        <v>138</v>
      </c>
      <c r="Q218" s="137" t="s">
        <v>96</v>
      </c>
    </row>
    <row r="219" spans="1:17" x14ac:dyDescent="0.2">
      <c r="A219" s="31" t="s">
        <v>216</v>
      </c>
      <c r="B219" s="13" t="s">
        <v>321</v>
      </c>
      <c r="C219" s="50" t="s">
        <v>322</v>
      </c>
      <c r="D219" s="82"/>
      <c r="E219" s="59">
        <v>6</v>
      </c>
      <c r="F219" s="13">
        <v>34</v>
      </c>
      <c r="G219" s="13">
        <v>68</v>
      </c>
      <c r="H219" s="64">
        <f>+G219+F219</f>
        <v>102</v>
      </c>
      <c r="I219" s="43"/>
      <c r="J219" s="43"/>
      <c r="K219" s="39">
        <f>F219</f>
        <v>34</v>
      </c>
      <c r="L219" s="7" t="s">
        <v>223</v>
      </c>
      <c r="M219" s="2" t="s">
        <v>10</v>
      </c>
      <c r="N219" s="4" t="s">
        <v>14</v>
      </c>
      <c r="O219" s="4">
        <v>30</v>
      </c>
      <c r="P219" s="64" t="s">
        <v>150</v>
      </c>
      <c r="Q219" s="18" t="s">
        <v>96</v>
      </c>
    </row>
    <row r="220" spans="1:17" x14ac:dyDescent="0.2">
      <c r="A220" s="31" t="s">
        <v>216</v>
      </c>
      <c r="B220" s="13" t="s">
        <v>321</v>
      </c>
      <c r="C220" s="50" t="s">
        <v>322</v>
      </c>
      <c r="D220" s="82"/>
      <c r="E220" s="59">
        <v>6</v>
      </c>
      <c r="F220" s="13">
        <v>34</v>
      </c>
      <c r="G220" s="13">
        <v>68</v>
      </c>
      <c r="H220" s="64">
        <f>+G220+F220</f>
        <v>102</v>
      </c>
      <c r="I220" s="43"/>
      <c r="J220" s="43"/>
      <c r="K220" s="39">
        <f>G220</f>
        <v>68</v>
      </c>
      <c r="L220" s="7" t="s">
        <v>223</v>
      </c>
      <c r="M220" s="2" t="s">
        <v>10</v>
      </c>
      <c r="N220" s="4" t="s">
        <v>14</v>
      </c>
      <c r="O220" s="4">
        <v>30</v>
      </c>
      <c r="P220" s="64" t="s">
        <v>151</v>
      </c>
      <c r="Q220" s="18" t="s">
        <v>96</v>
      </c>
    </row>
    <row r="221" spans="1:17" x14ac:dyDescent="0.2">
      <c r="A221" s="21" t="s">
        <v>280</v>
      </c>
      <c r="B221" s="6" t="s">
        <v>131</v>
      </c>
      <c r="C221" s="37" t="s">
        <v>132</v>
      </c>
      <c r="D221" s="76"/>
      <c r="E221" s="40">
        <v>4</v>
      </c>
      <c r="F221" s="5">
        <v>68</v>
      </c>
      <c r="G221" s="5">
        <v>0</v>
      </c>
      <c r="H221" s="86">
        <v>68</v>
      </c>
      <c r="I221" s="35"/>
      <c r="J221" s="35"/>
      <c r="K221" s="45">
        <f>H221</f>
        <v>68</v>
      </c>
      <c r="L221" s="4" t="s">
        <v>115</v>
      </c>
      <c r="M221" s="4" t="s">
        <v>10</v>
      </c>
      <c r="N221" s="4" t="s">
        <v>14</v>
      </c>
      <c r="O221" s="4">
        <v>30</v>
      </c>
      <c r="P221" s="64" t="s">
        <v>150</v>
      </c>
      <c r="Q221" s="18" t="s">
        <v>96</v>
      </c>
    </row>
    <row r="222" spans="1:17" x14ac:dyDescent="0.2">
      <c r="A222" s="30" t="s">
        <v>210</v>
      </c>
      <c r="B222" s="13" t="s">
        <v>294</v>
      </c>
      <c r="C222" s="50" t="s">
        <v>295</v>
      </c>
      <c r="D222" s="82"/>
      <c r="E222" s="59">
        <v>2</v>
      </c>
      <c r="F222" s="13">
        <v>0</v>
      </c>
      <c r="G222" s="13">
        <v>34</v>
      </c>
      <c r="H222" s="64">
        <f>+G222+F222</f>
        <v>34</v>
      </c>
      <c r="I222" s="43"/>
      <c r="J222" s="43"/>
      <c r="K222" s="39">
        <f>+H222</f>
        <v>34</v>
      </c>
      <c r="L222" s="7" t="s">
        <v>223</v>
      </c>
      <c r="M222" s="2" t="s">
        <v>10</v>
      </c>
      <c r="N222" s="4" t="s">
        <v>14</v>
      </c>
      <c r="O222" s="4">
        <v>30</v>
      </c>
      <c r="P222" s="64" t="s">
        <v>151</v>
      </c>
      <c r="Q222" s="18" t="s">
        <v>96</v>
      </c>
    </row>
    <row r="223" spans="1:17" x14ac:dyDescent="0.2">
      <c r="A223" s="26" t="s">
        <v>211</v>
      </c>
      <c r="B223" s="4" t="s">
        <v>262</v>
      </c>
      <c r="C223" s="36" t="s">
        <v>287</v>
      </c>
      <c r="D223" s="51"/>
      <c r="E223" s="39">
        <v>2</v>
      </c>
      <c r="F223" s="4">
        <v>0</v>
      </c>
      <c r="G223" s="4">
        <v>34</v>
      </c>
      <c r="H223" s="64">
        <f>+G223+F223</f>
        <v>34</v>
      </c>
      <c r="I223" s="43"/>
      <c r="J223" s="43"/>
      <c r="K223" s="39">
        <f>+H223</f>
        <v>34</v>
      </c>
      <c r="L223" s="7" t="s">
        <v>223</v>
      </c>
      <c r="M223" s="4" t="s">
        <v>7</v>
      </c>
      <c r="N223" s="4" t="s">
        <v>16</v>
      </c>
      <c r="O223" s="4">
        <v>25</v>
      </c>
      <c r="P223" s="64" t="s">
        <v>151</v>
      </c>
      <c r="Q223" s="18" t="s">
        <v>34</v>
      </c>
    </row>
    <row r="224" spans="1:17" x14ac:dyDescent="0.2">
      <c r="A224" s="26" t="s">
        <v>211</v>
      </c>
      <c r="B224" s="4" t="s">
        <v>262</v>
      </c>
      <c r="C224" s="264" t="s">
        <v>287</v>
      </c>
      <c r="D224" s="76"/>
      <c r="E224" s="4">
        <v>2</v>
      </c>
      <c r="F224" s="4">
        <v>0</v>
      </c>
      <c r="G224" s="4">
        <v>34</v>
      </c>
      <c r="H224" s="4">
        <f>+G224+F224</f>
        <v>34</v>
      </c>
      <c r="I224" s="43"/>
      <c r="J224" s="43"/>
      <c r="K224" s="4">
        <f>+H224</f>
        <v>34</v>
      </c>
      <c r="L224" s="7" t="s">
        <v>223</v>
      </c>
      <c r="M224" s="4" t="s">
        <v>7</v>
      </c>
      <c r="N224" s="4" t="s">
        <v>16</v>
      </c>
      <c r="O224" s="4">
        <v>25</v>
      </c>
      <c r="P224" s="64" t="s">
        <v>151</v>
      </c>
      <c r="Q224" s="18" t="s">
        <v>51</v>
      </c>
    </row>
    <row r="225" spans="1:17" x14ac:dyDescent="0.2">
      <c r="A225" s="96" t="s">
        <v>211</v>
      </c>
      <c r="B225" s="42" t="s">
        <v>262</v>
      </c>
      <c r="C225" s="219" t="s">
        <v>263</v>
      </c>
      <c r="D225" s="226"/>
      <c r="E225" s="42">
        <v>2</v>
      </c>
      <c r="F225" s="42">
        <v>0</v>
      </c>
      <c r="G225" s="42">
        <v>34</v>
      </c>
      <c r="H225" s="42">
        <f>+G225+F225</f>
        <v>34</v>
      </c>
      <c r="I225" s="151"/>
      <c r="J225" s="148"/>
      <c r="K225" s="42">
        <f>+H225</f>
        <v>34</v>
      </c>
      <c r="L225" s="116" t="s">
        <v>223</v>
      </c>
      <c r="M225" s="143" t="s">
        <v>3</v>
      </c>
      <c r="N225" s="4" t="s">
        <v>16</v>
      </c>
      <c r="O225" s="4">
        <v>25</v>
      </c>
      <c r="P225" s="64" t="s">
        <v>151</v>
      </c>
      <c r="Q225" s="138" t="s">
        <v>82</v>
      </c>
    </row>
    <row r="226" spans="1:17" x14ac:dyDescent="0.2">
      <c r="A226" s="153"/>
      <c r="B226" s="44"/>
      <c r="C226" s="220"/>
      <c r="D226" s="226"/>
      <c r="E226" s="44"/>
      <c r="F226" s="44"/>
      <c r="G226" s="44"/>
      <c r="H226" s="44"/>
      <c r="I226" s="151"/>
      <c r="J226" s="148"/>
      <c r="K226" s="44"/>
      <c r="L226" s="7" t="s">
        <v>115</v>
      </c>
      <c r="M226" s="143" t="s">
        <v>369</v>
      </c>
      <c r="N226" s="4" t="s">
        <v>16</v>
      </c>
      <c r="O226" s="4">
        <v>5</v>
      </c>
      <c r="P226" s="64" t="s">
        <v>151</v>
      </c>
      <c r="Q226" s="137"/>
    </row>
    <row r="227" spans="1:17" x14ac:dyDescent="0.2">
      <c r="A227" s="117" t="s">
        <v>211</v>
      </c>
      <c r="B227" s="118" t="s">
        <v>262</v>
      </c>
      <c r="C227" s="119" t="s">
        <v>263</v>
      </c>
      <c r="D227" s="51"/>
      <c r="E227" s="120">
        <v>2</v>
      </c>
      <c r="F227" s="118">
        <v>0</v>
      </c>
      <c r="G227" s="118">
        <v>34</v>
      </c>
      <c r="H227" s="71">
        <f t="shared" ref="H227:H234" si="13">+G227+F227</f>
        <v>34</v>
      </c>
      <c r="I227" s="43"/>
      <c r="J227" s="43"/>
      <c r="K227" s="68">
        <f t="shared" ref="K227:K234" si="14">+H227</f>
        <v>34</v>
      </c>
      <c r="L227" s="69" t="s">
        <v>223</v>
      </c>
      <c r="M227" s="2" t="s">
        <v>10</v>
      </c>
      <c r="N227" s="4" t="s">
        <v>14</v>
      </c>
      <c r="O227" s="4">
        <v>30</v>
      </c>
      <c r="P227" s="64" t="s">
        <v>151</v>
      </c>
      <c r="Q227" s="137" t="s">
        <v>96</v>
      </c>
    </row>
    <row r="228" spans="1:17" x14ac:dyDescent="0.2">
      <c r="A228" s="27" t="s">
        <v>211</v>
      </c>
      <c r="B228" s="7" t="s">
        <v>262</v>
      </c>
      <c r="C228" s="37" t="s">
        <v>263</v>
      </c>
      <c r="D228" s="83"/>
      <c r="E228" s="45">
        <v>2</v>
      </c>
      <c r="F228" s="5">
        <v>0</v>
      </c>
      <c r="G228" s="5">
        <v>34</v>
      </c>
      <c r="H228" s="64">
        <f t="shared" si="13"/>
        <v>34</v>
      </c>
      <c r="I228" s="43"/>
      <c r="J228" s="43"/>
      <c r="K228" s="39">
        <f t="shared" si="14"/>
        <v>34</v>
      </c>
      <c r="L228" s="7" t="s">
        <v>223</v>
      </c>
      <c r="M228" s="4" t="s">
        <v>23</v>
      </c>
      <c r="N228" s="4" t="s">
        <v>16</v>
      </c>
      <c r="O228" s="4">
        <v>25</v>
      </c>
      <c r="P228" s="64" t="s">
        <v>151</v>
      </c>
      <c r="Q228" s="18" t="s">
        <v>46</v>
      </c>
    </row>
    <row r="229" spans="1:17" x14ac:dyDescent="0.2">
      <c r="A229" s="27" t="s">
        <v>211</v>
      </c>
      <c r="B229" s="7" t="s">
        <v>262</v>
      </c>
      <c r="C229" s="37" t="s">
        <v>263</v>
      </c>
      <c r="D229" s="51"/>
      <c r="E229" s="45">
        <v>2</v>
      </c>
      <c r="F229" s="5">
        <v>0</v>
      </c>
      <c r="G229" s="5">
        <v>34</v>
      </c>
      <c r="H229" s="64">
        <f t="shared" si="13"/>
        <v>34</v>
      </c>
      <c r="I229" s="43"/>
      <c r="J229" s="43"/>
      <c r="K229" s="39">
        <f t="shared" si="14"/>
        <v>34</v>
      </c>
      <c r="L229" s="7" t="s">
        <v>223</v>
      </c>
      <c r="M229" s="4" t="s">
        <v>23</v>
      </c>
      <c r="N229" s="4" t="s">
        <v>16</v>
      </c>
      <c r="O229" s="4">
        <v>25</v>
      </c>
      <c r="P229" s="64" t="s">
        <v>151</v>
      </c>
      <c r="Q229" s="18" t="s">
        <v>47</v>
      </c>
    </row>
    <row r="230" spans="1:17" x14ac:dyDescent="0.2">
      <c r="A230" s="29" t="s">
        <v>211</v>
      </c>
      <c r="B230" s="9" t="s">
        <v>262</v>
      </c>
      <c r="C230" s="57" t="s">
        <v>263</v>
      </c>
      <c r="D230" s="51"/>
      <c r="E230" s="53">
        <v>2</v>
      </c>
      <c r="F230" s="10">
        <v>0</v>
      </c>
      <c r="G230" s="10">
        <v>34</v>
      </c>
      <c r="H230" s="64">
        <f t="shared" si="13"/>
        <v>34</v>
      </c>
      <c r="I230" s="43"/>
      <c r="J230" s="43"/>
      <c r="K230" s="39">
        <f t="shared" si="14"/>
        <v>34</v>
      </c>
      <c r="L230" s="7" t="s">
        <v>223</v>
      </c>
      <c r="M230" s="9" t="s">
        <v>9</v>
      </c>
      <c r="N230" s="4" t="s">
        <v>16</v>
      </c>
      <c r="O230" s="4">
        <v>25</v>
      </c>
      <c r="P230" s="64" t="s">
        <v>151</v>
      </c>
      <c r="Q230" s="18" t="s">
        <v>48</v>
      </c>
    </row>
    <row r="231" spans="1:17" x14ac:dyDescent="0.2">
      <c r="A231" s="29" t="s">
        <v>211</v>
      </c>
      <c r="B231" s="9" t="s">
        <v>262</v>
      </c>
      <c r="C231" s="57" t="s">
        <v>263</v>
      </c>
      <c r="D231" s="82"/>
      <c r="E231" s="53">
        <v>2</v>
      </c>
      <c r="F231" s="10">
        <v>0</v>
      </c>
      <c r="G231" s="10">
        <v>34</v>
      </c>
      <c r="H231" s="64">
        <f t="shared" si="13"/>
        <v>34</v>
      </c>
      <c r="I231" s="43"/>
      <c r="J231" s="43"/>
      <c r="K231" s="39">
        <f t="shared" si="14"/>
        <v>34</v>
      </c>
      <c r="L231" s="7" t="s">
        <v>223</v>
      </c>
      <c r="M231" s="9" t="s">
        <v>9</v>
      </c>
      <c r="N231" s="4" t="s">
        <v>16</v>
      </c>
      <c r="O231" s="4">
        <v>25</v>
      </c>
      <c r="P231" s="64" t="s">
        <v>151</v>
      </c>
      <c r="Q231" s="18" t="s">
        <v>49</v>
      </c>
    </row>
    <row r="232" spans="1:17" x14ac:dyDescent="0.2">
      <c r="A232" s="26" t="s">
        <v>212</v>
      </c>
      <c r="B232" s="4" t="s">
        <v>268</v>
      </c>
      <c r="C232" s="36" t="s">
        <v>289</v>
      </c>
      <c r="D232" s="76"/>
      <c r="E232" s="39">
        <v>2</v>
      </c>
      <c r="F232" s="4">
        <v>0</v>
      </c>
      <c r="G232" s="4">
        <v>34</v>
      </c>
      <c r="H232" s="64">
        <f t="shared" si="13"/>
        <v>34</v>
      </c>
      <c r="I232" s="43"/>
      <c r="J232" s="43"/>
      <c r="K232" s="39">
        <f t="shared" si="14"/>
        <v>34</v>
      </c>
      <c r="L232" s="7" t="s">
        <v>223</v>
      </c>
      <c r="M232" s="4" t="s">
        <v>7</v>
      </c>
      <c r="N232" s="4" t="s">
        <v>16</v>
      </c>
      <c r="O232" s="4">
        <v>25</v>
      </c>
      <c r="P232" s="64" t="s">
        <v>151</v>
      </c>
      <c r="Q232" s="18" t="s">
        <v>34</v>
      </c>
    </row>
    <row r="233" spans="1:17" x14ac:dyDescent="0.2">
      <c r="A233" s="160" t="s">
        <v>212</v>
      </c>
      <c r="B233" s="42" t="s">
        <v>268</v>
      </c>
      <c r="C233" s="152" t="s">
        <v>289</v>
      </c>
      <c r="D233" s="62"/>
      <c r="E233" s="115">
        <v>2</v>
      </c>
      <c r="F233" s="42">
        <v>0</v>
      </c>
      <c r="G233" s="42">
        <v>34</v>
      </c>
      <c r="H233" s="103">
        <f t="shared" si="13"/>
        <v>34</v>
      </c>
      <c r="I233" s="43"/>
      <c r="J233" s="43"/>
      <c r="K233" s="115">
        <f t="shared" si="14"/>
        <v>34</v>
      </c>
      <c r="L233" s="7" t="s">
        <v>223</v>
      </c>
      <c r="M233" s="4" t="s">
        <v>7</v>
      </c>
      <c r="N233" s="4" t="s">
        <v>16</v>
      </c>
      <c r="O233" s="4">
        <v>25</v>
      </c>
      <c r="P233" s="64" t="s">
        <v>151</v>
      </c>
      <c r="Q233" s="138" t="s">
        <v>51</v>
      </c>
    </row>
    <row r="234" spans="1:17" x14ac:dyDescent="0.2">
      <c r="A234" s="96" t="s">
        <v>212</v>
      </c>
      <c r="B234" s="42" t="s">
        <v>268</v>
      </c>
      <c r="C234" s="219" t="s">
        <v>269</v>
      </c>
      <c r="D234" s="226"/>
      <c r="E234" s="42">
        <v>2</v>
      </c>
      <c r="F234" s="42">
        <v>0</v>
      </c>
      <c r="G234" s="42">
        <v>34</v>
      </c>
      <c r="H234" s="42">
        <f t="shared" si="13"/>
        <v>34</v>
      </c>
      <c r="I234" s="151"/>
      <c r="J234" s="148"/>
      <c r="K234" s="42">
        <f t="shared" si="14"/>
        <v>34</v>
      </c>
      <c r="L234" s="143" t="s">
        <v>223</v>
      </c>
      <c r="M234" s="7" t="s">
        <v>3</v>
      </c>
      <c r="N234" s="4" t="s">
        <v>16</v>
      </c>
      <c r="O234" s="4">
        <v>25</v>
      </c>
      <c r="P234" s="64" t="s">
        <v>151</v>
      </c>
      <c r="Q234" s="138" t="s">
        <v>82</v>
      </c>
    </row>
    <row r="235" spans="1:17" x14ac:dyDescent="0.2">
      <c r="A235" s="153"/>
      <c r="B235" s="44"/>
      <c r="C235" s="220"/>
      <c r="D235" s="226"/>
      <c r="E235" s="44"/>
      <c r="F235" s="44"/>
      <c r="G235" s="44"/>
      <c r="H235" s="44"/>
      <c r="I235" s="151"/>
      <c r="J235" s="148"/>
      <c r="K235" s="44"/>
      <c r="L235" s="143" t="s">
        <v>115</v>
      </c>
      <c r="M235" s="7" t="s">
        <v>369</v>
      </c>
      <c r="N235" s="4" t="s">
        <v>16</v>
      </c>
      <c r="O235" s="4">
        <v>5</v>
      </c>
      <c r="P235" s="64" t="s">
        <v>151</v>
      </c>
      <c r="Q235" s="137"/>
    </row>
    <row r="236" spans="1:17" x14ac:dyDescent="0.2">
      <c r="A236" s="117" t="s">
        <v>212</v>
      </c>
      <c r="B236" s="118" t="s">
        <v>268</v>
      </c>
      <c r="C236" s="119" t="s">
        <v>269</v>
      </c>
      <c r="D236" s="76"/>
      <c r="E236" s="120">
        <v>2</v>
      </c>
      <c r="F236" s="118">
        <v>0</v>
      </c>
      <c r="G236" s="118">
        <v>34</v>
      </c>
      <c r="H236" s="71">
        <f t="shared" ref="H236:H242" si="15">+G236+F236</f>
        <v>34</v>
      </c>
      <c r="I236" s="43"/>
      <c r="J236" s="43"/>
      <c r="K236" s="68">
        <f t="shared" ref="K236:K242" si="16">+H236</f>
        <v>34</v>
      </c>
      <c r="L236" s="7" t="s">
        <v>223</v>
      </c>
      <c r="M236" s="2" t="s">
        <v>10</v>
      </c>
      <c r="N236" s="4" t="s">
        <v>14</v>
      </c>
      <c r="O236" s="4">
        <v>30</v>
      </c>
      <c r="P236" s="64" t="s">
        <v>151</v>
      </c>
      <c r="Q236" s="137" t="s">
        <v>96</v>
      </c>
    </row>
    <row r="237" spans="1:17" x14ac:dyDescent="0.2">
      <c r="A237" s="30" t="s">
        <v>212</v>
      </c>
      <c r="B237" s="7" t="s">
        <v>268</v>
      </c>
      <c r="C237" s="37" t="s">
        <v>269</v>
      </c>
      <c r="D237" s="76"/>
      <c r="E237" s="45">
        <v>2</v>
      </c>
      <c r="F237" s="5">
        <v>0</v>
      </c>
      <c r="G237" s="5">
        <v>34</v>
      </c>
      <c r="H237" s="64">
        <f t="shared" si="15"/>
        <v>34</v>
      </c>
      <c r="I237" s="43"/>
      <c r="J237" s="43"/>
      <c r="K237" s="39">
        <f t="shared" si="16"/>
        <v>34</v>
      </c>
      <c r="L237" s="7" t="s">
        <v>223</v>
      </c>
      <c r="M237" s="4" t="s">
        <v>23</v>
      </c>
      <c r="N237" s="4" t="s">
        <v>16</v>
      </c>
      <c r="O237" s="4">
        <v>25</v>
      </c>
      <c r="P237" s="64" t="s">
        <v>151</v>
      </c>
      <c r="Q237" s="18" t="s">
        <v>46</v>
      </c>
    </row>
    <row r="238" spans="1:17" x14ac:dyDescent="0.2">
      <c r="A238" s="30" t="s">
        <v>212</v>
      </c>
      <c r="B238" s="7" t="s">
        <v>268</v>
      </c>
      <c r="C238" s="37" t="s">
        <v>269</v>
      </c>
      <c r="D238" s="76"/>
      <c r="E238" s="45">
        <v>2</v>
      </c>
      <c r="F238" s="5">
        <v>0</v>
      </c>
      <c r="G238" s="5">
        <v>34</v>
      </c>
      <c r="H238" s="64">
        <f t="shared" si="15"/>
        <v>34</v>
      </c>
      <c r="I238" s="43"/>
      <c r="J238" s="43"/>
      <c r="K238" s="39">
        <f t="shared" si="16"/>
        <v>34</v>
      </c>
      <c r="L238" s="7" t="s">
        <v>223</v>
      </c>
      <c r="M238" s="4" t="s">
        <v>23</v>
      </c>
      <c r="N238" s="4" t="s">
        <v>16</v>
      </c>
      <c r="O238" s="4">
        <v>25</v>
      </c>
      <c r="P238" s="64" t="s">
        <v>151</v>
      </c>
      <c r="Q238" s="18" t="s">
        <v>47</v>
      </c>
    </row>
    <row r="239" spans="1:17" x14ac:dyDescent="0.2">
      <c r="A239" s="26" t="s">
        <v>212</v>
      </c>
      <c r="B239" s="9" t="s">
        <v>268</v>
      </c>
      <c r="C239" s="52" t="s">
        <v>269</v>
      </c>
      <c r="D239" s="79"/>
      <c r="E239" s="63">
        <v>2</v>
      </c>
      <c r="F239" s="12">
        <v>0</v>
      </c>
      <c r="G239" s="12">
        <v>34</v>
      </c>
      <c r="H239" s="64">
        <f t="shared" si="15"/>
        <v>34</v>
      </c>
      <c r="I239" s="43"/>
      <c r="J239" s="43"/>
      <c r="K239" s="39">
        <f t="shared" si="16"/>
        <v>34</v>
      </c>
      <c r="L239" s="7" t="s">
        <v>223</v>
      </c>
      <c r="M239" s="9" t="s">
        <v>9</v>
      </c>
      <c r="N239" s="4" t="s">
        <v>16</v>
      </c>
      <c r="O239" s="4">
        <v>25</v>
      </c>
      <c r="P239" s="64" t="s">
        <v>151</v>
      </c>
      <c r="Q239" s="18" t="s">
        <v>48</v>
      </c>
    </row>
    <row r="240" spans="1:17" x14ac:dyDescent="0.2">
      <c r="A240" s="26" t="s">
        <v>212</v>
      </c>
      <c r="B240" s="9" t="s">
        <v>268</v>
      </c>
      <c r="C240" s="52" t="s">
        <v>269</v>
      </c>
      <c r="D240" s="79"/>
      <c r="E240" s="63">
        <v>2</v>
      </c>
      <c r="F240" s="12">
        <v>0</v>
      </c>
      <c r="G240" s="12">
        <v>34</v>
      </c>
      <c r="H240" s="64">
        <f t="shared" si="15"/>
        <v>34</v>
      </c>
      <c r="I240" s="43"/>
      <c r="J240" s="43"/>
      <c r="K240" s="39">
        <f t="shared" si="16"/>
        <v>34</v>
      </c>
      <c r="L240" s="7" t="s">
        <v>223</v>
      </c>
      <c r="M240" s="9" t="s">
        <v>9</v>
      </c>
      <c r="N240" s="4" t="s">
        <v>16</v>
      </c>
      <c r="O240" s="4">
        <v>25</v>
      </c>
      <c r="P240" s="64" t="s">
        <v>151</v>
      </c>
      <c r="Q240" s="18" t="s">
        <v>49</v>
      </c>
    </row>
    <row r="241" spans="1:17" x14ac:dyDescent="0.2">
      <c r="A241" s="237" t="s">
        <v>213</v>
      </c>
      <c r="B241" s="211" t="s">
        <v>291</v>
      </c>
      <c r="C241" s="139" t="s">
        <v>292</v>
      </c>
      <c r="D241" s="82"/>
      <c r="E241" s="212">
        <v>2</v>
      </c>
      <c r="F241" s="211">
        <v>0</v>
      </c>
      <c r="G241" s="211">
        <v>34</v>
      </c>
      <c r="H241" s="103">
        <f t="shared" si="15"/>
        <v>34</v>
      </c>
      <c r="I241" s="43"/>
      <c r="J241" s="43"/>
      <c r="K241" s="115">
        <f t="shared" si="16"/>
        <v>34</v>
      </c>
      <c r="L241" s="7" t="s">
        <v>223</v>
      </c>
      <c r="M241" s="2" t="s">
        <v>10</v>
      </c>
      <c r="N241" s="4" t="s">
        <v>14</v>
      </c>
      <c r="O241" s="4">
        <v>30</v>
      </c>
      <c r="P241" s="64" t="s">
        <v>151</v>
      </c>
      <c r="Q241" s="138" t="s">
        <v>96</v>
      </c>
    </row>
    <row r="242" spans="1:17" x14ac:dyDescent="0.2">
      <c r="A242" s="255" t="s">
        <v>213</v>
      </c>
      <c r="B242" s="113" t="s">
        <v>291</v>
      </c>
      <c r="C242" s="172" t="s">
        <v>292</v>
      </c>
      <c r="D242" s="167"/>
      <c r="E242" s="114">
        <v>2</v>
      </c>
      <c r="F242" s="114">
        <v>0</v>
      </c>
      <c r="G242" s="114">
        <v>34</v>
      </c>
      <c r="H242" s="42">
        <f t="shared" si="15"/>
        <v>34</v>
      </c>
      <c r="I242" s="151"/>
      <c r="J242" s="148"/>
      <c r="K242" s="42">
        <f t="shared" si="16"/>
        <v>34</v>
      </c>
      <c r="L242" s="143" t="s">
        <v>223</v>
      </c>
      <c r="M242" s="238" t="s">
        <v>9</v>
      </c>
      <c r="N242" s="4" t="s">
        <v>16</v>
      </c>
      <c r="O242" s="4">
        <v>25</v>
      </c>
      <c r="P242" s="64" t="s">
        <v>151</v>
      </c>
      <c r="Q242" s="138" t="s">
        <v>374</v>
      </c>
    </row>
    <row r="243" spans="1:17" x14ac:dyDescent="0.2">
      <c r="A243" s="261"/>
      <c r="B243" s="79"/>
      <c r="C243" s="239"/>
      <c r="D243" s="167"/>
      <c r="E243" s="83"/>
      <c r="F243" s="83"/>
      <c r="G243" s="83"/>
      <c r="H243" s="43"/>
      <c r="I243" s="151"/>
      <c r="J243" s="148"/>
      <c r="K243" s="43"/>
      <c r="L243" s="143" t="s">
        <v>115</v>
      </c>
      <c r="M243" s="7" t="s">
        <v>7</v>
      </c>
      <c r="N243" s="4" t="s">
        <v>16</v>
      </c>
      <c r="O243" s="4">
        <v>5</v>
      </c>
      <c r="P243" s="64" t="s">
        <v>151</v>
      </c>
      <c r="Q243" s="258"/>
    </row>
    <row r="244" spans="1:17" x14ac:dyDescent="0.2">
      <c r="A244" s="255" t="s">
        <v>213</v>
      </c>
      <c r="B244" s="113" t="s">
        <v>291</v>
      </c>
      <c r="C244" s="172" t="s">
        <v>292</v>
      </c>
      <c r="D244" s="167"/>
      <c r="E244" s="114">
        <v>2</v>
      </c>
      <c r="F244" s="114">
        <v>0</v>
      </c>
      <c r="G244" s="114">
        <v>34</v>
      </c>
      <c r="H244" s="42">
        <f>+G244+F244</f>
        <v>34</v>
      </c>
      <c r="I244" s="151"/>
      <c r="J244" s="148"/>
      <c r="K244" s="42">
        <f>+H244</f>
        <v>34</v>
      </c>
      <c r="L244" s="143" t="s">
        <v>223</v>
      </c>
      <c r="M244" s="238" t="s">
        <v>9</v>
      </c>
      <c r="N244" s="4" t="s">
        <v>16</v>
      </c>
      <c r="O244" s="4">
        <v>25</v>
      </c>
      <c r="P244" s="64" t="s">
        <v>151</v>
      </c>
      <c r="Q244" s="138" t="s">
        <v>375</v>
      </c>
    </row>
    <row r="245" spans="1:17" x14ac:dyDescent="0.2">
      <c r="A245" s="261"/>
      <c r="B245" s="79"/>
      <c r="C245" s="239"/>
      <c r="D245" s="167"/>
      <c r="E245" s="83"/>
      <c r="F245" s="83"/>
      <c r="G245" s="83"/>
      <c r="H245" s="43"/>
      <c r="I245" s="151"/>
      <c r="J245" s="148"/>
      <c r="K245" s="43"/>
      <c r="L245" s="143" t="s">
        <v>115</v>
      </c>
      <c r="M245" s="238" t="s">
        <v>369</v>
      </c>
      <c r="N245" s="4" t="s">
        <v>16</v>
      </c>
      <c r="O245" s="4">
        <v>5</v>
      </c>
      <c r="P245" s="64" t="s">
        <v>151</v>
      </c>
      <c r="Q245" s="258"/>
    </row>
    <row r="246" spans="1:17" x14ac:dyDescent="0.2">
      <c r="A246" s="112" t="s">
        <v>214</v>
      </c>
      <c r="B246" s="113" t="s">
        <v>304</v>
      </c>
      <c r="C246" s="241" t="s">
        <v>293</v>
      </c>
      <c r="D246" s="200"/>
      <c r="E246" s="114">
        <v>2</v>
      </c>
      <c r="F246" s="114">
        <v>0</v>
      </c>
      <c r="G246" s="114">
        <v>34</v>
      </c>
      <c r="H246" s="42">
        <f>+G246+F246</f>
        <v>34</v>
      </c>
      <c r="I246" s="151"/>
      <c r="J246" s="148"/>
      <c r="K246" s="42">
        <f>+H246</f>
        <v>34</v>
      </c>
      <c r="L246" s="143" t="s">
        <v>223</v>
      </c>
      <c r="M246" s="238" t="s">
        <v>9</v>
      </c>
      <c r="N246" s="4" t="s">
        <v>16</v>
      </c>
      <c r="O246" s="4">
        <v>25</v>
      </c>
      <c r="P246" s="64" t="s">
        <v>151</v>
      </c>
      <c r="Q246" s="138" t="s">
        <v>374</v>
      </c>
    </row>
    <row r="247" spans="1:17" x14ac:dyDescent="0.2">
      <c r="A247" s="262"/>
      <c r="B247" s="79"/>
      <c r="C247" s="243"/>
      <c r="D247" s="306"/>
      <c r="E247" s="83"/>
      <c r="F247" s="83"/>
      <c r="G247" s="83"/>
      <c r="H247" s="43"/>
      <c r="I247" s="151"/>
      <c r="J247" s="148"/>
      <c r="K247" s="43"/>
      <c r="L247" s="143" t="s">
        <v>115</v>
      </c>
      <c r="M247" s="7" t="s">
        <v>7</v>
      </c>
      <c r="N247" s="4" t="s">
        <v>16</v>
      </c>
      <c r="O247" s="4">
        <v>5</v>
      </c>
      <c r="P247" s="64" t="s">
        <v>151</v>
      </c>
      <c r="Q247" s="258"/>
    </row>
    <row r="248" spans="1:17" x14ac:dyDescent="0.2">
      <c r="A248" s="112" t="s">
        <v>214</v>
      </c>
      <c r="B248" s="113" t="s">
        <v>304</v>
      </c>
      <c r="C248" s="241" t="s">
        <v>293</v>
      </c>
      <c r="D248" s="150"/>
      <c r="E248" s="114">
        <v>2</v>
      </c>
      <c r="F248" s="114">
        <v>0</v>
      </c>
      <c r="G248" s="114">
        <v>34</v>
      </c>
      <c r="H248" s="42">
        <f>+G248+F248</f>
        <v>34</v>
      </c>
      <c r="I248" s="151"/>
      <c r="J248" s="148"/>
      <c r="K248" s="42">
        <f>+H248</f>
        <v>34</v>
      </c>
      <c r="L248" s="143" t="s">
        <v>223</v>
      </c>
      <c r="M248" s="238" t="s">
        <v>9</v>
      </c>
      <c r="N248" s="4" t="s">
        <v>16</v>
      </c>
      <c r="O248" s="4">
        <v>25</v>
      </c>
      <c r="P248" s="64" t="s">
        <v>151</v>
      </c>
      <c r="Q248" s="138" t="s">
        <v>375</v>
      </c>
    </row>
    <row r="249" spans="1:17" x14ac:dyDescent="0.2">
      <c r="A249" s="240"/>
      <c r="B249" s="214"/>
      <c r="C249" s="242"/>
      <c r="D249" s="150" t="s">
        <v>260</v>
      </c>
      <c r="E249" s="217"/>
      <c r="F249" s="217"/>
      <c r="G249" s="217"/>
      <c r="H249" s="44"/>
      <c r="I249" s="151"/>
      <c r="J249" s="148"/>
      <c r="K249" s="44"/>
      <c r="L249" s="143" t="s">
        <v>115</v>
      </c>
      <c r="M249" s="238" t="s">
        <v>369</v>
      </c>
      <c r="N249" s="4" t="s">
        <v>16</v>
      </c>
      <c r="O249" s="4">
        <v>5</v>
      </c>
      <c r="P249" s="64" t="s">
        <v>151</v>
      </c>
      <c r="Q249" s="137"/>
    </row>
    <row r="250" spans="1:17" x14ac:dyDescent="0.2">
      <c r="A250" s="117" t="s">
        <v>214</v>
      </c>
      <c r="B250" s="118" t="s">
        <v>304</v>
      </c>
      <c r="C250" s="119" t="s">
        <v>293</v>
      </c>
      <c r="D250" s="51" t="s">
        <v>191</v>
      </c>
      <c r="E250" s="120">
        <v>2</v>
      </c>
      <c r="F250" s="118">
        <v>0</v>
      </c>
      <c r="G250" s="118">
        <v>34</v>
      </c>
      <c r="H250" s="71">
        <f t="shared" ref="H250:H256" si="17">+G250+F250</f>
        <v>34</v>
      </c>
      <c r="I250" s="43"/>
      <c r="J250" s="43"/>
      <c r="K250" s="68">
        <f t="shared" ref="K250:K256" si="18">+H250</f>
        <v>34</v>
      </c>
      <c r="L250" s="7" t="s">
        <v>223</v>
      </c>
      <c r="M250" s="2" t="s">
        <v>10</v>
      </c>
      <c r="N250" s="4" t="s">
        <v>14</v>
      </c>
      <c r="O250" s="4">
        <v>30</v>
      </c>
      <c r="P250" s="64" t="s">
        <v>151</v>
      </c>
      <c r="Q250" s="137" t="s">
        <v>96</v>
      </c>
    </row>
    <row r="251" spans="1:17" x14ac:dyDescent="0.2">
      <c r="A251" s="24" t="s">
        <v>212</v>
      </c>
      <c r="B251" s="1" t="s">
        <v>237</v>
      </c>
      <c r="C251" s="47" t="s">
        <v>238</v>
      </c>
      <c r="D251" s="82" t="s">
        <v>192</v>
      </c>
      <c r="E251" s="48">
        <v>2</v>
      </c>
      <c r="F251" s="1">
        <v>34</v>
      </c>
      <c r="G251" s="1">
        <v>0</v>
      </c>
      <c r="H251" s="64">
        <f t="shared" si="17"/>
        <v>34</v>
      </c>
      <c r="I251" s="43"/>
      <c r="J251" s="43"/>
      <c r="K251" s="39">
        <f t="shared" si="18"/>
        <v>34</v>
      </c>
      <c r="L251" s="7" t="s">
        <v>223</v>
      </c>
      <c r="M251" s="1" t="s">
        <v>1</v>
      </c>
      <c r="N251" s="4" t="s">
        <v>16</v>
      </c>
      <c r="O251" s="4">
        <v>100</v>
      </c>
      <c r="P251" s="64" t="s">
        <v>150</v>
      </c>
      <c r="Q251" s="18" t="s">
        <v>27</v>
      </c>
    </row>
    <row r="252" spans="1:17" ht="24" x14ac:dyDescent="0.2">
      <c r="A252" s="21"/>
      <c r="B252" s="294" t="s">
        <v>274</v>
      </c>
      <c r="C252" s="295" t="s">
        <v>275</v>
      </c>
      <c r="D252" s="62" t="s">
        <v>187</v>
      </c>
      <c r="E252" s="298">
        <v>4</v>
      </c>
      <c r="F252" s="294">
        <v>68</v>
      </c>
      <c r="G252" s="294">
        <v>0</v>
      </c>
      <c r="H252" s="299">
        <f t="shared" si="17"/>
        <v>68</v>
      </c>
      <c r="I252" s="43"/>
      <c r="J252" s="43"/>
      <c r="K252" s="39">
        <f t="shared" si="18"/>
        <v>68</v>
      </c>
      <c r="L252" s="7" t="s">
        <v>223</v>
      </c>
      <c r="M252" s="2" t="s">
        <v>391</v>
      </c>
      <c r="N252" s="4" t="s">
        <v>16</v>
      </c>
      <c r="O252" s="294">
        <v>75</v>
      </c>
      <c r="P252" s="64" t="s">
        <v>150</v>
      </c>
      <c r="Q252" s="18" t="s">
        <v>392</v>
      </c>
    </row>
    <row r="253" spans="1:17" s="318" customFormat="1" x14ac:dyDescent="0.2">
      <c r="A253" s="307" t="s">
        <v>213</v>
      </c>
      <c r="B253" s="308" t="s">
        <v>274</v>
      </c>
      <c r="C253" s="309" t="s">
        <v>275</v>
      </c>
      <c r="D253" s="80" t="s">
        <v>188</v>
      </c>
      <c r="E253" s="311">
        <v>4</v>
      </c>
      <c r="F253" s="308">
        <v>68</v>
      </c>
      <c r="G253" s="308">
        <v>0</v>
      </c>
      <c r="H253" s="312">
        <f t="shared" si="17"/>
        <v>68</v>
      </c>
      <c r="I253" s="313"/>
      <c r="J253" s="313"/>
      <c r="K253" s="314">
        <f t="shared" si="18"/>
        <v>68</v>
      </c>
      <c r="L253" s="308" t="s">
        <v>223</v>
      </c>
      <c r="M253" s="315" t="s">
        <v>23</v>
      </c>
      <c r="N253" s="316" t="s">
        <v>16</v>
      </c>
      <c r="O253" s="316">
        <v>50</v>
      </c>
      <c r="P253" s="312" t="s">
        <v>150</v>
      </c>
      <c r="Q253" s="317" t="s">
        <v>159</v>
      </c>
    </row>
    <row r="254" spans="1:17" s="318" customFormat="1" x14ac:dyDescent="0.2">
      <c r="A254" s="307" t="s">
        <v>214</v>
      </c>
      <c r="B254" s="308" t="s">
        <v>274</v>
      </c>
      <c r="C254" s="309" t="s">
        <v>275</v>
      </c>
      <c r="D254" s="310"/>
      <c r="E254" s="311">
        <v>4</v>
      </c>
      <c r="F254" s="308">
        <v>68</v>
      </c>
      <c r="G254" s="308">
        <v>0</v>
      </c>
      <c r="H254" s="312">
        <v>68</v>
      </c>
      <c r="I254" s="313"/>
      <c r="J254" s="313"/>
      <c r="K254" s="314">
        <f>H254</f>
        <v>68</v>
      </c>
      <c r="L254" s="308" t="s">
        <v>223</v>
      </c>
      <c r="M254" s="315" t="s">
        <v>7</v>
      </c>
      <c r="N254" s="316" t="s">
        <v>16</v>
      </c>
      <c r="O254" s="316">
        <v>50</v>
      </c>
      <c r="P254" s="312" t="s">
        <v>150</v>
      </c>
      <c r="Q254" s="317" t="s">
        <v>157</v>
      </c>
    </row>
    <row r="255" spans="1:17" x14ac:dyDescent="0.2">
      <c r="A255" s="31" t="s">
        <v>241</v>
      </c>
      <c r="B255" s="13" t="s">
        <v>324</v>
      </c>
      <c r="C255" s="50" t="s">
        <v>325</v>
      </c>
      <c r="D255" s="76" t="s">
        <v>193</v>
      </c>
      <c r="E255" s="59">
        <v>4</v>
      </c>
      <c r="F255" s="13">
        <v>68</v>
      </c>
      <c r="G255" s="13">
        <v>0</v>
      </c>
      <c r="H255" s="64">
        <f t="shared" si="17"/>
        <v>68</v>
      </c>
      <c r="I255" s="43"/>
      <c r="J255" s="43"/>
      <c r="K255" s="39">
        <f t="shared" si="18"/>
        <v>68</v>
      </c>
      <c r="L255" s="7" t="s">
        <v>223</v>
      </c>
      <c r="M255" s="2" t="s">
        <v>10</v>
      </c>
      <c r="N255" s="4" t="s">
        <v>14</v>
      </c>
      <c r="O255" s="4">
        <v>30</v>
      </c>
      <c r="P255" s="64" t="s">
        <v>150</v>
      </c>
      <c r="Q255" s="18" t="s">
        <v>96</v>
      </c>
    </row>
    <row r="256" spans="1:17" x14ac:dyDescent="0.2">
      <c r="A256" s="31" t="s">
        <v>216</v>
      </c>
      <c r="B256" s="13" t="s">
        <v>317</v>
      </c>
      <c r="C256" s="50" t="s">
        <v>318</v>
      </c>
      <c r="D256" s="82"/>
      <c r="E256" s="59">
        <v>4</v>
      </c>
      <c r="F256" s="13">
        <v>68</v>
      </c>
      <c r="G256" s="13">
        <v>0</v>
      </c>
      <c r="H256" s="64">
        <f t="shared" si="17"/>
        <v>68</v>
      </c>
      <c r="I256" s="43"/>
      <c r="J256" s="43"/>
      <c r="K256" s="39">
        <f t="shared" si="18"/>
        <v>68</v>
      </c>
      <c r="L256" s="7" t="s">
        <v>223</v>
      </c>
      <c r="M256" s="2" t="s">
        <v>10</v>
      </c>
      <c r="N256" s="4" t="s">
        <v>14</v>
      </c>
      <c r="O256" s="4">
        <v>30</v>
      </c>
      <c r="P256" s="64" t="s">
        <v>150</v>
      </c>
      <c r="Q256" s="18" t="s">
        <v>96</v>
      </c>
    </row>
    <row r="257" spans="1:17" x14ac:dyDescent="0.2">
      <c r="A257" s="21" t="s">
        <v>280</v>
      </c>
      <c r="B257" s="6" t="s">
        <v>178</v>
      </c>
      <c r="C257" s="37" t="s">
        <v>179</v>
      </c>
      <c r="D257" s="76"/>
      <c r="E257" s="40">
        <v>4</v>
      </c>
      <c r="F257" s="5">
        <v>68</v>
      </c>
      <c r="G257" s="5">
        <v>0</v>
      </c>
      <c r="H257" s="86">
        <v>68</v>
      </c>
      <c r="I257" s="35"/>
      <c r="J257" s="35"/>
      <c r="K257" s="45">
        <f>H257</f>
        <v>68</v>
      </c>
      <c r="L257" s="4" t="s">
        <v>115</v>
      </c>
      <c r="M257" s="7" t="s">
        <v>10</v>
      </c>
      <c r="N257" s="4" t="s">
        <v>14</v>
      </c>
      <c r="O257" s="4">
        <v>30</v>
      </c>
      <c r="P257" s="64" t="s">
        <v>150</v>
      </c>
      <c r="Q257" s="18" t="s">
        <v>96</v>
      </c>
    </row>
    <row r="258" spans="1:17" x14ac:dyDescent="0.2">
      <c r="A258" s="31" t="s">
        <v>214</v>
      </c>
      <c r="B258" s="13" t="s">
        <v>305</v>
      </c>
      <c r="C258" s="50" t="s">
        <v>306</v>
      </c>
      <c r="D258" s="82"/>
      <c r="E258" s="59">
        <v>4</v>
      </c>
      <c r="F258" s="13">
        <v>68</v>
      </c>
      <c r="G258" s="13">
        <v>0</v>
      </c>
      <c r="H258" s="64">
        <f>+G258+F258</f>
        <v>68</v>
      </c>
      <c r="I258" s="43"/>
      <c r="J258" s="43"/>
      <c r="K258" s="39">
        <f>+H258</f>
        <v>68</v>
      </c>
      <c r="L258" s="7" t="s">
        <v>223</v>
      </c>
      <c r="M258" s="2" t="s">
        <v>10</v>
      </c>
      <c r="N258" s="4" t="s">
        <v>14</v>
      </c>
      <c r="O258" s="4">
        <v>30</v>
      </c>
      <c r="P258" s="64" t="s">
        <v>150</v>
      </c>
      <c r="Q258" s="18" t="s">
        <v>96</v>
      </c>
    </row>
    <row r="259" spans="1:17" x14ac:dyDescent="0.2">
      <c r="A259" s="31" t="s">
        <v>213</v>
      </c>
      <c r="B259" s="13" t="s">
        <v>298</v>
      </c>
      <c r="C259" s="50" t="s">
        <v>299</v>
      </c>
      <c r="D259" s="82"/>
      <c r="E259" s="59">
        <v>3</v>
      </c>
      <c r="F259" s="13">
        <v>0</v>
      </c>
      <c r="G259" s="13">
        <v>51</v>
      </c>
      <c r="H259" s="64">
        <f>+G259+F259</f>
        <v>51</v>
      </c>
      <c r="I259" s="43"/>
      <c r="J259" s="43"/>
      <c r="K259" s="39">
        <f>+H259</f>
        <v>51</v>
      </c>
      <c r="L259" s="7" t="s">
        <v>223</v>
      </c>
      <c r="M259" s="2" t="s">
        <v>10</v>
      </c>
      <c r="N259" s="4" t="s">
        <v>14</v>
      </c>
      <c r="O259" s="4">
        <v>30</v>
      </c>
      <c r="P259" s="64" t="s">
        <v>151</v>
      </c>
      <c r="Q259" s="18" t="s">
        <v>96</v>
      </c>
    </row>
    <row r="260" spans="1:17" x14ac:dyDescent="0.2">
      <c r="A260" s="265" t="s">
        <v>280</v>
      </c>
      <c r="B260" s="6" t="s">
        <v>180</v>
      </c>
      <c r="C260" s="37" t="s">
        <v>181</v>
      </c>
      <c r="D260" s="76"/>
      <c r="E260" s="40">
        <v>4</v>
      </c>
      <c r="F260" s="5">
        <v>68</v>
      </c>
      <c r="G260" s="5">
        <v>0</v>
      </c>
      <c r="H260" s="86">
        <v>68</v>
      </c>
      <c r="I260" s="35"/>
      <c r="J260" s="35"/>
      <c r="K260" s="45">
        <f>H260</f>
        <v>68</v>
      </c>
      <c r="L260" s="7" t="s">
        <v>115</v>
      </c>
      <c r="M260" s="144" t="s">
        <v>9</v>
      </c>
      <c r="N260" s="7" t="s">
        <v>16</v>
      </c>
      <c r="O260" s="7">
        <v>50</v>
      </c>
      <c r="P260" s="141" t="s">
        <v>150</v>
      </c>
      <c r="Q260" s="145" t="s">
        <v>48</v>
      </c>
    </row>
    <row r="261" spans="1:17" x14ac:dyDescent="0.2">
      <c r="A261" s="265" t="s">
        <v>280</v>
      </c>
      <c r="B261" s="6" t="s">
        <v>180</v>
      </c>
      <c r="C261" s="37" t="s">
        <v>181</v>
      </c>
      <c r="D261" s="76"/>
      <c r="E261" s="40">
        <v>4</v>
      </c>
      <c r="F261" s="5">
        <v>68</v>
      </c>
      <c r="G261" s="5">
        <v>0</v>
      </c>
      <c r="H261" s="86">
        <v>68</v>
      </c>
      <c r="I261" s="35"/>
      <c r="J261" s="35"/>
      <c r="K261" s="45">
        <f>H261</f>
        <v>68</v>
      </c>
      <c r="L261" s="7" t="s">
        <v>115</v>
      </c>
      <c r="M261" s="144" t="s">
        <v>10</v>
      </c>
      <c r="N261" s="7" t="s">
        <v>14</v>
      </c>
      <c r="O261" s="7">
        <v>30</v>
      </c>
      <c r="P261" s="141" t="s">
        <v>150</v>
      </c>
      <c r="Q261" s="145" t="s">
        <v>96</v>
      </c>
    </row>
    <row r="262" spans="1:17" x14ac:dyDescent="0.2">
      <c r="A262" s="31" t="s">
        <v>216</v>
      </c>
      <c r="B262" s="13" t="s">
        <v>319</v>
      </c>
      <c r="C262" s="50" t="s">
        <v>320</v>
      </c>
      <c r="D262" s="82"/>
      <c r="E262" s="59">
        <v>3</v>
      </c>
      <c r="F262" s="13">
        <v>51</v>
      </c>
      <c r="G262" s="13">
        <v>0</v>
      </c>
      <c r="H262" s="64">
        <f>+G262+F262</f>
        <v>51</v>
      </c>
      <c r="I262" s="43"/>
      <c r="J262" s="43"/>
      <c r="K262" s="39">
        <f>+H262</f>
        <v>51</v>
      </c>
      <c r="L262" s="7" t="s">
        <v>223</v>
      </c>
      <c r="M262" s="2" t="s">
        <v>10</v>
      </c>
      <c r="N262" s="4" t="s">
        <v>14</v>
      </c>
      <c r="O262" s="4">
        <v>30</v>
      </c>
      <c r="P262" s="64" t="s">
        <v>150</v>
      </c>
      <c r="Q262" s="18" t="s">
        <v>96</v>
      </c>
    </row>
    <row r="263" spans="1:17" ht="24" x14ac:dyDescent="0.2">
      <c r="A263" s="31" t="s">
        <v>214</v>
      </c>
      <c r="B263" s="13" t="s">
        <v>307</v>
      </c>
      <c r="C263" s="50" t="s">
        <v>308</v>
      </c>
      <c r="D263" s="82"/>
      <c r="E263" s="59">
        <v>6</v>
      </c>
      <c r="F263" s="13">
        <v>34</v>
      </c>
      <c r="G263" s="13">
        <v>68</v>
      </c>
      <c r="H263" s="64">
        <f>+G263+F263</f>
        <v>102</v>
      </c>
      <c r="I263" s="43"/>
      <c r="J263" s="43"/>
      <c r="K263" s="39">
        <f>F263</f>
        <v>34</v>
      </c>
      <c r="L263" s="7" t="s">
        <v>223</v>
      </c>
      <c r="M263" s="2" t="s">
        <v>10</v>
      </c>
      <c r="N263" s="4" t="s">
        <v>14</v>
      </c>
      <c r="O263" s="4">
        <v>30</v>
      </c>
      <c r="P263" s="95" t="s">
        <v>138</v>
      </c>
      <c r="Q263" s="18" t="s">
        <v>96</v>
      </c>
    </row>
    <row r="264" spans="1:17" ht="24" x14ac:dyDescent="0.2">
      <c r="A264" s="31" t="s">
        <v>214</v>
      </c>
      <c r="B264" s="13" t="s">
        <v>307</v>
      </c>
      <c r="C264" s="50" t="s">
        <v>308</v>
      </c>
      <c r="D264" s="82"/>
      <c r="E264" s="59">
        <v>6</v>
      </c>
      <c r="F264" s="13">
        <v>34</v>
      </c>
      <c r="G264" s="13">
        <v>68</v>
      </c>
      <c r="H264" s="64">
        <f>+G264+F264</f>
        <v>102</v>
      </c>
      <c r="I264" s="43"/>
      <c r="J264" s="43"/>
      <c r="K264" s="39">
        <f>G264</f>
        <v>68</v>
      </c>
      <c r="L264" s="7" t="s">
        <v>223</v>
      </c>
      <c r="M264" s="2" t="s">
        <v>10</v>
      </c>
      <c r="N264" s="4" t="s">
        <v>14</v>
      </c>
      <c r="O264" s="4">
        <v>30</v>
      </c>
      <c r="P264" s="95" t="s">
        <v>138</v>
      </c>
      <c r="Q264" s="18" t="s">
        <v>96</v>
      </c>
    </row>
    <row r="265" spans="1:17" ht="24" x14ac:dyDescent="0.2">
      <c r="A265" s="31" t="s">
        <v>215</v>
      </c>
      <c r="B265" s="13" t="s">
        <v>315</v>
      </c>
      <c r="C265" s="50" t="s">
        <v>316</v>
      </c>
      <c r="D265" s="82"/>
      <c r="E265" s="59">
        <v>6</v>
      </c>
      <c r="F265" s="13">
        <v>34</v>
      </c>
      <c r="G265" s="13">
        <v>68</v>
      </c>
      <c r="H265" s="64">
        <f>+G265+F265</f>
        <v>102</v>
      </c>
      <c r="I265" s="43"/>
      <c r="J265" s="43"/>
      <c r="K265" s="39">
        <f>F265</f>
        <v>34</v>
      </c>
      <c r="L265" s="7" t="s">
        <v>223</v>
      </c>
      <c r="M265" s="2" t="s">
        <v>10</v>
      </c>
      <c r="N265" s="4" t="s">
        <v>14</v>
      </c>
      <c r="O265" s="4">
        <v>30</v>
      </c>
      <c r="P265" s="95" t="s">
        <v>138</v>
      </c>
      <c r="Q265" s="18" t="s">
        <v>96</v>
      </c>
    </row>
    <row r="266" spans="1:17" ht="24" x14ac:dyDescent="0.2">
      <c r="A266" s="31" t="s">
        <v>215</v>
      </c>
      <c r="B266" s="13" t="s">
        <v>315</v>
      </c>
      <c r="C266" s="50" t="s">
        <v>316</v>
      </c>
      <c r="D266" s="82"/>
      <c r="E266" s="59">
        <v>6</v>
      </c>
      <c r="F266" s="13">
        <v>34</v>
      </c>
      <c r="G266" s="13">
        <v>68</v>
      </c>
      <c r="H266" s="64">
        <f>+G266+F266</f>
        <v>102</v>
      </c>
      <c r="I266" s="43"/>
      <c r="J266" s="43"/>
      <c r="K266" s="39">
        <f>G266</f>
        <v>68</v>
      </c>
      <c r="L266" s="7" t="s">
        <v>223</v>
      </c>
      <c r="M266" s="2" t="s">
        <v>10</v>
      </c>
      <c r="N266" s="4" t="s">
        <v>14</v>
      </c>
      <c r="O266" s="4">
        <v>30</v>
      </c>
      <c r="P266" s="95" t="s">
        <v>138</v>
      </c>
      <c r="Q266" s="18" t="s">
        <v>96</v>
      </c>
    </row>
    <row r="267" spans="1:17" x14ac:dyDescent="0.2">
      <c r="A267" s="21" t="s">
        <v>280</v>
      </c>
      <c r="B267" s="6" t="s">
        <v>199</v>
      </c>
      <c r="C267" s="37" t="s">
        <v>200</v>
      </c>
      <c r="D267" s="76"/>
      <c r="E267" s="40">
        <v>4</v>
      </c>
      <c r="F267" s="5">
        <v>68</v>
      </c>
      <c r="G267" s="5">
        <v>0</v>
      </c>
      <c r="H267" s="86">
        <v>68</v>
      </c>
      <c r="I267" s="35"/>
      <c r="J267" s="35"/>
      <c r="K267" s="45">
        <f>H267</f>
        <v>68</v>
      </c>
      <c r="L267" s="4" t="s">
        <v>115</v>
      </c>
      <c r="M267" s="4" t="s">
        <v>10</v>
      </c>
      <c r="N267" s="4" t="s">
        <v>14</v>
      </c>
      <c r="O267" s="4">
        <v>30</v>
      </c>
      <c r="P267" s="64" t="s">
        <v>150</v>
      </c>
      <c r="Q267" s="18" t="s">
        <v>96</v>
      </c>
    </row>
    <row r="268" spans="1:17" ht="24" x14ac:dyDescent="0.2">
      <c r="A268" s="31" t="s">
        <v>261</v>
      </c>
      <c r="B268" s="13" t="s">
        <v>327</v>
      </c>
      <c r="C268" s="50" t="s">
        <v>328</v>
      </c>
      <c r="D268" s="82"/>
      <c r="E268" s="59">
        <v>6</v>
      </c>
      <c r="F268" s="13">
        <v>34</v>
      </c>
      <c r="G268" s="13">
        <v>68</v>
      </c>
      <c r="H268" s="64">
        <f>+G268+F268</f>
        <v>102</v>
      </c>
      <c r="I268" s="43"/>
      <c r="J268" s="43"/>
      <c r="K268" s="39">
        <f>F268</f>
        <v>34</v>
      </c>
      <c r="L268" s="7" t="s">
        <v>223</v>
      </c>
      <c r="M268" s="2" t="s">
        <v>10</v>
      </c>
      <c r="N268" s="4" t="s">
        <v>14</v>
      </c>
      <c r="O268" s="4">
        <v>30</v>
      </c>
      <c r="P268" s="95" t="s">
        <v>138</v>
      </c>
      <c r="Q268" s="18" t="s">
        <v>96</v>
      </c>
    </row>
    <row r="269" spans="1:17" ht="24" x14ac:dyDescent="0.2">
      <c r="A269" s="31" t="s">
        <v>261</v>
      </c>
      <c r="B269" s="13" t="s">
        <v>327</v>
      </c>
      <c r="C269" s="50" t="s">
        <v>328</v>
      </c>
      <c r="D269" s="82"/>
      <c r="E269" s="59">
        <v>6</v>
      </c>
      <c r="F269" s="13">
        <v>34</v>
      </c>
      <c r="G269" s="13">
        <v>68</v>
      </c>
      <c r="H269" s="64">
        <f>+G269+F269</f>
        <v>102</v>
      </c>
      <c r="I269" s="43"/>
      <c r="J269" s="43"/>
      <c r="K269" s="39">
        <f>G269</f>
        <v>68</v>
      </c>
      <c r="L269" s="7" t="s">
        <v>223</v>
      </c>
      <c r="M269" s="2" t="s">
        <v>10</v>
      </c>
      <c r="N269" s="4" t="s">
        <v>14</v>
      </c>
      <c r="O269" s="4">
        <v>30</v>
      </c>
      <c r="P269" s="95" t="s">
        <v>138</v>
      </c>
      <c r="Q269" s="18" t="s">
        <v>96</v>
      </c>
    </row>
    <row r="270" spans="1:17" x14ac:dyDescent="0.2">
      <c r="A270" s="31" t="s">
        <v>215</v>
      </c>
      <c r="B270" s="13" t="s">
        <v>309</v>
      </c>
      <c r="C270" s="50" t="s">
        <v>310</v>
      </c>
      <c r="D270" s="82"/>
      <c r="E270" s="59">
        <v>4</v>
      </c>
      <c r="F270" s="13">
        <v>68</v>
      </c>
      <c r="G270" s="13">
        <v>0</v>
      </c>
      <c r="H270" s="64">
        <f>+G270+F270</f>
        <v>68</v>
      </c>
      <c r="I270" s="43"/>
      <c r="J270" s="43"/>
      <c r="K270" s="39">
        <f>+H270</f>
        <v>68</v>
      </c>
      <c r="L270" s="7" t="s">
        <v>223</v>
      </c>
      <c r="M270" s="2" t="s">
        <v>10</v>
      </c>
      <c r="N270" s="4" t="s">
        <v>14</v>
      </c>
      <c r="O270" s="4">
        <v>30</v>
      </c>
      <c r="P270" s="64" t="s">
        <v>150</v>
      </c>
      <c r="Q270" s="18" t="s">
        <v>96</v>
      </c>
    </row>
    <row r="271" spans="1:17" ht="12.75" thickBot="1" x14ac:dyDescent="0.25">
      <c r="A271" s="22" t="s">
        <v>280</v>
      </c>
      <c r="B271" s="368" t="s">
        <v>204</v>
      </c>
      <c r="C271" s="369" t="s">
        <v>205</v>
      </c>
      <c r="D271" s="370"/>
      <c r="E271" s="371">
        <v>4</v>
      </c>
      <c r="F271" s="372">
        <v>68</v>
      </c>
      <c r="G271" s="372">
        <v>0</v>
      </c>
      <c r="H271" s="373">
        <v>68</v>
      </c>
      <c r="I271" s="374"/>
      <c r="J271" s="374"/>
      <c r="K271" s="375">
        <f>H271</f>
        <v>68</v>
      </c>
      <c r="L271" s="20" t="s">
        <v>115</v>
      </c>
      <c r="M271" s="20" t="s">
        <v>10</v>
      </c>
      <c r="N271" s="20" t="s">
        <v>14</v>
      </c>
      <c r="O271" s="20">
        <v>30</v>
      </c>
      <c r="P271" s="132" t="s">
        <v>150</v>
      </c>
      <c r="Q271" s="8" t="s">
        <v>96</v>
      </c>
    </row>
    <row r="272" spans="1:17" s="54" customFormat="1" ht="12.75" thickBot="1" x14ac:dyDescent="0.25">
      <c r="A272" s="104" t="s">
        <v>29</v>
      </c>
      <c r="B272" s="105">
        <v>3</v>
      </c>
      <c r="C272" s="105" t="s">
        <v>182</v>
      </c>
      <c r="D272" s="106" t="s">
        <v>444</v>
      </c>
      <c r="E272" s="105">
        <f>SUM(E164:E271)</f>
        <v>298</v>
      </c>
      <c r="F272" s="105">
        <f>SUM(F164:F271)</f>
        <v>2771</v>
      </c>
      <c r="G272" s="105">
        <f>SUM(G164:G271)</f>
        <v>2295</v>
      </c>
      <c r="H272" s="105">
        <f>SUM(H164:H271)</f>
        <v>5066</v>
      </c>
      <c r="I272" s="105">
        <v>18</v>
      </c>
      <c r="J272" s="107">
        <f>K272/I272/17</f>
        <v>14.777777777777779</v>
      </c>
      <c r="K272" s="105">
        <f>SUM(K164:K271)</f>
        <v>4522</v>
      </c>
      <c r="L272" s="108"/>
      <c r="M272" s="109"/>
      <c r="N272" s="105"/>
      <c r="O272" s="105"/>
      <c r="P272" s="110"/>
      <c r="Q272" s="111"/>
    </row>
    <row r="273" spans="1:20" s="333" customFormat="1" ht="13.5" customHeight="1" x14ac:dyDescent="0.2">
      <c r="A273" s="324" t="s">
        <v>214</v>
      </c>
      <c r="B273" s="325" t="s">
        <v>410</v>
      </c>
      <c r="C273" s="326" t="s">
        <v>405</v>
      </c>
      <c r="D273" s="327"/>
      <c r="E273" s="328">
        <v>4</v>
      </c>
      <c r="F273" s="329">
        <v>0</v>
      </c>
      <c r="G273" s="329">
        <f>E273*17</f>
        <v>68</v>
      </c>
      <c r="H273" s="330">
        <f>SUM(F273:G273)</f>
        <v>68</v>
      </c>
      <c r="I273" s="331"/>
      <c r="J273" s="331"/>
      <c r="K273" s="328">
        <f>H273</f>
        <v>68</v>
      </c>
      <c r="L273" s="325" t="s">
        <v>223</v>
      </c>
      <c r="M273" s="325" t="s">
        <v>411</v>
      </c>
      <c r="N273" s="325" t="s">
        <v>14</v>
      </c>
      <c r="O273" s="325">
        <v>30</v>
      </c>
      <c r="P273" s="325" t="s">
        <v>151</v>
      </c>
      <c r="Q273" s="332" t="s">
        <v>61</v>
      </c>
    </row>
    <row r="274" spans="1:20" s="333" customFormat="1" ht="13.5" customHeight="1" x14ac:dyDescent="0.2">
      <c r="A274" s="334" t="s">
        <v>215</v>
      </c>
      <c r="B274" s="335" t="s">
        <v>412</v>
      </c>
      <c r="C274" s="336" t="s">
        <v>406</v>
      </c>
      <c r="D274" s="327"/>
      <c r="E274" s="328">
        <v>4</v>
      </c>
      <c r="F274" s="329">
        <v>0</v>
      </c>
      <c r="G274" s="329">
        <f t="shared" ref="G274:G281" si="19">E274*17</f>
        <v>68</v>
      </c>
      <c r="H274" s="330">
        <f t="shared" ref="H274:H285" si="20">SUM(F274:G274)</f>
        <v>68</v>
      </c>
      <c r="I274" s="331"/>
      <c r="J274" s="331"/>
      <c r="K274" s="328">
        <f t="shared" ref="K274:K285" si="21">H274</f>
        <v>68</v>
      </c>
      <c r="L274" s="325" t="s">
        <v>223</v>
      </c>
      <c r="M274" s="325" t="s">
        <v>411</v>
      </c>
      <c r="N274" s="325" t="s">
        <v>14</v>
      </c>
      <c r="O274" s="325">
        <v>30</v>
      </c>
      <c r="P274" s="325" t="s">
        <v>151</v>
      </c>
      <c r="Q274" s="332" t="s">
        <v>61</v>
      </c>
    </row>
    <row r="275" spans="1:20" s="333" customFormat="1" ht="13.5" customHeight="1" x14ac:dyDescent="0.2">
      <c r="A275" s="319" t="s">
        <v>216</v>
      </c>
      <c r="B275" s="335" t="s">
        <v>413</v>
      </c>
      <c r="C275" s="336" t="s">
        <v>407</v>
      </c>
      <c r="D275" s="327"/>
      <c r="E275" s="328">
        <v>4</v>
      </c>
      <c r="F275" s="329">
        <v>0</v>
      </c>
      <c r="G275" s="329">
        <f t="shared" si="19"/>
        <v>68</v>
      </c>
      <c r="H275" s="330">
        <f t="shared" si="20"/>
        <v>68</v>
      </c>
      <c r="I275" s="331"/>
      <c r="J275" s="331"/>
      <c r="K275" s="328">
        <f t="shared" si="21"/>
        <v>68</v>
      </c>
      <c r="L275" s="325" t="s">
        <v>223</v>
      </c>
      <c r="M275" s="325" t="s">
        <v>411</v>
      </c>
      <c r="N275" s="325" t="s">
        <v>14</v>
      </c>
      <c r="O275" s="325">
        <v>30</v>
      </c>
      <c r="P275" s="325" t="s">
        <v>151</v>
      </c>
      <c r="Q275" s="332" t="s">
        <v>61</v>
      </c>
    </row>
    <row r="276" spans="1:20" s="351" customFormat="1" ht="28.5" customHeight="1" x14ac:dyDescent="0.2">
      <c r="A276" s="319" t="s">
        <v>216</v>
      </c>
      <c r="B276" s="343" t="s">
        <v>414</v>
      </c>
      <c r="C276" s="352" t="s">
        <v>415</v>
      </c>
      <c r="D276" s="327"/>
      <c r="E276" s="344">
        <v>2</v>
      </c>
      <c r="F276" s="345">
        <v>34</v>
      </c>
      <c r="G276" s="345">
        <f t="shared" si="19"/>
        <v>34</v>
      </c>
      <c r="H276" s="346">
        <f t="shared" si="20"/>
        <v>68</v>
      </c>
      <c r="I276" s="347"/>
      <c r="J276" s="347"/>
      <c r="K276" s="344">
        <f t="shared" si="21"/>
        <v>68</v>
      </c>
      <c r="L276" s="348" t="s">
        <v>223</v>
      </c>
      <c r="M276" s="348" t="s">
        <v>411</v>
      </c>
      <c r="N276" s="348" t="s">
        <v>14</v>
      </c>
      <c r="O276" s="348">
        <v>30</v>
      </c>
      <c r="P276" s="349" t="s">
        <v>138</v>
      </c>
      <c r="Q276" s="350" t="s">
        <v>61</v>
      </c>
    </row>
    <row r="277" spans="1:20" s="333" customFormat="1" ht="13.5" customHeight="1" x14ac:dyDescent="0.2">
      <c r="A277" s="324" t="s">
        <v>241</v>
      </c>
      <c r="B277" s="338" t="s">
        <v>416</v>
      </c>
      <c r="C277" s="339" t="s">
        <v>408</v>
      </c>
      <c r="D277" s="327"/>
      <c r="E277" s="328">
        <v>4</v>
      </c>
      <c r="F277" s="329">
        <v>0</v>
      </c>
      <c r="G277" s="329">
        <f t="shared" si="19"/>
        <v>68</v>
      </c>
      <c r="H277" s="330">
        <f t="shared" si="20"/>
        <v>68</v>
      </c>
      <c r="I277" s="331"/>
      <c r="J277" s="331"/>
      <c r="K277" s="328">
        <f t="shared" si="21"/>
        <v>68</v>
      </c>
      <c r="L277" s="325" t="s">
        <v>223</v>
      </c>
      <c r="M277" s="325" t="s">
        <v>411</v>
      </c>
      <c r="N277" s="325" t="s">
        <v>14</v>
      </c>
      <c r="O277" s="325">
        <v>31</v>
      </c>
      <c r="P277" s="325" t="s">
        <v>151</v>
      </c>
      <c r="Q277" s="332" t="s">
        <v>61</v>
      </c>
    </row>
    <row r="278" spans="1:20" s="333" customFormat="1" ht="13.5" customHeight="1" x14ac:dyDescent="0.2">
      <c r="A278" s="334" t="s">
        <v>261</v>
      </c>
      <c r="B278" s="338" t="s">
        <v>417</v>
      </c>
      <c r="C278" s="339" t="s">
        <v>418</v>
      </c>
      <c r="D278" s="327"/>
      <c r="E278" s="328">
        <v>14</v>
      </c>
      <c r="F278" s="329">
        <v>0</v>
      </c>
      <c r="G278" s="329">
        <f t="shared" si="19"/>
        <v>238</v>
      </c>
      <c r="H278" s="330">
        <f t="shared" si="20"/>
        <v>238</v>
      </c>
      <c r="I278" s="331"/>
      <c r="J278" s="331"/>
      <c r="K278" s="328">
        <f t="shared" si="21"/>
        <v>238</v>
      </c>
      <c r="L278" s="325" t="s">
        <v>223</v>
      </c>
      <c r="M278" s="325" t="s">
        <v>411</v>
      </c>
      <c r="N278" s="325" t="s">
        <v>14</v>
      </c>
      <c r="O278" s="325">
        <v>32</v>
      </c>
      <c r="P278" s="325" t="s">
        <v>151</v>
      </c>
      <c r="Q278" s="332" t="s">
        <v>61</v>
      </c>
    </row>
    <row r="279" spans="1:20" s="333" customFormat="1" ht="13.5" customHeight="1" x14ac:dyDescent="0.2">
      <c r="A279" s="319" t="s">
        <v>215</v>
      </c>
      <c r="B279" s="338" t="s">
        <v>419</v>
      </c>
      <c r="C279" s="339" t="s">
        <v>420</v>
      </c>
      <c r="D279" s="327"/>
      <c r="E279" s="328">
        <v>2</v>
      </c>
      <c r="F279" s="329">
        <v>0</v>
      </c>
      <c r="G279" s="329">
        <f t="shared" si="19"/>
        <v>34</v>
      </c>
      <c r="H279" s="330">
        <f t="shared" si="20"/>
        <v>34</v>
      </c>
      <c r="I279" s="331"/>
      <c r="J279" s="331"/>
      <c r="K279" s="328">
        <f t="shared" si="21"/>
        <v>34</v>
      </c>
      <c r="L279" s="335" t="s">
        <v>223</v>
      </c>
      <c r="M279" s="335" t="s">
        <v>10</v>
      </c>
      <c r="N279" s="335" t="s">
        <v>14</v>
      </c>
      <c r="O279" s="335">
        <v>30</v>
      </c>
      <c r="P279" s="335" t="s">
        <v>151</v>
      </c>
      <c r="Q279" s="337" t="s">
        <v>96</v>
      </c>
    </row>
    <row r="280" spans="1:20" s="333" customFormat="1" ht="13.5" customHeight="1" x14ac:dyDescent="0.2">
      <c r="A280" s="334" t="s">
        <v>216</v>
      </c>
      <c r="B280" s="338" t="s">
        <v>421</v>
      </c>
      <c r="C280" s="339" t="s">
        <v>422</v>
      </c>
      <c r="D280" s="327"/>
      <c r="E280" s="328">
        <v>4</v>
      </c>
      <c r="F280" s="329">
        <v>0</v>
      </c>
      <c r="G280" s="329">
        <f t="shared" si="19"/>
        <v>68</v>
      </c>
      <c r="H280" s="330">
        <f t="shared" si="20"/>
        <v>68</v>
      </c>
      <c r="I280" s="331"/>
      <c r="J280" s="331"/>
      <c r="K280" s="328">
        <f t="shared" si="21"/>
        <v>68</v>
      </c>
      <c r="L280" s="335" t="s">
        <v>223</v>
      </c>
      <c r="M280" s="335" t="s">
        <v>10</v>
      </c>
      <c r="N280" s="335" t="s">
        <v>14</v>
      </c>
      <c r="O280" s="335">
        <v>30</v>
      </c>
      <c r="P280" s="335" t="s">
        <v>151</v>
      </c>
      <c r="Q280" s="337" t="s">
        <v>96</v>
      </c>
    </row>
    <row r="281" spans="1:20" s="333" customFormat="1" ht="13.5" customHeight="1" x14ac:dyDescent="0.2">
      <c r="A281" s="334" t="s">
        <v>241</v>
      </c>
      <c r="B281" s="338" t="s">
        <v>423</v>
      </c>
      <c r="C281" s="339" t="s">
        <v>424</v>
      </c>
      <c r="D281" s="327"/>
      <c r="E281" s="328">
        <v>8</v>
      </c>
      <c r="F281" s="329">
        <v>0</v>
      </c>
      <c r="G281" s="329">
        <f t="shared" si="19"/>
        <v>136</v>
      </c>
      <c r="H281" s="330">
        <f t="shared" si="20"/>
        <v>136</v>
      </c>
      <c r="I281" s="331"/>
      <c r="J281" s="331"/>
      <c r="K281" s="328">
        <f t="shared" si="21"/>
        <v>136</v>
      </c>
      <c r="L281" s="335" t="s">
        <v>223</v>
      </c>
      <c r="M281" s="335" t="s">
        <v>10</v>
      </c>
      <c r="N281" s="335" t="s">
        <v>14</v>
      </c>
      <c r="O281" s="335">
        <v>30</v>
      </c>
      <c r="P281" s="335" t="s">
        <v>151</v>
      </c>
      <c r="Q281" s="337" t="s">
        <v>96</v>
      </c>
    </row>
    <row r="282" spans="1:20" s="333" customFormat="1" ht="13.5" customHeight="1" x14ac:dyDescent="0.2">
      <c r="A282" s="334" t="s">
        <v>241</v>
      </c>
      <c r="B282" s="338" t="s">
        <v>425</v>
      </c>
      <c r="C282" s="339" t="s">
        <v>426</v>
      </c>
      <c r="D282" s="327"/>
      <c r="E282" s="328">
        <v>2</v>
      </c>
      <c r="F282" s="329">
        <v>34</v>
      </c>
      <c r="G282" s="329">
        <v>0</v>
      </c>
      <c r="H282" s="330">
        <f t="shared" si="20"/>
        <v>34</v>
      </c>
      <c r="I282" s="331"/>
      <c r="J282" s="331"/>
      <c r="K282" s="328">
        <f t="shared" si="21"/>
        <v>34</v>
      </c>
      <c r="L282" s="335" t="s">
        <v>223</v>
      </c>
      <c r="M282" s="335" t="s">
        <v>10</v>
      </c>
      <c r="N282" s="335" t="s">
        <v>14</v>
      </c>
      <c r="O282" s="335">
        <v>30</v>
      </c>
      <c r="P282" s="335" t="s">
        <v>150</v>
      </c>
      <c r="Q282" s="337" t="s">
        <v>96</v>
      </c>
    </row>
    <row r="283" spans="1:20" s="333" customFormat="1" ht="13.5" customHeight="1" x14ac:dyDescent="0.2">
      <c r="A283" s="334" t="s">
        <v>261</v>
      </c>
      <c r="B283" s="338" t="s">
        <v>427</v>
      </c>
      <c r="C283" s="339" t="s">
        <v>428</v>
      </c>
      <c r="D283" s="327"/>
      <c r="E283" s="328">
        <v>10</v>
      </c>
      <c r="F283" s="329">
        <v>0</v>
      </c>
      <c r="G283" s="329">
        <f>E283*17</f>
        <v>170</v>
      </c>
      <c r="H283" s="330">
        <f t="shared" si="20"/>
        <v>170</v>
      </c>
      <c r="I283" s="331"/>
      <c r="J283" s="331"/>
      <c r="K283" s="328">
        <f t="shared" si="21"/>
        <v>170</v>
      </c>
      <c r="L283" s="335" t="s">
        <v>223</v>
      </c>
      <c r="M283" s="335" t="s">
        <v>10</v>
      </c>
      <c r="N283" s="335" t="s">
        <v>14</v>
      </c>
      <c r="O283" s="335">
        <v>30</v>
      </c>
      <c r="P283" s="335" t="s">
        <v>151</v>
      </c>
      <c r="Q283" s="337" t="s">
        <v>96</v>
      </c>
    </row>
    <row r="284" spans="1:20" s="333" customFormat="1" ht="13.5" customHeight="1" x14ac:dyDescent="0.2">
      <c r="A284" s="334" t="s">
        <v>261</v>
      </c>
      <c r="B284" s="338" t="s">
        <v>429</v>
      </c>
      <c r="C284" s="339" t="s">
        <v>430</v>
      </c>
      <c r="D284" s="327"/>
      <c r="E284" s="328">
        <v>2</v>
      </c>
      <c r="F284" s="329">
        <v>34</v>
      </c>
      <c r="G284" s="329">
        <v>0</v>
      </c>
      <c r="H284" s="330">
        <f t="shared" si="20"/>
        <v>34</v>
      </c>
      <c r="I284" s="331"/>
      <c r="J284" s="331"/>
      <c r="K284" s="328">
        <f t="shared" si="21"/>
        <v>34</v>
      </c>
      <c r="L284" s="335" t="s">
        <v>223</v>
      </c>
      <c r="M284" s="335" t="s">
        <v>10</v>
      </c>
      <c r="N284" s="335" t="s">
        <v>14</v>
      </c>
      <c r="O284" s="335">
        <v>30</v>
      </c>
      <c r="P284" s="335" t="s">
        <v>150</v>
      </c>
      <c r="Q284" s="337" t="s">
        <v>96</v>
      </c>
    </row>
    <row r="285" spans="1:20" s="281" customFormat="1" ht="12.75" thickBot="1" x14ac:dyDescent="0.25">
      <c r="A285" s="334" t="s">
        <v>261</v>
      </c>
      <c r="B285" s="340" t="s">
        <v>431</v>
      </c>
      <c r="C285" s="341" t="s">
        <v>432</v>
      </c>
      <c r="D285" s="327"/>
      <c r="E285" s="328">
        <v>2</v>
      </c>
      <c r="F285" s="329">
        <v>34</v>
      </c>
      <c r="G285" s="329">
        <v>0</v>
      </c>
      <c r="H285" s="330">
        <f t="shared" si="20"/>
        <v>34</v>
      </c>
      <c r="I285" s="331"/>
      <c r="J285" s="331"/>
      <c r="K285" s="328">
        <f t="shared" si="21"/>
        <v>34</v>
      </c>
      <c r="L285" s="335" t="s">
        <v>223</v>
      </c>
      <c r="M285" s="335" t="s">
        <v>10</v>
      </c>
      <c r="N285" s="335" t="s">
        <v>14</v>
      </c>
      <c r="O285" s="335">
        <v>30</v>
      </c>
      <c r="P285" s="335" t="s">
        <v>150</v>
      </c>
      <c r="Q285" s="337" t="s">
        <v>96</v>
      </c>
    </row>
    <row r="286" spans="1:20" s="54" customFormat="1" ht="12.75" thickBot="1" x14ac:dyDescent="0.25">
      <c r="A286" s="104" t="s">
        <v>29</v>
      </c>
      <c r="B286" s="105">
        <v>4</v>
      </c>
      <c r="C286" s="105" t="s">
        <v>409</v>
      </c>
      <c r="D286" s="106"/>
      <c r="E286" s="342">
        <f>SUM(E273:E285)</f>
        <v>62</v>
      </c>
      <c r="F286" s="342">
        <f t="shared" ref="F286:K286" si="22">SUM(F273:F285)</f>
        <v>136</v>
      </c>
      <c r="G286" s="342">
        <f t="shared" si="22"/>
        <v>952</v>
      </c>
      <c r="H286" s="342">
        <f t="shared" si="22"/>
        <v>1088</v>
      </c>
      <c r="I286" s="342"/>
      <c r="J286" s="342"/>
      <c r="K286" s="342">
        <f t="shared" si="22"/>
        <v>1088</v>
      </c>
      <c r="L286" s="105"/>
      <c r="M286" s="105"/>
      <c r="N286" s="105"/>
      <c r="O286" s="105"/>
      <c r="P286" s="110"/>
      <c r="Q286" s="121"/>
      <c r="T286" s="333"/>
    </row>
    <row r="287" spans="1:20" s="54" customFormat="1" x14ac:dyDescent="0.2">
      <c r="D287" s="84"/>
      <c r="J287" s="58"/>
    </row>
    <row r="288" spans="1:20" s="92" customFormat="1" ht="24" x14ac:dyDescent="0.2">
      <c r="A288" s="87"/>
      <c r="B288" s="87"/>
      <c r="C288" s="88" t="s">
        <v>141</v>
      </c>
      <c r="D288" s="89"/>
      <c r="E288" s="356">
        <f>SUM(E286,E272,E163,E96)</f>
        <v>924</v>
      </c>
      <c r="F288" s="356">
        <f t="shared" ref="F288:K288" si="23">SUM(F286,F272,F163,F96)</f>
        <v>9299</v>
      </c>
      <c r="G288" s="356">
        <f t="shared" si="23"/>
        <v>6443</v>
      </c>
      <c r="H288" s="356">
        <f t="shared" si="23"/>
        <v>15708</v>
      </c>
      <c r="I288" s="356">
        <f t="shared" si="23"/>
        <v>47</v>
      </c>
      <c r="J288" s="356">
        <f>K288/I288/17</f>
        <v>15.021276595744681</v>
      </c>
      <c r="K288" s="356">
        <f t="shared" si="23"/>
        <v>12002</v>
      </c>
      <c r="L288" s="91"/>
      <c r="M288" s="87"/>
      <c r="N288" s="87"/>
      <c r="O288" s="87"/>
      <c r="P288" s="87"/>
      <c r="Q288" s="89" t="s">
        <v>445</v>
      </c>
    </row>
  </sheetData>
  <mergeCells count="1">
    <mergeCell ref="A1:Q1"/>
  </mergeCells>
  <printOptions horizontalCentered="1"/>
  <pageMargins left="0.47244094488188998" right="0.23622047244094499" top="0.43307086614173201" bottom="0.59055118110236204" header="0.31496062992126" footer="0.31496062992126"/>
  <pageSetup paperSize="9" scale="53" orientation="landscape" horizontalDpi="96" verticalDpi="96" r:id="rId1"/>
  <headerFooter alignWithMargins="0"/>
  <rowBreaks count="4" manualBreakCount="4">
    <brk id="47" max="16" man="1"/>
    <brk id="96" max="16" man="1"/>
    <brk id="163" max="16" man="1"/>
    <brk id="222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8"/>
  <sheetViews>
    <sheetView tabSelected="1" view="pageBreakPreview" topLeftCell="A232" zoomScale="82" zoomScaleNormal="82" zoomScaleSheetLayoutView="82" workbookViewId="0">
      <selection activeCell="B33" sqref="B33"/>
    </sheetView>
  </sheetViews>
  <sheetFormatPr defaultRowHeight="15.75" customHeight="1" x14ac:dyDescent="0.2"/>
  <cols>
    <col min="1" max="1" width="7.85546875" style="16" bestFit="1" customWidth="1"/>
    <col min="2" max="2" width="96.85546875" style="33" customWidth="1"/>
    <col min="3" max="3" width="5.140625" style="16" bestFit="1" customWidth="1"/>
    <col min="4" max="4" width="6" style="16" bestFit="1" customWidth="1"/>
    <col min="5" max="6" width="7.5703125" style="16" bestFit="1" customWidth="1"/>
    <col min="7" max="7" width="9.7109375" style="16" bestFit="1" customWidth="1"/>
    <col min="8" max="8" width="21.28515625" style="16" bestFit="1" customWidth="1"/>
    <col min="9" max="16384" width="9.140625" style="66"/>
  </cols>
  <sheetData>
    <row r="1" spans="1:8" s="65" customFormat="1" ht="15.75" customHeight="1" thickBot="1" x14ac:dyDescent="0.25">
      <c r="A1" s="379" t="s">
        <v>457</v>
      </c>
      <c r="B1" s="379" t="s">
        <v>209</v>
      </c>
      <c r="C1" s="380" t="s">
        <v>455</v>
      </c>
      <c r="D1" s="379" t="s">
        <v>456</v>
      </c>
      <c r="E1" s="379" t="s">
        <v>15</v>
      </c>
      <c r="F1" s="381" t="s">
        <v>454</v>
      </c>
      <c r="G1" s="381" t="s">
        <v>453</v>
      </c>
      <c r="H1" s="379" t="s">
        <v>452</v>
      </c>
    </row>
    <row r="2" spans="1:8" ht="15.75" customHeight="1" x14ac:dyDescent="0.2">
      <c r="A2" s="126" t="s">
        <v>343</v>
      </c>
      <c r="B2" s="185" t="s">
        <v>344</v>
      </c>
      <c r="C2" s="126">
        <v>68</v>
      </c>
      <c r="D2" s="126">
        <v>0</v>
      </c>
      <c r="E2" s="126" t="s">
        <v>14</v>
      </c>
      <c r="F2" s="126">
        <v>30</v>
      </c>
      <c r="G2" s="187" t="s">
        <v>150</v>
      </c>
      <c r="H2" s="189" t="s">
        <v>61</v>
      </c>
    </row>
    <row r="3" spans="1:8" ht="15.75" customHeight="1" x14ac:dyDescent="0.2">
      <c r="A3" s="4" t="s">
        <v>343</v>
      </c>
      <c r="B3" s="36" t="s">
        <v>344</v>
      </c>
      <c r="C3" s="4">
        <v>68</v>
      </c>
      <c r="D3" s="4">
        <v>0</v>
      </c>
      <c r="E3" s="4" t="s">
        <v>16</v>
      </c>
      <c r="F3" s="4">
        <v>40</v>
      </c>
      <c r="G3" s="64" t="s">
        <v>150</v>
      </c>
      <c r="H3" s="18" t="s">
        <v>62</v>
      </c>
    </row>
    <row r="4" spans="1:8" ht="15.75" customHeight="1" x14ac:dyDescent="0.2">
      <c r="A4" s="4" t="s">
        <v>302</v>
      </c>
      <c r="B4" s="36" t="s">
        <v>303</v>
      </c>
      <c r="C4" s="4">
        <v>68</v>
      </c>
      <c r="D4" s="4">
        <v>0</v>
      </c>
      <c r="E4" s="4" t="s">
        <v>14</v>
      </c>
      <c r="F4" s="4">
        <v>60</v>
      </c>
      <c r="G4" s="71" t="s">
        <v>150</v>
      </c>
      <c r="H4" s="18" t="s">
        <v>79</v>
      </c>
    </row>
    <row r="5" spans="1:8" ht="15.75" customHeight="1" x14ac:dyDescent="0.2">
      <c r="A5" s="4" t="s">
        <v>302</v>
      </c>
      <c r="B5" s="36" t="s">
        <v>303</v>
      </c>
      <c r="C5" s="4">
        <v>68</v>
      </c>
      <c r="D5" s="4">
        <v>0</v>
      </c>
      <c r="E5" s="4" t="s">
        <v>16</v>
      </c>
      <c r="F5" s="4">
        <v>40</v>
      </c>
      <c r="G5" s="71" t="s">
        <v>150</v>
      </c>
      <c r="H5" s="18" t="s">
        <v>62</v>
      </c>
    </row>
    <row r="6" spans="1:8" ht="15.75" customHeight="1" x14ac:dyDescent="0.2">
      <c r="A6" s="4" t="s">
        <v>331</v>
      </c>
      <c r="B6" s="36" t="s">
        <v>332</v>
      </c>
      <c r="C6" s="4">
        <v>34</v>
      </c>
      <c r="D6" s="4">
        <v>0</v>
      </c>
      <c r="E6" s="4" t="s">
        <v>14</v>
      </c>
      <c r="F6" s="4">
        <v>30</v>
      </c>
      <c r="G6" s="71" t="s">
        <v>150</v>
      </c>
      <c r="H6" s="18" t="s">
        <v>61</v>
      </c>
    </row>
    <row r="7" spans="1:8" ht="15.75" customHeight="1" x14ac:dyDescent="0.2">
      <c r="A7" s="4" t="s">
        <v>349</v>
      </c>
      <c r="B7" s="36" t="s">
        <v>350</v>
      </c>
      <c r="C7" s="4">
        <v>68</v>
      </c>
      <c r="D7" s="4">
        <v>0</v>
      </c>
      <c r="E7" s="4" t="s">
        <v>14</v>
      </c>
      <c r="F7" s="4">
        <v>30</v>
      </c>
      <c r="G7" s="71" t="s">
        <v>150</v>
      </c>
      <c r="H7" s="18" t="s">
        <v>61</v>
      </c>
    </row>
    <row r="8" spans="1:8" ht="15.75" customHeight="1" x14ac:dyDescent="0.2">
      <c r="A8" s="4" t="s">
        <v>341</v>
      </c>
      <c r="B8" s="36" t="s">
        <v>342</v>
      </c>
      <c r="C8" s="4">
        <v>0</v>
      </c>
      <c r="D8" s="4">
        <v>34</v>
      </c>
      <c r="E8" s="4" t="s">
        <v>14</v>
      </c>
      <c r="F8" s="4">
        <v>30</v>
      </c>
      <c r="G8" s="64" t="s">
        <v>151</v>
      </c>
      <c r="H8" s="18" t="s">
        <v>61</v>
      </c>
    </row>
    <row r="9" spans="1:8" ht="15.75" customHeight="1" x14ac:dyDescent="0.2">
      <c r="A9" s="4" t="s">
        <v>347</v>
      </c>
      <c r="B9" s="36" t="s">
        <v>348</v>
      </c>
      <c r="C9" s="4">
        <v>0</v>
      </c>
      <c r="D9" s="4">
        <v>34</v>
      </c>
      <c r="E9" s="4" t="s">
        <v>14</v>
      </c>
      <c r="F9" s="4">
        <v>30</v>
      </c>
      <c r="G9" s="64" t="s">
        <v>151</v>
      </c>
      <c r="H9" s="18" t="s">
        <v>61</v>
      </c>
    </row>
    <row r="10" spans="1:8" ht="15.75" customHeight="1" x14ac:dyDescent="0.2">
      <c r="A10" s="4" t="s">
        <v>353</v>
      </c>
      <c r="B10" s="36" t="s">
        <v>354</v>
      </c>
      <c r="C10" s="4">
        <v>0</v>
      </c>
      <c r="D10" s="4">
        <v>34</v>
      </c>
      <c r="E10" s="4" t="s">
        <v>14</v>
      </c>
      <c r="F10" s="4">
        <v>30</v>
      </c>
      <c r="G10" s="64" t="s">
        <v>151</v>
      </c>
      <c r="H10" s="18" t="s">
        <v>61</v>
      </c>
    </row>
    <row r="11" spans="1:8" ht="15.75" customHeight="1" x14ac:dyDescent="0.2">
      <c r="A11" s="4" t="s">
        <v>355</v>
      </c>
      <c r="B11" s="36" t="s">
        <v>356</v>
      </c>
      <c r="C11" s="4">
        <v>0</v>
      </c>
      <c r="D11" s="4">
        <v>34</v>
      </c>
      <c r="E11" s="4" t="s">
        <v>14</v>
      </c>
      <c r="F11" s="4">
        <v>30</v>
      </c>
      <c r="G11" s="64" t="s">
        <v>151</v>
      </c>
      <c r="H11" s="18" t="s">
        <v>61</v>
      </c>
    </row>
    <row r="12" spans="1:8" ht="15.75" customHeight="1" x14ac:dyDescent="0.2">
      <c r="A12" s="4" t="s">
        <v>246</v>
      </c>
      <c r="B12" s="36" t="s">
        <v>247</v>
      </c>
      <c r="C12" s="4">
        <v>102</v>
      </c>
      <c r="D12" s="4">
        <v>0</v>
      </c>
      <c r="E12" s="4" t="s">
        <v>16</v>
      </c>
      <c r="F12" s="4">
        <v>115</v>
      </c>
      <c r="G12" s="64" t="s">
        <v>150</v>
      </c>
      <c r="H12" s="128" t="s">
        <v>154</v>
      </c>
    </row>
    <row r="13" spans="1:8" ht="15.75" customHeight="1" x14ac:dyDescent="0.2">
      <c r="A13" s="4" t="s">
        <v>246</v>
      </c>
      <c r="B13" s="36" t="s">
        <v>247</v>
      </c>
      <c r="C13" s="4">
        <v>102</v>
      </c>
      <c r="D13" s="4">
        <v>0</v>
      </c>
      <c r="E13" s="4" t="s">
        <v>16</v>
      </c>
      <c r="F13" s="4">
        <v>100</v>
      </c>
      <c r="G13" s="64" t="s">
        <v>150</v>
      </c>
      <c r="H13" s="18" t="s">
        <v>152</v>
      </c>
    </row>
    <row r="14" spans="1:8" ht="15.75" customHeight="1" x14ac:dyDescent="0.2">
      <c r="A14" s="4" t="s">
        <v>246</v>
      </c>
      <c r="B14" s="36" t="s">
        <v>247</v>
      </c>
      <c r="C14" s="4">
        <v>102</v>
      </c>
      <c r="D14" s="4">
        <v>0</v>
      </c>
      <c r="E14" s="4" t="s">
        <v>14</v>
      </c>
      <c r="F14" s="4">
        <v>60</v>
      </c>
      <c r="G14" s="64" t="s">
        <v>150</v>
      </c>
      <c r="H14" s="18" t="s">
        <v>79</v>
      </c>
    </row>
    <row r="15" spans="1:8" ht="15.75" customHeight="1" x14ac:dyDescent="0.2">
      <c r="A15" s="7" t="s">
        <v>246</v>
      </c>
      <c r="B15" s="282" t="s">
        <v>247</v>
      </c>
      <c r="C15" s="7">
        <v>102</v>
      </c>
      <c r="D15" s="7">
        <v>0</v>
      </c>
      <c r="E15" s="4" t="s">
        <v>16</v>
      </c>
      <c r="F15" s="4">
        <v>100</v>
      </c>
      <c r="G15" s="64" t="s">
        <v>150</v>
      </c>
      <c r="H15" s="18" t="s">
        <v>153</v>
      </c>
    </row>
    <row r="16" spans="1:8" ht="15.75" customHeight="1" x14ac:dyDescent="0.2">
      <c r="A16" s="7" t="s">
        <v>246</v>
      </c>
      <c r="B16" s="282" t="s">
        <v>247</v>
      </c>
      <c r="C16" s="7">
        <v>102</v>
      </c>
      <c r="D16" s="7">
        <v>0</v>
      </c>
      <c r="E16" s="7" t="s">
        <v>16</v>
      </c>
      <c r="F16" s="7">
        <v>120</v>
      </c>
      <c r="G16" s="141" t="s">
        <v>150</v>
      </c>
      <c r="H16" s="145" t="s">
        <v>281</v>
      </c>
    </row>
    <row r="17" spans="1:8" ht="15.75" customHeight="1" x14ac:dyDescent="0.2">
      <c r="A17" s="4" t="s">
        <v>250</v>
      </c>
      <c r="B17" s="36" t="s">
        <v>251</v>
      </c>
      <c r="C17" s="4">
        <v>68</v>
      </c>
      <c r="D17" s="4">
        <v>0</v>
      </c>
      <c r="E17" s="4" t="s">
        <v>16</v>
      </c>
      <c r="F17" s="4">
        <v>115</v>
      </c>
      <c r="G17" s="64" t="s">
        <v>150</v>
      </c>
      <c r="H17" s="128" t="s">
        <v>154</v>
      </c>
    </row>
    <row r="18" spans="1:8" ht="15.75" customHeight="1" x14ac:dyDescent="0.2">
      <c r="A18" s="42" t="s">
        <v>250</v>
      </c>
      <c r="B18" s="152" t="s">
        <v>251</v>
      </c>
      <c r="C18" s="42">
        <v>68</v>
      </c>
      <c r="D18" s="42">
        <v>0</v>
      </c>
      <c r="E18" s="4" t="s">
        <v>16</v>
      </c>
      <c r="F18" s="4">
        <v>100</v>
      </c>
      <c r="G18" s="103" t="s">
        <v>150</v>
      </c>
      <c r="H18" s="138" t="s">
        <v>152</v>
      </c>
    </row>
    <row r="19" spans="1:8" ht="15.75" customHeight="1" x14ac:dyDescent="0.2">
      <c r="A19" s="149" t="s">
        <v>250</v>
      </c>
      <c r="B19" s="155" t="s">
        <v>251</v>
      </c>
      <c r="C19" s="147">
        <v>68</v>
      </c>
      <c r="D19" s="147">
        <v>0</v>
      </c>
      <c r="E19" s="4" t="s">
        <v>14</v>
      </c>
      <c r="F19" s="64">
        <v>70</v>
      </c>
      <c r="G19" s="147" t="s">
        <v>150</v>
      </c>
      <c r="H19" s="245" t="s">
        <v>365</v>
      </c>
    </row>
    <row r="20" spans="1:8" ht="15.75" customHeight="1" x14ac:dyDescent="0.2">
      <c r="A20" s="44" t="s">
        <v>250</v>
      </c>
      <c r="B20" s="154" t="s">
        <v>251</v>
      </c>
      <c r="C20" s="44">
        <v>68</v>
      </c>
      <c r="D20" s="44">
        <v>0</v>
      </c>
      <c r="E20" s="4" t="s">
        <v>16</v>
      </c>
      <c r="F20" s="4">
        <v>100</v>
      </c>
      <c r="G20" s="71" t="s">
        <v>150</v>
      </c>
      <c r="H20" s="137" t="s">
        <v>153</v>
      </c>
    </row>
    <row r="21" spans="1:8" ht="15.75" customHeight="1" x14ac:dyDescent="0.2">
      <c r="A21" s="4" t="s">
        <v>250</v>
      </c>
      <c r="B21" s="36" t="s">
        <v>251</v>
      </c>
      <c r="C21" s="4">
        <v>68</v>
      </c>
      <c r="D21" s="4">
        <v>0</v>
      </c>
      <c r="E21" s="4" t="s">
        <v>16</v>
      </c>
      <c r="F21" s="4">
        <v>120</v>
      </c>
      <c r="G21" s="64" t="s">
        <v>150</v>
      </c>
      <c r="H21" s="18" t="s">
        <v>281</v>
      </c>
    </row>
    <row r="22" spans="1:8" ht="15.75" customHeight="1" x14ac:dyDescent="0.2">
      <c r="A22" s="4" t="s">
        <v>252</v>
      </c>
      <c r="B22" s="36" t="s">
        <v>253</v>
      </c>
      <c r="C22" s="4">
        <v>68</v>
      </c>
      <c r="D22" s="4">
        <v>0</v>
      </c>
      <c r="E22" s="4" t="s">
        <v>16</v>
      </c>
      <c r="F22" s="4">
        <v>75</v>
      </c>
      <c r="G22" s="64" t="s">
        <v>150</v>
      </c>
      <c r="H22" s="18" t="s">
        <v>82</v>
      </c>
    </row>
    <row r="23" spans="1:8" ht="15.75" customHeight="1" x14ac:dyDescent="0.2">
      <c r="A23" s="2" t="s">
        <v>252</v>
      </c>
      <c r="B23" s="36" t="s">
        <v>253</v>
      </c>
      <c r="C23" s="2">
        <v>68</v>
      </c>
      <c r="D23" s="2">
        <v>0</v>
      </c>
      <c r="E23" s="4" t="s">
        <v>16</v>
      </c>
      <c r="F23" s="4">
        <v>90</v>
      </c>
      <c r="G23" s="64" t="s">
        <v>150</v>
      </c>
      <c r="H23" s="18" t="s">
        <v>155</v>
      </c>
    </row>
    <row r="24" spans="1:8" ht="15.75" customHeight="1" x14ac:dyDescent="0.2">
      <c r="A24" s="4" t="s">
        <v>252</v>
      </c>
      <c r="B24" s="36" t="s">
        <v>253</v>
      </c>
      <c r="C24" s="4">
        <v>68</v>
      </c>
      <c r="D24" s="4">
        <v>0</v>
      </c>
      <c r="E24" s="4" t="s">
        <v>14</v>
      </c>
      <c r="F24" s="4">
        <v>60</v>
      </c>
      <c r="G24" s="64" t="s">
        <v>150</v>
      </c>
      <c r="H24" s="18" t="s">
        <v>79</v>
      </c>
    </row>
    <row r="25" spans="1:8" ht="15.75" customHeight="1" x14ac:dyDescent="0.2">
      <c r="A25" s="7" t="s">
        <v>252</v>
      </c>
      <c r="B25" s="282" t="s">
        <v>253</v>
      </c>
      <c r="C25" s="7">
        <v>68</v>
      </c>
      <c r="D25" s="7">
        <v>0</v>
      </c>
      <c r="E25" s="4" t="s">
        <v>16</v>
      </c>
      <c r="F25" s="4">
        <v>100</v>
      </c>
      <c r="G25" s="64" t="s">
        <v>150</v>
      </c>
      <c r="H25" s="18" t="s">
        <v>153</v>
      </c>
    </row>
    <row r="26" spans="1:8" ht="15.75" customHeight="1" x14ac:dyDescent="0.2">
      <c r="A26" s="4" t="s">
        <v>276</v>
      </c>
      <c r="B26" s="36" t="s">
        <v>277</v>
      </c>
      <c r="C26" s="4">
        <v>34</v>
      </c>
      <c r="D26" s="4">
        <v>34</v>
      </c>
      <c r="E26" s="4" t="s">
        <v>16</v>
      </c>
      <c r="F26" s="4">
        <v>75</v>
      </c>
      <c r="G26" s="64" t="s">
        <v>150</v>
      </c>
      <c r="H26" s="18" t="s">
        <v>156</v>
      </c>
    </row>
    <row r="27" spans="1:8" ht="15.75" customHeight="1" x14ac:dyDescent="0.2">
      <c r="A27" s="4" t="s">
        <v>276</v>
      </c>
      <c r="B27" s="36" t="s">
        <v>277</v>
      </c>
      <c r="C27" s="4">
        <v>34</v>
      </c>
      <c r="D27" s="4">
        <v>34</v>
      </c>
      <c r="E27" s="4" t="s">
        <v>16</v>
      </c>
      <c r="F27" s="4">
        <v>25</v>
      </c>
      <c r="G27" s="64" t="s">
        <v>151</v>
      </c>
      <c r="H27" s="18" t="s">
        <v>55</v>
      </c>
    </row>
    <row r="28" spans="1:8" ht="15.75" customHeight="1" x14ac:dyDescent="0.2">
      <c r="A28" s="4" t="s">
        <v>276</v>
      </c>
      <c r="B28" s="36" t="s">
        <v>277</v>
      </c>
      <c r="C28" s="4">
        <v>34</v>
      </c>
      <c r="D28" s="4">
        <v>34</v>
      </c>
      <c r="E28" s="4" t="s">
        <v>16</v>
      </c>
      <c r="F28" s="4">
        <v>25</v>
      </c>
      <c r="G28" s="64" t="s">
        <v>151</v>
      </c>
      <c r="H28" s="18" t="s">
        <v>34</v>
      </c>
    </row>
    <row r="29" spans="1:8" ht="15.75" customHeight="1" x14ac:dyDescent="0.2">
      <c r="A29" s="42" t="s">
        <v>276</v>
      </c>
      <c r="B29" s="152" t="s">
        <v>277</v>
      </c>
      <c r="C29" s="42">
        <v>34</v>
      </c>
      <c r="D29" s="42">
        <v>34</v>
      </c>
      <c r="E29" s="4" t="s">
        <v>16</v>
      </c>
      <c r="F29" s="4">
        <v>25</v>
      </c>
      <c r="G29" s="64" t="s">
        <v>151</v>
      </c>
      <c r="H29" s="138" t="s">
        <v>51</v>
      </c>
    </row>
    <row r="30" spans="1:8" ht="15.75" customHeight="1" x14ac:dyDescent="0.2">
      <c r="A30" s="147" t="s">
        <v>276</v>
      </c>
      <c r="B30" s="155" t="s">
        <v>277</v>
      </c>
      <c r="C30" s="147">
        <v>34</v>
      </c>
      <c r="D30" s="147">
        <v>34</v>
      </c>
      <c r="E30" s="4" t="s">
        <v>14</v>
      </c>
      <c r="F30" s="4">
        <v>35</v>
      </c>
      <c r="G30" s="64" t="s">
        <v>150</v>
      </c>
      <c r="H30" s="248" t="s">
        <v>59</v>
      </c>
    </row>
    <row r="31" spans="1:8" ht="15.75" customHeight="1" x14ac:dyDescent="0.2">
      <c r="A31" s="147" t="s">
        <v>276</v>
      </c>
      <c r="B31" s="155" t="s">
        <v>277</v>
      </c>
      <c r="C31" s="147">
        <v>34</v>
      </c>
      <c r="D31" s="147">
        <v>34</v>
      </c>
      <c r="E31" s="4" t="s">
        <v>14</v>
      </c>
      <c r="F31" s="4">
        <v>35</v>
      </c>
      <c r="G31" s="64" t="s">
        <v>151</v>
      </c>
      <c r="H31" s="248" t="s">
        <v>59</v>
      </c>
    </row>
    <row r="32" spans="1:8" ht="15.75" customHeight="1" x14ac:dyDescent="0.2">
      <c r="A32" s="177" t="s">
        <v>276</v>
      </c>
      <c r="B32" s="382" t="s">
        <v>277</v>
      </c>
      <c r="C32" s="177">
        <v>34</v>
      </c>
      <c r="D32" s="177">
        <v>34</v>
      </c>
      <c r="E32" s="4" t="s">
        <v>16</v>
      </c>
      <c r="F32" s="4">
        <v>105</v>
      </c>
      <c r="G32" s="64" t="s">
        <v>150</v>
      </c>
      <c r="H32" s="253" t="s">
        <v>451</v>
      </c>
    </row>
    <row r="33" spans="1:8" ht="15.75" customHeight="1" x14ac:dyDescent="0.2">
      <c r="A33" s="69" t="s">
        <v>276</v>
      </c>
      <c r="B33" s="383" t="s">
        <v>277</v>
      </c>
      <c r="C33" s="69">
        <v>34</v>
      </c>
      <c r="D33" s="69">
        <v>34</v>
      </c>
      <c r="E33" s="4" t="s">
        <v>16</v>
      </c>
      <c r="F33" s="4">
        <v>25</v>
      </c>
      <c r="G33" s="64" t="s">
        <v>151</v>
      </c>
      <c r="H33" s="137" t="s">
        <v>46</v>
      </c>
    </row>
    <row r="34" spans="1:8" ht="15.75" customHeight="1" x14ac:dyDescent="0.2">
      <c r="A34" s="116" t="s">
        <v>276</v>
      </c>
      <c r="B34" s="384" t="s">
        <v>277</v>
      </c>
      <c r="C34" s="116">
        <v>34</v>
      </c>
      <c r="D34" s="116">
        <v>34</v>
      </c>
      <c r="E34" s="4" t="s">
        <v>16</v>
      </c>
      <c r="F34" s="4">
        <v>25</v>
      </c>
      <c r="G34" s="64" t="s">
        <v>151</v>
      </c>
      <c r="H34" s="138" t="s">
        <v>47</v>
      </c>
    </row>
    <row r="35" spans="1:8" ht="15.75" customHeight="1" x14ac:dyDescent="0.2">
      <c r="A35" s="113" t="s">
        <v>276</v>
      </c>
      <c r="B35" s="385" t="s">
        <v>277</v>
      </c>
      <c r="C35" s="113">
        <v>34</v>
      </c>
      <c r="D35" s="113">
        <v>34</v>
      </c>
      <c r="E35" s="4" t="s">
        <v>16</v>
      </c>
      <c r="F35" s="4">
        <v>25</v>
      </c>
      <c r="G35" s="64" t="s">
        <v>151</v>
      </c>
      <c r="H35" s="138" t="s">
        <v>48</v>
      </c>
    </row>
    <row r="36" spans="1:8" ht="15.75" customHeight="1" x14ac:dyDescent="0.2">
      <c r="A36" s="113" t="s">
        <v>276</v>
      </c>
      <c r="B36" s="385" t="s">
        <v>277</v>
      </c>
      <c r="C36" s="113">
        <v>34</v>
      </c>
      <c r="D36" s="113">
        <v>34</v>
      </c>
      <c r="E36" s="4" t="s">
        <v>16</v>
      </c>
      <c r="F36" s="4">
        <v>30</v>
      </c>
      <c r="G36" s="64" t="s">
        <v>151</v>
      </c>
      <c r="H36" s="138" t="s">
        <v>367</v>
      </c>
    </row>
    <row r="37" spans="1:8" ht="15.75" customHeight="1" x14ac:dyDescent="0.2">
      <c r="A37" s="236" t="s">
        <v>109</v>
      </c>
      <c r="B37" s="383" t="s">
        <v>110</v>
      </c>
      <c r="C37" s="236">
        <v>34</v>
      </c>
      <c r="D37" s="236">
        <v>0</v>
      </c>
      <c r="E37" s="4" t="s">
        <v>14</v>
      </c>
      <c r="F37" s="4">
        <v>30</v>
      </c>
      <c r="G37" s="64" t="s">
        <v>150</v>
      </c>
      <c r="H37" s="137" t="s">
        <v>61</v>
      </c>
    </row>
    <row r="38" spans="1:8" ht="15.75" customHeight="1" x14ac:dyDescent="0.2">
      <c r="A38" s="144" t="s">
        <v>111</v>
      </c>
      <c r="B38" s="282" t="s">
        <v>112</v>
      </c>
      <c r="C38" s="144">
        <v>34</v>
      </c>
      <c r="D38" s="144">
        <v>0</v>
      </c>
      <c r="E38" s="4" t="s">
        <v>14</v>
      </c>
      <c r="F38" s="4">
        <v>30</v>
      </c>
      <c r="G38" s="64" t="s">
        <v>150</v>
      </c>
      <c r="H38" s="18" t="s">
        <v>61</v>
      </c>
    </row>
    <row r="39" spans="1:8" ht="15.75" customHeight="1" x14ac:dyDescent="0.2">
      <c r="A39" s="144" t="s">
        <v>113</v>
      </c>
      <c r="B39" s="282" t="s">
        <v>114</v>
      </c>
      <c r="C39" s="144">
        <v>34</v>
      </c>
      <c r="D39" s="144">
        <v>34</v>
      </c>
      <c r="E39" s="4" t="s">
        <v>14</v>
      </c>
      <c r="F39" s="4">
        <v>30</v>
      </c>
      <c r="G39" s="95" t="s">
        <v>150</v>
      </c>
      <c r="H39" s="18" t="s">
        <v>61</v>
      </c>
    </row>
    <row r="40" spans="1:8" ht="15.75" customHeight="1" x14ac:dyDescent="0.2">
      <c r="A40" s="144" t="s">
        <v>113</v>
      </c>
      <c r="B40" s="282" t="s">
        <v>114</v>
      </c>
      <c r="C40" s="144">
        <v>34</v>
      </c>
      <c r="D40" s="144">
        <v>34</v>
      </c>
      <c r="E40" s="4" t="s">
        <v>14</v>
      </c>
      <c r="F40" s="4">
        <v>30</v>
      </c>
      <c r="G40" s="95" t="s">
        <v>151</v>
      </c>
      <c r="H40" s="18" t="s">
        <v>61</v>
      </c>
    </row>
    <row r="41" spans="1:8" ht="15.75" customHeight="1" x14ac:dyDescent="0.2">
      <c r="A41" s="144" t="s">
        <v>116</v>
      </c>
      <c r="B41" s="282" t="s">
        <v>117</v>
      </c>
      <c r="C41" s="144">
        <v>34</v>
      </c>
      <c r="D41" s="144">
        <v>34</v>
      </c>
      <c r="E41" s="4" t="s">
        <v>14</v>
      </c>
      <c r="F41" s="4">
        <v>30</v>
      </c>
      <c r="G41" s="95" t="s">
        <v>150</v>
      </c>
      <c r="H41" s="18" t="s">
        <v>61</v>
      </c>
    </row>
    <row r="42" spans="1:8" ht="15.75" customHeight="1" x14ac:dyDescent="0.2">
      <c r="A42" s="144" t="s">
        <v>116</v>
      </c>
      <c r="B42" s="282" t="s">
        <v>117</v>
      </c>
      <c r="C42" s="144">
        <v>34</v>
      </c>
      <c r="D42" s="144">
        <v>34</v>
      </c>
      <c r="E42" s="4" t="s">
        <v>14</v>
      </c>
      <c r="F42" s="4">
        <v>30</v>
      </c>
      <c r="G42" s="95" t="s">
        <v>151</v>
      </c>
      <c r="H42" s="18" t="s">
        <v>61</v>
      </c>
    </row>
    <row r="43" spans="1:8" ht="15.75" customHeight="1" x14ac:dyDescent="0.2">
      <c r="A43" s="144" t="s">
        <v>118</v>
      </c>
      <c r="B43" s="282" t="s">
        <v>119</v>
      </c>
      <c r="C43" s="144">
        <v>34</v>
      </c>
      <c r="D43" s="144">
        <v>34</v>
      </c>
      <c r="E43" s="4" t="s">
        <v>14</v>
      </c>
      <c r="F43" s="4">
        <v>30</v>
      </c>
      <c r="G43" s="95" t="s">
        <v>150</v>
      </c>
      <c r="H43" s="18" t="s">
        <v>61</v>
      </c>
    </row>
    <row r="44" spans="1:8" ht="15.75" customHeight="1" x14ac:dyDescent="0.2">
      <c r="A44" s="144" t="s">
        <v>118</v>
      </c>
      <c r="B44" s="282" t="s">
        <v>119</v>
      </c>
      <c r="C44" s="144">
        <v>34</v>
      </c>
      <c r="D44" s="144">
        <v>34</v>
      </c>
      <c r="E44" s="4" t="s">
        <v>14</v>
      </c>
      <c r="F44" s="4">
        <v>30</v>
      </c>
      <c r="G44" s="95" t="s">
        <v>151</v>
      </c>
      <c r="H44" s="18" t="s">
        <v>61</v>
      </c>
    </row>
    <row r="45" spans="1:8" ht="15.75" customHeight="1" x14ac:dyDescent="0.2">
      <c r="A45" s="7" t="s">
        <v>296</v>
      </c>
      <c r="B45" s="263" t="s">
        <v>297</v>
      </c>
      <c r="C45" s="4">
        <v>68</v>
      </c>
      <c r="D45" s="4">
        <v>0</v>
      </c>
      <c r="E45" s="4" t="s">
        <v>14</v>
      </c>
      <c r="F45" s="4">
        <v>60</v>
      </c>
      <c r="G45" s="4" t="s">
        <v>150</v>
      </c>
      <c r="H45" s="18" t="s">
        <v>79</v>
      </c>
    </row>
    <row r="46" spans="1:8" s="197" customFormat="1" ht="15.75" customHeight="1" x14ac:dyDescent="0.2">
      <c r="A46" s="191" t="s">
        <v>270</v>
      </c>
      <c r="B46" s="192" t="s">
        <v>271</v>
      </c>
      <c r="C46" s="191">
        <v>68</v>
      </c>
      <c r="D46" s="191">
        <v>0</v>
      </c>
      <c r="E46" s="147" t="s">
        <v>16</v>
      </c>
      <c r="F46" s="39">
        <v>100</v>
      </c>
      <c r="G46" s="196" t="s">
        <v>150</v>
      </c>
      <c r="H46" s="248" t="s">
        <v>368</v>
      </c>
    </row>
    <row r="47" spans="1:8" ht="15.75" customHeight="1" x14ac:dyDescent="0.2">
      <c r="A47" s="116" t="s">
        <v>270</v>
      </c>
      <c r="B47" s="386" t="s">
        <v>271</v>
      </c>
      <c r="C47" s="116">
        <v>68</v>
      </c>
      <c r="D47" s="116">
        <v>0</v>
      </c>
      <c r="E47" s="44" t="s">
        <v>16</v>
      </c>
      <c r="F47" s="4">
        <v>70</v>
      </c>
      <c r="G47" s="64" t="s">
        <v>150</v>
      </c>
      <c r="H47" s="138" t="s">
        <v>370</v>
      </c>
    </row>
    <row r="48" spans="1:8" ht="15.75" customHeight="1" x14ac:dyDescent="0.2">
      <c r="A48" s="236" t="s">
        <v>121</v>
      </c>
      <c r="B48" s="383" t="s">
        <v>122</v>
      </c>
      <c r="C48" s="236">
        <v>68</v>
      </c>
      <c r="D48" s="236">
        <v>0</v>
      </c>
      <c r="E48" s="4" t="s">
        <v>14</v>
      </c>
      <c r="F48" s="4">
        <v>30</v>
      </c>
      <c r="G48" s="64" t="s">
        <v>150</v>
      </c>
      <c r="H48" s="137" t="s">
        <v>61</v>
      </c>
    </row>
    <row r="49" spans="1:8" ht="15.75" customHeight="1" x14ac:dyDescent="0.2">
      <c r="A49" s="144" t="s">
        <v>123</v>
      </c>
      <c r="B49" s="282" t="s">
        <v>124</v>
      </c>
      <c r="C49" s="144">
        <v>34</v>
      </c>
      <c r="D49" s="144">
        <v>34</v>
      </c>
      <c r="E49" s="4" t="s">
        <v>14</v>
      </c>
      <c r="F49" s="4">
        <v>30</v>
      </c>
      <c r="G49" s="95" t="s">
        <v>150</v>
      </c>
      <c r="H49" s="18" t="s">
        <v>61</v>
      </c>
    </row>
    <row r="50" spans="1:8" ht="15.75" customHeight="1" x14ac:dyDescent="0.2">
      <c r="A50" s="144" t="s">
        <v>123</v>
      </c>
      <c r="B50" s="282" t="s">
        <v>124</v>
      </c>
      <c r="C50" s="144">
        <v>34</v>
      </c>
      <c r="D50" s="144">
        <v>34</v>
      </c>
      <c r="E50" s="4" t="s">
        <v>14</v>
      </c>
      <c r="F50" s="4">
        <v>30</v>
      </c>
      <c r="G50" s="95" t="s">
        <v>151</v>
      </c>
      <c r="H50" s="18" t="s">
        <v>61</v>
      </c>
    </row>
    <row r="51" spans="1:8" ht="15.75" customHeight="1" x14ac:dyDescent="0.2">
      <c r="A51" s="2" t="s">
        <v>221</v>
      </c>
      <c r="B51" s="36" t="s">
        <v>218</v>
      </c>
      <c r="C51" s="2">
        <v>68</v>
      </c>
      <c r="D51" s="2">
        <v>0</v>
      </c>
      <c r="E51" s="4" t="s">
        <v>16</v>
      </c>
      <c r="F51" s="4">
        <v>75</v>
      </c>
      <c r="G51" s="64" t="s">
        <v>150</v>
      </c>
      <c r="H51" s="18" t="s">
        <v>37</v>
      </c>
    </row>
    <row r="52" spans="1:8" ht="15.75" customHeight="1" x14ac:dyDescent="0.2">
      <c r="A52" s="2" t="s">
        <v>221</v>
      </c>
      <c r="B52" s="36" t="s">
        <v>218</v>
      </c>
      <c r="C52" s="2">
        <v>68</v>
      </c>
      <c r="D52" s="2">
        <v>0</v>
      </c>
      <c r="E52" s="4" t="s">
        <v>16</v>
      </c>
      <c r="F52" s="4">
        <v>75</v>
      </c>
      <c r="G52" s="64" t="s">
        <v>150</v>
      </c>
      <c r="H52" s="18" t="s">
        <v>160</v>
      </c>
    </row>
    <row r="53" spans="1:8" ht="15.75" customHeight="1" x14ac:dyDescent="0.2">
      <c r="A53" s="9" t="s">
        <v>221</v>
      </c>
      <c r="B53" s="38" t="s">
        <v>218</v>
      </c>
      <c r="C53" s="15">
        <v>68</v>
      </c>
      <c r="D53" s="15">
        <v>0</v>
      </c>
      <c r="E53" s="4" t="s">
        <v>14</v>
      </c>
      <c r="F53" s="4">
        <v>40</v>
      </c>
      <c r="G53" s="64" t="s">
        <v>150</v>
      </c>
      <c r="H53" s="18" t="s">
        <v>60</v>
      </c>
    </row>
    <row r="54" spans="1:8" ht="15.75" customHeight="1" x14ac:dyDescent="0.2">
      <c r="A54" s="2" t="s">
        <v>221</v>
      </c>
      <c r="B54" s="36" t="s">
        <v>218</v>
      </c>
      <c r="C54" s="2">
        <v>68</v>
      </c>
      <c r="D54" s="2">
        <v>0</v>
      </c>
      <c r="E54" s="4" t="s">
        <v>16</v>
      </c>
      <c r="F54" s="4">
        <v>90</v>
      </c>
      <c r="G54" s="64" t="s">
        <v>150</v>
      </c>
      <c r="H54" s="18" t="s">
        <v>98</v>
      </c>
    </row>
    <row r="55" spans="1:8" ht="15.75" customHeight="1" x14ac:dyDescent="0.2">
      <c r="A55" s="4" t="s">
        <v>242</v>
      </c>
      <c r="B55" s="36" t="s">
        <v>243</v>
      </c>
      <c r="C55" s="4">
        <v>68</v>
      </c>
      <c r="D55" s="4">
        <v>0</v>
      </c>
      <c r="E55" s="4" t="s">
        <v>16</v>
      </c>
      <c r="F55" s="4">
        <v>75</v>
      </c>
      <c r="G55" s="64" t="s">
        <v>150</v>
      </c>
      <c r="H55" s="18" t="s">
        <v>161</v>
      </c>
    </row>
    <row r="56" spans="1:8" ht="15.75" customHeight="1" x14ac:dyDescent="0.2">
      <c r="A56" s="2" t="s">
        <v>242</v>
      </c>
      <c r="B56" s="36" t="s">
        <v>243</v>
      </c>
      <c r="C56" s="2">
        <v>68</v>
      </c>
      <c r="D56" s="2">
        <v>0</v>
      </c>
      <c r="E56" s="4" t="s">
        <v>16</v>
      </c>
      <c r="F56" s="4">
        <v>90</v>
      </c>
      <c r="G56" s="64" t="s">
        <v>150</v>
      </c>
      <c r="H56" s="18" t="s">
        <v>87</v>
      </c>
    </row>
    <row r="57" spans="1:8" ht="15.75" customHeight="1" x14ac:dyDescent="0.2">
      <c r="A57" s="42" t="s">
        <v>242</v>
      </c>
      <c r="B57" s="152" t="s">
        <v>243</v>
      </c>
      <c r="C57" s="42">
        <v>68</v>
      </c>
      <c r="D57" s="42">
        <v>0</v>
      </c>
      <c r="E57" s="42" t="s">
        <v>16</v>
      </c>
      <c r="F57" s="4">
        <v>50</v>
      </c>
      <c r="G57" s="103" t="s">
        <v>150</v>
      </c>
      <c r="H57" s="138" t="s">
        <v>157</v>
      </c>
    </row>
    <row r="58" spans="1:8" ht="15.75" customHeight="1" x14ac:dyDescent="0.2">
      <c r="A58" s="147" t="s">
        <v>242</v>
      </c>
      <c r="B58" s="155" t="s">
        <v>243</v>
      </c>
      <c r="C58" s="147">
        <v>68</v>
      </c>
      <c r="D58" s="147">
        <v>0</v>
      </c>
      <c r="E58" s="165" t="s">
        <v>14</v>
      </c>
      <c r="F58" s="159">
        <v>70</v>
      </c>
      <c r="G58" s="147" t="s">
        <v>150</v>
      </c>
      <c r="H58" s="248" t="s">
        <v>365</v>
      </c>
    </row>
    <row r="59" spans="1:8" ht="15.75" customHeight="1" x14ac:dyDescent="0.2">
      <c r="A59" s="69" t="s">
        <v>242</v>
      </c>
      <c r="B59" s="383" t="s">
        <v>243</v>
      </c>
      <c r="C59" s="69">
        <v>68</v>
      </c>
      <c r="D59" s="69">
        <v>0</v>
      </c>
      <c r="E59" s="44" t="s">
        <v>16</v>
      </c>
      <c r="F59" s="4">
        <v>100</v>
      </c>
      <c r="G59" s="71" t="s">
        <v>150</v>
      </c>
      <c r="H59" s="137" t="s">
        <v>153</v>
      </c>
    </row>
    <row r="60" spans="1:8" ht="15.75" customHeight="1" x14ac:dyDescent="0.2">
      <c r="A60" s="4" t="s">
        <v>345</v>
      </c>
      <c r="B60" s="36" t="s">
        <v>346</v>
      </c>
      <c r="C60" s="4">
        <v>34</v>
      </c>
      <c r="D60" s="4">
        <v>34</v>
      </c>
      <c r="E60" s="4" t="s">
        <v>14</v>
      </c>
      <c r="F60" s="4">
        <v>30</v>
      </c>
      <c r="G60" s="95" t="s">
        <v>138</v>
      </c>
      <c r="H60" s="18" t="s">
        <v>61</v>
      </c>
    </row>
    <row r="61" spans="1:8" ht="15.75" customHeight="1" x14ac:dyDescent="0.2">
      <c r="A61" s="4" t="s">
        <v>337</v>
      </c>
      <c r="B61" s="36" t="s">
        <v>338</v>
      </c>
      <c r="C61" s="4">
        <v>34</v>
      </c>
      <c r="D61" s="4">
        <v>34</v>
      </c>
      <c r="E61" s="4" t="s">
        <v>14</v>
      </c>
      <c r="F61" s="4">
        <v>30</v>
      </c>
      <c r="G61" s="95" t="s">
        <v>138</v>
      </c>
      <c r="H61" s="18" t="s">
        <v>61</v>
      </c>
    </row>
    <row r="62" spans="1:8" ht="15.75" customHeight="1" x14ac:dyDescent="0.2">
      <c r="A62" s="4" t="s">
        <v>351</v>
      </c>
      <c r="B62" s="36" t="s">
        <v>352</v>
      </c>
      <c r="C62" s="4">
        <v>34</v>
      </c>
      <c r="D62" s="4">
        <v>34</v>
      </c>
      <c r="E62" s="4" t="s">
        <v>14</v>
      </c>
      <c r="F62" s="4">
        <v>30</v>
      </c>
      <c r="G62" s="95" t="s">
        <v>138</v>
      </c>
      <c r="H62" s="18" t="s">
        <v>61</v>
      </c>
    </row>
    <row r="63" spans="1:8" ht="15.75" customHeight="1" x14ac:dyDescent="0.2">
      <c r="A63" s="144" t="s">
        <v>133</v>
      </c>
      <c r="B63" s="282" t="s">
        <v>134</v>
      </c>
      <c r="C63" s="144">
        <v>68</v>
      </c>
      <c r="D63" s="144">
        <v>0</v>
      </c>
      <c r="E63" s="4" t="s">
        <v>14</v>
      </c>
      <c r="F63" s="4">
        <v>30</v>
      </c>
      <c r="G63" s="64" t="s">
        <v>150</v>
      </c>
      <c r="H63" s="18" t="s">
        <v>61</v>
      </c>
    </row>
    <row r="64" spans="1:8" ht="15.75" customHeight="1" x14ac:dyDescent="0.2">
      <c r="A64" s="2" t="s">
        <v>244</v>
      </c>
      <c r="B64" s="36" t="s">
        <v>245</v>
      </c>
      <c r="C64" s="2">
        <v>68</v>
      </c>
      <c r="D64" s="2">
        <v>0</v>
      </c>
      <c r="E64" s="4" t="s">
        <v>16</v>
      </c>
      <c r="F64" s="4">
        <v>40</v>
      </c>
      <c r="G64" s="64" t="s">
        <v>150</v>
      </c>
      <c r="H64" s="18" t="s">
        <v>62</v>
      </c>
    </row>
    <row r="65" spans="1:8" ht="15.75" customHeight="1" x14ac:dyDescent="0.2">
      <c r="A65" s="9" t="s">
        <v>244</v>
      </c>
      <c r="B65" s="38" t="s">
        <v>361</v>
      </c>
      <c r="C65" s="15">
        <v>68</v>
      </c>
      <c r="D65" s="15">
        <v>0</v>
      </c>
      <c r="E65" s="4" t="s">
        <v>14</v>
      </c>
      <c r="F65" s="4">
        <v>70</v>
      </c>
      <c r="G65" s="64" t="s">
        <v>150</v>
      </c>
      <c r="H65" s="18" t="s">
        <v>59</v>
      </c>
    </row>
    <row r="66" spans="1:8" s="318" customFormat="1" ht="15.75" customHeight="1" x14ac:dyDescent="0.2">
      <c r="A66" s="9" t="s">
        <v>244</v>
      </c>
      <c r="B66" s="388" t="s">
        <v>361</v>
      </c>
      <c r="C66" s="15">
        <v>68</v>
      </c>
      <c r="D66" s="15">
        <v>0</v>
      </c>
      <c r="E66" s="4" t="s">
        <v>14</v>
      </c>
      <c r="F66" s="4">
        <v>50</v>
      </c>
      <c r="G66" s="64" t="s">
        <v>150</v>
      </c>
      <c r="H66" s="18" t="s">
        <v>404</v>
      </c>
    </row>
    <row r="67" spans="1:8" ht="15.75" customHeight="1" x14ac:dyDescent="0.2">
      <c r="A67" s="144" t="s">
        <v>135</v>
      </c>
      <c r="B67" s="263" t="s">
        <v>136</v>
      </c>
      <c r="C67" s="144">
        <v>68</v>
      </c>
      <c r="D67" s="144">
        <v>0</v>
      </c>
      <c r="E67" s="4" t="s">
        <v>14</v>
      </c>
      <c r="F67" s="4">
        <v>30</v>
      </c>
      <c r="G67" s="64" t="s">
        <v>150</v>
      </c>
      <c r="H67" s="18" t="s">
        <v>61</v>
      </c>
    </row>
    <row r="68" spans="1:8" ht="15.75" customHeight="1" x14ac:dyDescent="0.2">
      <c r="A68" s="4" t="s">
        <v>333</v>
      </c>
      <c r="B68" s="36" t="s">
        <v>334</v>
      </c>
      <c r="C68" s="4">
        <v>0</v>
      </c>
      <c r="D68" s="4">
        <v>34</v>
      </c>
      <c r="E68" s="4" t="s">
        <v>14</v>
      </c>
      <c r="F68" s="4">
        <v>30</v>
      </c>
      <c r="G68" s="64" t="s">
        <v>151</v>
      </c>
      <c r="H68" s="18" t="s">
        <v>61</v>
      </c>
    </row>
    <row r="69" spans="1:8" ht="15.75" customHeight="1" x14ac:dyDescent="0.2">
      <c r="A69" s="4" t="s">
        <v>357</v>
      </c>
      <c r="B69" s="36" t="s">
        <v>358</v>
      </c>
      <c r="C69" s="4">
        <v>0</v>
      </c>
      <c r="D69" s="4">
        <v>34</v>
      </c>
      <c r="E69" s="4" t="s">
        <v>14</v>
      </c>
      <c r="F69" s="4">
        <v>30</v>
      </c>
      <c r="G69" s="64" t="s">
        <v>151</v>
      </c>
      <c r="H69" s="18" t="s">
        <v>61</v>
      </c>
    </row>
    <row r="70" spans="1:8" ht="15.75" customHeight="1" x14ac:dyDescent="0.2">
      <c r="A70" s="144" t="s">
        <v>176</v>
      </c>
      <c r="B70" s="282" t="s">
        <v>177</v>
      </c>
      <c r="C70" s="144">
        <v>34</v>
      </c>
      <c r="D70" s="144">
        <v>0</v>
      </c>
      <c r="E70" s="4" t="s">
        <v>14</v>
      </c>
      <c r="F70" s="4">
        <v>30</v>
      </c>
      <c r="G70" s="64" t="s">
        <v>150</v>
      </c>
      <c r="H70" s="18" t="s">
        <v>61</v>
      </c>
    </row>
    <row r="71" spans="1:8" ht="15.75" customHeight="1" x14ac:dyDescent="0.2">
      <c r="A71" s="2" t="s">
        <v>220</v>
      </c>
      <c r="B71" s="36" t="s">
        <v>217</v>
      </c>
      <c r="C71" s="2">
        <v>34</v>
      </c>
      <c r="D71" s="2">
        <v>0</v>
      </c>
      <c r="E71" s="4" t="s">
        <v>16</v>
      </c>
      <c r="F71" s="4">
        <v>100</v>
      </c>
      <c r="G71" s="64" t="s">
        <v>150</v>
      </c>
      <c r="H71" s="18" t="s">
        <v>27</v>
      </c>
    </row>
    <row r="72" spans="1:8" ht="15.75" customHeight="1" x14ac:dyDescent="0.2">
      <c r="A72" s="2" t="s">
        <v>220</v>
      </c>
      <c r="B72" s="36" t="s">
        <v>217</v>
      </c>
      <c r="C72" s="2">
        <v>34</v>
      </c>
      <c r="D72" s="2">
        <v>0</v>
      </c>
      <c r="E72" s="4" t="s">
        <v>16</v>
      </c>
      <c r="F72" s="4">
        <v>100</v>
      </c>
      <c r="G72" s="64" t="s">
        <v>150</v>
      </c>
      <c r="H72" s="18" t="s">
        <v>162</v>
      </c>
    </row>
    <row r="73" spans="1:8" ht="15.75" customHeight="1" x14ac:dyDescent="0.2">
      <c r="A73" s="2" t="s">
        <v>220</v>
      </c>
      <c r="B73" s="36" t="s">
        <v>217</v>
      </c>
      <c r="C73" s="2">
        <v>34</v>
      </c>
      <c r="D73" s="2">
        <v>0</v>
      </c>
      <c r="E73" s="4" t="s">
        <v>16</v>
      </c>
      <c r="F73" s="4">
        <v>80</v>
      </c>
      <c r="G73" s="64" t="s">
        <v>150</v>
      </c>
      <c r="H73" s="18" t="s">
        <v>75</v>
      </c>
    </row>
    <row r="74" spans="1:8" ht="15.75" customHeight="1" x14ac:dyDescent="0.2">
      <c r="A74" s="2" t="s">
        <v>220</v>
      </c>
      <c r="B74" s="36" t="s">
        <v>217</v>
      </c>
      <c r="C74" s="2">
        <v>34</v>
      </c>
      <c r="D74" s="2">
        <v>0</v>
      </c>
      <c r="E74" s="4" t="s">
        <v>16</v>
      </c>
      <c r="F74" s="4">
        <v>100</v>
      </c>
      <c r="G74" s="64" t="s">
        <v>150</v>
      </c>
      <c r="H74" s="18" t="s">
        <v>163</v>
      </c>
    </row>
    <row r="75" spans="1:8" ht="15.75" customHeight="1" x14ac:dyDescent="0.2">
      <c r="A75" s="2" t="s">
        <v>220</v>
      </c>
      <c r="B75" s="36" t="s">
        <v>217</v>
      </c>
      <c r="C75" s="2">
        <v>34</v>
      </c>
      <c r="D75" s="2">
        <v>0</v>
      </c>
      <c r="E75" s="4" t="s">
        <v>16</v>
      </c>
      <c r="F75" s="4">
        <v>100</v>
      </c>
      <c r="G75" s="64" t="s">
        <v>150</v>
      </c>
      <c r="H75" s="18" t="s">
        <v>70</v>
      </c>
    </row>
    <row r="76" spans="1:8" ht="15.75" customHeight="1" x14ac:dyDescent="0.2">
      <c r="A76" s="2" t="s">
        <v>220</v>
      </c>
      <c r="B76" s="36" t="s">
        <v>217</v>
      </c>
      <c r="C76" s="2">
        <v>34</v>
      </c>
      <c r="D76" s="2">
        <v>0</v>
      </c>
      <c r="E76" s="4" t="s">
        <v>14</v>
      </c>
      <c r="F76" s="4">
        <v>70</v>
      </c>
      <c r="G76" s="64" t="s">
        <v>150</v>
      </c>
      <c r="H76" s="18" t="s">
        <v>59</v>
      </c>
    </row>
    <row r="77" spans="1:8" ht="15.75" customHeight="1" x14ac:dyDescent="0.2">
      <c r="A77" s="144" t="s">
        <v>220</v>
      </c>
      <c r="B77" s="282" t="s">
        <v>217</v>
      </c>
      <c r="C77" s="144">
        <v>34</v>
      </c>
      <c r="D77" s="144">
        <v>0</v>
      </c>
      <c r="E77" s="7" t="s">
        <v>14</v>
      </c>
      <c r="F77" s="7">
        <v>90</v>
      </c>
      <c r="G77" s="7" t="s">
        <v>150</v>
      </c>
      <c r="H77" s="7" t="s">
        <v>72</v>
      </c>
    </row>
    <row r="78" spans="1:8" ht="15.75" customHeight="1" x14ac:dyDescent="0.2">
      <c r="A78" s="7" t="s">
        <v>220</v>
      </c>
      <c r="B78" s="389" t="s">
        <v>217</v>
      </c>
      <c r="C78" s="7">
        <v>34</v>
      </c>
      <c r="D78" s="7">
        <v>0</v>
      </c>
      <c r="E78" s="7" t="s">
        <v>14</v>
      </c>
      <c r="F78" s="7">
        <v>100</v>
      </c>
      <c r="G78" s="7" t="s">
        <v>150</v>
      </c>
      <c r="H78" s="7" t="s">
        <v>448</v>
      </c>
    </row>
    <row r="79" spans="1:8" ht="15.75" customHeight="1" x14ac:dyDescent="0.2">
      <c r="A79" s="7" t="s">
        <v>220</v>
      </c>
      <c r="B79" s="389" t="s">
        <v>217</v>
      </c>
      <c r="C79" s="7">
        <v>34</v>
      </c>
      <c r="D79" s="7">
        <v>0</v>
      </c>
      <c r="E79" s="7" t="s">
        <v>14</v>
      </c>
      <c r="F79" s="7">
        <v>110</v>
      </c>
      <c r="G79" s="7" t="s">
        <v>150</v>
      </c>
      <c r="H79" s="7" t="s">
        <v>450</v>
      </c>
    </row>
    <row r="80" spans="1:8" ht="15.75" customHeight="1" x14ac:dyDescent="0.2">
      <c r="A80" s="2" t="s">
        <v>220</v>
      </c>
      <c r="B80" s="36" t="s">
        <v>217</v>
      </c>
      <c r="C80" s="2">
        <v>34</v>
      </c>
      <c r="D80" s="2">
        <v>0</v>
      </c>
      <c r="E80" s="4" t="s">
        <v>16</v>
      </c>
      <c r="F80" s="4">
        <v>100</v>
      </c>
      <c r="G80" s="64" t="s">
        <v>150</v>
      </c>
      <c r="H80" s="18" t="s">
        <v>153</v>
      </c>
    </row>
    <row r="81" spans="1:8" ht="15.75" customHeight="1" x14ac:dyDescent="0.2">
      <c r="A81" s="2" t="s">
        <v>220</v>
      </c>
      <c r="B81" s="36" t="s">
        <v>217</v>
      </c>
      <c r="C81" s="2">
        <v>34</v>
      </c>
      <c r="D81" s="2">
        <v>0</v>
      </c>
      <c r="E81" s="4" t="s">
        <v>16</v>
      </c>
      <c r="F81" s="4">
        <v>75</v>
      </c>
      <c r="G81" s="64" t="s">
        <v>150</v>
      </c>
      <c r="H81" s="18" t="s">
        <v>164</v>
      </c>
    </row>
    <row r="82" spans="1:8" ht="15.75" customHeight="1" x14ac:dyDescent="0.2">
      <c r="A82" s="4" t="s">
        <v>335</v>
      </c>
      <c r="B82" s="36" t="s">
        <v>336</v>
      </c>
      <c r="C82" s="4">
        <v>0</v>
      </c>
      <c r="D82" s="4">
        <v>34</v>
      </c>
      <c r="E82" s="4" t="s">
        <v>14</v>
      </c>
      <c r="F82" s="4">
        <v>30</v>
      </c>
      <c r="G82" s="64" t="s">
        <v>151</v>
      </c>
      <c r="H82" s="18" t="s">
        <v>61</v>
      </c>
    </row>
    <row r="83" spans="1:8" ht="15.75" customHeight="1" x14ac:dyDescent="0.2">
      <c r="A83" s="144" t="s">
        <v>201</v>
      </c>
      <c r="B83" s="282" t="s">
        <v>202</v>
      </c>
      <c r="C83" s="144">
        <v>34</v>
      </c>
      <c r="D83" s="144">
        <v>0</v>
      </c>
      <c r="E83" s="4" t="s">
        <v>14</v>
      </c>
      <c r="F83" s="4">
        <v>30</v>
      </c>
      <c r="G83" s="64" t="s">
        <v>150</v>
      </c>
      <c r="H83" s="18" t="s">
        <v>61</v>
      </c>
    </row>
    <row r="84" spans="1:8" ht="15.75" customHeight="1" x14ac:dyDescent="0.2">
      <c r="A84" s="144" t="s">
        <v>203</v>
      </c>
      <c r="B84" s="282" t="s">
        <v>256</v>
      </c>
      <c r="C84" s="144">
        <v>34</v>
      </c>
      <c r="D84" s="144">
        <v>0</v>
      </c>
      <c r="E84" s="4" t="s">
        <v>14</v>
      </c>
      <c r="F84" s="4">
        <v>30</v>
      </c>
      <c r="G84" s="64" t="s">
        <v>150</v>
      </c>
      <c r="H84" s="18" t="s">
        <v>61</v>
      </c>
    </row>
    <row r="85" spans="1:8" ht="15.75" customHeight="1" x14ac:dyDescent="0.2">
      <c r="A85" s="4" t="s">
        <v>329</v>
      </c>
      <c r="B85" s="36" t="s">
        <v>330</v>
      </c>
      <c r="C85" s="4">
        <v>68</v>
      </c>
      <c r="D85" s="4">
        <v>0</v>
      </c>
      <c r="E85" s="4" t="s">
        <v>14</v>
      </c>
      <c r="F85" s="4">
        <v>30</v>
      </c>
      <c r="G85" s="64" t="s">
        <v>150</v>
      </c>
      <c r="H85" s="18" t="s">
        <v>61</v>
      </c>
    </row>
    <row r="86" spans="1:8" ht="15.75" customHeight="1" thickBot="1" x14ac:dyDescent="0.25">
      <c r="A86" s="20" t="s">
        <v>339</v>
      </c>
      <c r="B86" s="129" t="s">
        <v>340</v>
      </c>
      <c r="C86" s="20">
        <v>68</v>
      </c>
      <c r="D86" s="20">
        <v>0</v>
      </c>
      <c r="E86" s="20" t="s">
        <v>14</v>
      </c>
      <c r="F86" s="20">
        <v>30</v>
      </c>
      <c r="G86" s="132" t="s">
        <v>150</v>
      </c>
      <c r="H86" s="8" t="s">
        <v>61</v>
      </c>
    </row>
    <row r="87" spans="1:8" ht="15.75" customHeight="1" x14ac:dyDescent="0.2">
      <c r="A87" s="127" t="s">
        <v>222</v>
      </c>
      <c r="B87" s="122" t="s">
        <v>359</v>
      </c>
      <c r="C87" s="127">
        <v>34</v>
      </c>
      <c r="D87" s="127">
        <v>34</v>
      </c>
      <c r="E87" s="3" t="s">
        <v>16</v>
      </c>
      <c r="F87" s="3">
        <v>50</v>
      </c>
      <c r="G87" s="125" t="s">
        <v>150</v>
      </c>
      <c r="H87" s="17" t="s">
        <v>168</v>
      </c>
    </row>
    <row r="88" spans="1:8" ht="15.75" customHeight="1" x14ac:dyDescent="0.2">
      <c r="A88" s="2" t="s">
        <v>222</v>
      </c>
      <c r="B88" s="36" t="s">
        <v>359</v>
      </c>
      <c r="C88" s="2">
        <v>34</v>
      </c>
      <c r="D88" s="2">
        <v>34</v>
      </c>
      <c r="E88" s="4" t="s">
        <v>16</v>
      </c>
      <c r="F88" s="4">
        <v>25</v>
      </c>
      <c r="G88" s="64" t="s">
        <v>151</v>
      </c>
      <c r="H88" s="18" t="s">
        <v>33</v>
      </c>
    </row>
    <row r="89" spans="1:8" ht="15.75" customHeight="1" x14ac:dyDescent="0.2">
      <c r="A89" s="2" t="s">
        <v>222</v>
      </c>
      <c r="B89" s="36" t="s">
        <v>359</v>
      </c>
      <c r="C89" s="2">
        <v>34</v>
      </c>
      <c r="D89" s="2">
        <v>34</v>
      </c>
      <c r="E89" s="4" t="s">
        <v>16</v>
      </c>
      <c r="F89" s="4">
        <v>25</v>
      </c>
      <c r="G89" s="64" t="s">
        <v>151</v>
      </c>
      <c r="H89" s="18" t="s">
        <v>54</v>
      </c>
    </row>
    <row r="90" spans="1:8" ht="15.75" customHeight="1" x14ac:dyDescent="0.2">
      <c r="A90" s="2" t="s">
        <v>222</v>
      </c>
      <c r="B90" s="36" t="s">
        <v>219</v>
      </c>
      <c r="C90" s="2">
        <v>34</v>
      </c>
      <c r="D90" s="2">
        <v>34</v>
      </c>
      <c r="E90" s="4" t="s">
        <v>16</v>
      </c>
      <c r="F90" s="4">
        <v>50</v>
      </c>
      <c r="G90" s="64" t="s">
        <v>150</v>
      </c>
      <c r="H90" s="18" t="s">
        <v>35</v>
      </c>
    </row>
    <row r="91" spans="1:8" ht="15.75" customHeight="1" x14ac:dyDescent="0.2">
      <c r="A91" s="2" t="s">
        <v>222</v>
      </c>
      <c r="B91" s="36" t="s">
        <v>219</v>
      </c>
      <c r="C91" s="2">
        <v>34</v>
      </c>
      <c r="D91" s="2">
        <v>34</v>
      </c>
      <c r="E91" s="4" t="s">
        <v>16</v>
      </c>
      <c r="F91" s="4">
        <v>50</v>
      </c>
      <c r="G91" s="64" t="s">
        <v>150</v>
      </c>
      <c r="H91" s="18" t="s">
        <v>36</v>
      </c>
    </row>
    <row r="92" spans="1:8" ht="15.75" customHeight="1" x14ac:dyDescent="0.2">
      <c r="A92" s="2" t="s">
        <v>222</v>
      </c>
      <c r="B92" s="36" t="s">
        <v>219</v>
      </c>
      <c r="C92" s="2">
        <v>34</v>
      </c>
      <c r="D92" s="2">
        <v>34</v>
      </c>
      <c r="E92" s="4" t="s">
        <v>16</v>
      </c>
      <c r="F92" s="4">
        <v>25</v>
      </c>
      <c r="G92" s="64" t="s">
        <v>151</v>
      </c>
      <c r="H92" s="18" t="s">
        <v>39</v>
      </c>
    </row>
    <row r="93" spans="1:8" ht="15.75" customHeight="1" x14ac:dyDescent="0.2">
      <c r="A93" s="2" t="s">
        <v>222</v>
      </c>
      <c r="B93" s="36" t="s">
        <v>219</v>
      </c>
      <c r="C93" s="2">
        <v>34</v>
      </c>
      <c r="D93" s="2">
        <v>34</v>
      </c>
      <c r="E93" s="4" t="s">
        <v>16</v>
      </c>
      <c r="F93" s="4">
        <v>25</v>
      </c>
      <c r="G93" s="64" t="s">
        <v>151</v>
      </c>
      <c r="H93" s="18" t="s">
        <v>40</v>
      </c>
    </row>
    <row r="94" spans="1:8" ht="15.75" customHeight="1" x14ac:dyDescent="0.2">
      <c r="A94" s="2" t="s">
        <v>222</v>
      </c>
      <c r="B94" s="36" t="s">
        <v>219</v>
      </c>
      <c r="C94" s="2">
        <v>34</v>
      </c>
      <c r="D94" s="2">
        <v>34</v>
      </c>
      <c r="E94" s="4" t="s">
        <v>16</v>
      </c>
      <c r="F94" s="4">
        <v>25</v>
      </c>
      <c r="G94" s="64" t="s">
        <v>151</v>
      </c>
      <c r="H94" s="18" t="s">
        <v>41</v>
      </c>
    </row>
    <row r="95" spans="1:8" ht="15.75" customHeight="1" x14ac:dyDescent="0.2">
      <c r="A95" s="2" t="s">
        <v>222</v>
      </c>
      <c r="B95" s="36" t="s">
        <v>219</v>
      </c>
      <c r="C95" s="2">
        <v>34</v>
      </c>
      <c r="D95" s="2">
        <v>34</v>
      </c>
      <c r="E95" s="4" t="s">
        <v>16</v>
      </c>
      <c r="F95" s="4">
        <v>25</v>
      </c>
      <c r="G95" s="64" t="s">
        <v>151</v>
      </c>
      <c r="H95" s="18" t="s">
        <v>42</v>
      </c>
    </row>
    <row r="96" spans="1:8" ht="15.75" customHeight="1" x14ac:dyDescent="0.2">
      <c r="A96" s="2" t="s">
        <v>222</v>
      </c>
      <c r="B96" s="36" t="s">
        <v>219</v>
      </c>
      <c r="C96" s="2">
        <v>34</v>
      </c>
      <c r="D96" s="2">
        <v>34</v>
      </c>
      <c r="E96" s="4" t="s">
        <v>16</v>
      </c>
      <c r="F96" s="4">
        <v>50</v>
      </c>
      <c r="G96" s="64" t="s">
        <v>150</v>
      </c>
      <c r="H96" s="18" t="s">
        <v>169</v>
      </c>
    </row>
    <row r="97" spans="1:8" ht="15.75" customHeight="1" x14ac:dyDescent="0.2">
      <c r="A97" s="2" t="s">
        <v>222</v>
      </c>
      <c r="B97" s="36" t="s">
        <v>219</v>
      </c>
      <c r="C97" s="2">
        <v>34</v>
      </c>
      <c r="D97" s="2">
        <v>34</v>
      </c>
      <c r="E97" s="4" t="s">
        <v>16</v>
      </c>
      <c r="F97" s="4">
        <v>25</v>
      </c>
      <c r="G97" s="64" t="s">
        <v>151</v>
      </c>
      <c r="H97" s="18" t="s">
        <v>31</v>
      </c>
    </row>
    <row r="98" spans="1:8" ht="15.75" customHeight="1" x14ac:dyDescent="0.2">
      <c r="A98" s="2" t="s">
        <v>222</v>
      </c>
      <c r="B98" s="36" t="s">
        <v>219</v>
      </c>
      <c r="C98" s="2">
        <v>34</v>
      </c>
      <c r="D98" s="2">
        <v>34</v>
      </c>
      <c r="E98" s="4" t="s">
        <v>16</v>
      </c>
      <c r="F98" s="4">
        <v>25</v>
      </c>
      <c r="G98" s="64" t="s">
        <v>151</v>
      </c>
      <c r="H98" s="18" t="s">
        <v>52</v>
      </c>
    </row>
    <row r="99" spans="1:8" ht="15.75" customHeight="1" x14ac:dyDescent="0.2">
      <c r="A99" s="4" t="s">
        <v>222</v>
      </c>
      <c r="B99" s="36" t="s">
        <v>219</v>
      </c>
      <c r="C99" s="4">
        <v>34</v>
      </c>
      <c r="D99" s="4">
        <v>34</v>
      </c>
      <c r="E99" s="4" t="s">
        <v>16</v>
      </c>
      <c r="F99" s="4">
        <v>65</v>
      </c>
      <c r="G99" s="64" t="s">
        <v>150</v>
      </c>
      <c r="H99" s="18" t="s">
        <v>94</v>
      </c>
    </row>
    <row r="100" spans="1:8" ht="15.75" customHeight="1" x14ac:dyDescent="0.2">
      <c r="A100" s="4" t="s">
        <v>222</v>
      </c>
      <c r="B100" s="36" t="s">
        <v>219</v>
      </c>
      <c r="C100" s="4">
        <v>34</v>
      </c>
      <c r="D100" s="4">
        <v>34</v>
      </c>
      <c r="E100" s="4" t="s">
        <v>16</v>
      </c>
      <c r="F100" s="4">
        <v>25</v>
      </c>
      <c r="G100" s="64" t="s">
        <v>151</v>
      </c>
      <c r="H100" s="18" t="s">
        <v>55</v>
      </c>
    </row>
    <row r="101" spans="1:8" ht="15.75" customHeight="1" x14ac:dyDescent="0.2">
      <c r="A101" s="4" t="s">
        <v>222</v>
      </c>
      <c r="B101" s="36" t="s">
        <v>219</v>
      </c>
      <c r="C101" s="4">
        <v>34</v>
      </c>
      <c r="D101" s="4">
        <v>34</v>
      </c>
      <c r="E101" s="4" t="s">
        <v>16</v>
      </c>
      <c r="F101" s="4">
        <v>40</v>
      </c>
      <c r="G101" s="64" t="s">
        <v>151</v>
      </c>
      <c r="H101" s="18" t="s">
        <v>64</v>
      </c>
    </row>
    <row r="102" spans="1:8" ht="15.75" customHeight="1" x14ac:dyDescent="0.2">
      <c r="A102" s="2" t="s">
        <v>222</v>
      </c>
      <c r="B102" s="282" t="s">
        <v>219</v>
      </c>
      <c r="C102" s="144">
        <v>34</v>
      </c>
      <c r="D102" s="144">
        <v>34</v>
      </c>
      <c r="E102" s="4" t="s">
        <v>16</v>
      </c>
      <c r="F102" s="4">
        <v>50</v>
      </c>
      <c r="G102" s="64" t="s">
        <v>150</v>
      </c>
      <c r="H102" s="18" t="s">
        <v>170</v>
      </c>
    </row>
    <row r="103" spans="1:8" ht="15.75" customHeight="1" x14ac:dyDescent="0.2">
      <c r="A103" s="2" t="s">
        <v>222</v>
      </c>
      <c r="B103" s="282" t="s">
        <v>219</v>
      </c>
      <c r="C103" s="144">
        <v>34</v>
      </c>
      <c r="D103" s="144">
        <v>34</v>
      </c>
      <c r="E103" s="4" t="s">
        <v>16</v>
      </c>
      <c r="F103" s="4">
        <v>25</v>
      </c>
      <c r="G103" s="64" t="s">
        <v>151</v>
      </c>
      <c r="H103" s="18" t="s">
        <v>32</v>
      </c>
    </row>
    <row r="104" spans="1:8" ht="15.75" customHeight="1" x14ac:dyDescent="0.2">
      <c r="A104" s="2" t="s">
        <v>222</v>
      </c>
      <c r="B104" s="282" t="s">
        <v>219</v>
      </c>
      <c r="C104" s="144">
        <v>34</v>
      </c>
      <c r="D104" s="144">
        <v>34</v>
      </c>
      <c r="E104" s="4" t="s">
        <v>16</v>
      </c>
      <c r="F104" s="4">
        <v>25</v>
      </c>
      <c r="G104" s="64" t="s">
        <v>151</v>
      </c>
      <c r="H104" s="18" t="s">
        <v>50</v>
      </c>
    </row>
    <row r="105" spans="1:8" ht="15.75" customHeight="1" x14ac:dyDescent="0.2">
      <c r="A105" s="2" t="s">
        <v>222</v>
      </c>
      <c r="B105" s="36" t="s">
        <v>219</v>
      </c>
      <c r="C105" s="2">
        <v>34</v>
      </c>
      <c r="D105" s="2">
        <v>34</v>
      </c>
      <c r="E105" s="4" t="s">
        <v>16</v>
      </c>
      <c r="F105" s="4">
        <v>40</v>
      </c>
      <c r="G105" s="64" t="s">
        <v>150</v>
      </c>
      <c r="H105" s="18" t="s">
        <v>62</v>
      </c>
    </row>
    <row r="106" spans="1:8" ht="15.75" customHeight="1" x14ac:dyDescent="0.2">
      <c r="A106" s="2" t="s">
        <v>222</v>
      </c>
      <c r="B106" s="36" t="s">
        <v>219</v>
      </c>
      <c r="C106" s="2">
        <v>34</v>
      </c>
      <c r="D106" s="2">
        <v>34</v>
      </c>
      <c r="E106" s="4" t="s">
        <v>16</v>
      </c>
      <c r="F106" s="4">
        <v>40</v>
      </c>
      <c r="G106" s="64" t="s">
        <v>151</v>
      </c>
      <c r="H106" s="18" t="s">
        <v>62</v>
      </c>
    </row>
    <row r="107" spans="1:8" ht="15.75" customHeight="1" x14ac:dyDescent="0.2">
      <c r="A107" s="4" t="s">
        <v>222</v>
      </c>
      <c r="B107" s="36" t="s">
        <v>219</v>
      </c>
      <c r="C107" s="4">
        <v>34</v>
      </c>
      <c r="D107" s="4">
        <v>34</v>
      </c>
      <c r="E107" s="4" t="s">
        <v>16</v>
      </c>
      <c r="F107" s="4">
        <v>50</v>
      </c>
      <c r="G107" s="64" t="s">
        <v>150</v>
      </c>
      <c r="H107" s="18" t="s">
        <v>157</v>
      </c>
    </row>
    <row r="108" spans="1:8" ht="15.75" customHeight="1" x14ac:dyDescent="0.2">
      <c r="A108" s="4" t="s">
        <v>222</v>
      </c>
      <c r="B108" s="36" t="s">
        <v>219</v>
      </c>
      <c r="C108" s="4">
        <v>34</v>
      </c>
      <c r="D108" s="4">
        <v>34</v>
      </c>
      <c r="E108" s="4" t="s">
        <v>16</v>
      </c>
      <c r="F108" s="4">
        <v>25</v>
      </c>
      <c r="G108" s="64" t="s">
        <v>151</v>
      </c>
      <c r="H108" s="18" t="s">
        <v>34</v>
      </c>
    </row>
    <row r="109" spans="1:8" ht="15.75" customHeight="1" x14ac:dyDescent="0.2">
      <c r="A109" s="4" t="s">
        <v>222</v>
      </c>
      <c r="B109" s="36" t="s">
        <v>219</v>
      </c>
      <c r="C109" s="4">
        <v>34</v>
      </c>
      <c r="D109" s="4">
        <v>34</v>
      </c>
      <c r="E109" s="4" t="s">
        <v>16</v>
      </c>
      <c r="F109" s="4">
        <v>25</v>
      </c>
      <c r="G109" s="64" t="s">
        <v>151</v>
      </c>
      <c r="H109" s="18" t="s">
        <v>51</v>
      </c>
    </row>
    <row r="110" spans="1:8" ht="15.75" customHeight="1" x14ac:dyDescent="0.2">
      <c r="A110" s="2" t="s">
        <v>222</v>
      </c>
      <c r="B110" s="36" t="s">
        <v>219</v>
      </c>
      <c r="C110" s="2">
        <v>34</v>
      </c>
      <c r="D110" s="2">
        <v>34</v>
      </c>
      <c r="E110" s="4" t="s">
        <v>16</v>
      </c>
      <c r="F110" s="4">
        <v>50</v>
      </c>
      <c r="G110" s="64" t="s">
        <v>150</v>
      </c>
      <c r="H110" s="18" t="s">
        <v>43</v>
      </c>
    </row>
    <row r="111" spans="1:8" ht="15.75" customHeight="1" x14ac:dyDescent="0.2">
      <c r="A111" s="2" t="s">
        <v>222</v>
      </c>
      <c r="B111" s="36" t="s">
        <v>219</v>
      </c>
      <c r="C111" s="2">
        <v>34</v>
      </c>
      <c r="D111" s="2">
        <v>34</v>
      </c>
      <c r="E111" s="4" t="s">
        <v>16</v>
      </c>
      <c r="F111" s="4">
        <v>25</v>
      </c>
      <c r="G111" s="64" t="s">
        <v>151</v>
      </c>
      <c r="H111" s="18" t="s">
        <v>44</v>
      </c>
    </row>
    <row r="112" spans="1:8" ht="15.75" customHeight="1" x14ac:dyDescent="0.2">
      <c r="A112" s="2" t="s">
        <v>222</v>
      </c>
      <c r="B112" s="36" t="s">
        <v>219</v>
      </c>
      <c r="C112" s="2">
        <v>34</v>
      </c>
      <c r="D112" s="2">
        <v>34</v>
      </c>
      <c r="E112" s="4" t="s">
        <v>16</v>
      </c>
      <c r="F112" s="4">
        <v>25</v>
      </c>
      <c r="G112" s="64" t="s">
        <v>151</v>
      </c>
      <c r="H112" s="18" t="s">
        <v>45</v>
      </c>
    </row>
    <row r="113" spans="1:8" ht="15.75" customHeight="1" x14ac:dyDescent="0.2">
      <c r="A113" s="9" t="s">
        <v>222</v>
      </c>
      <c r="B113" s="38" t="s">
        <v>219</v>
      </c>
      <c r="C113" s="15">
        <v>34</v>
      </c>
      <c r="D113" s="15">
        <v>34</v>
      </c>
      <c r="E113" s="4" t="s">
        <v>14</v>
      </c>
      <c r="F113" s="4">
        <v>70</v>
      </c>
      <c r="G113" s="64" t="s">
        <v>150</v>
      </c>
      <c r="H113" s="18" t="s">
        <v>59</v>
      </c>
    </row>
    <row r="114" spans="1:8" ht="15.75" customHeight="1" x14ac:dyDescent="0.2">
      <c r="A114" s="9" t="s">
        <v>222</v>
      </c>
      <c r="B114" s="38" t="s">
        <v>219</v>
      </c>
      <c r="C114" s="15">
        <v>34</v>
      </c>
      <c r="D114" s="15">
        <v>34</v>
      </c>
      <c r="E114" s="4" t="s">
        <v>14</v>
      </c>
      <c r="F114" s="4">
        <v>40</v>
      </c>
      <c r="G114" s="64" t="s">
        <v>151</v>
      </c>
      <c r="H114" s="18" t="s">
        <v>60</v>
      </c>
    </row>
    <row r="115" spans="1:8" ht="15.75" customHeight="1" x14ac:dyDescent="0.2">
      <c r="A115" s="9" t="s">
        <v>222</v>
      </c>
      <c r="B115" s="38" t="s">
        <v>219</v>
      </c>
      <c r="C115" s="15">
        <v>34</v>
      </c>
      <c r="D115" s="15">
        <v>34</v>
      </c>
      <c r="E115" s="4" t="s">
        <v>14</v>
      </c>
      <c r="F115" s="4">
        <v>30</v>
      </c>
      <c r="G115" s="64" t="s">
        <v>151</v>
      </c>
      <c r="H115" s="18" t="s">
        <v>61</v>
      </c>
    </row>
    <row r="116" spans="1:8" ht="15.75" customHeight="1" x14ac:dyDescent="0.2">
      <c r="A116" s="7" t="s">
        <v>222</v>
      </c>
      <c r="B116" s="282" t="s">
        <v>219</v>
      </c>
      <c r="C116" s="7">
        <v>34</v>
      </c>
      <c r="D116" s="7">
        <v>34</v>
      </c>
      <c r="E116" s="4" t="s">
        <v>14</v>
      </c>
      <c r="F116" s="4">
        <v>60</v>
      </c>
      <c r="G116" s="64" t="s">
        <v>150</v>
      </c>
      <c r="H116" s="18" t="s">
        <v>80</v>
      </c>
    </row>
    <row r="117" spans="1:8" ht="15.75" customHeight="1" x14ac:dyDescent="0.2">
      <c r="A117" s="7" t="s">
        <v>222</v>
      </c>
      <c r="B117" s="282" t="s">
        <v>219</v>
      </c>
      <c r="C117" s="7">
        <v>34</v>
      </c>
      <c r="D117" s="7">
        <v>34</v>
      </c>
      <c r="E117" s="4" t="s">
        <v>14</v>
      </c>
      <c r="F117" s="4">
        <v>30</v>
      </c>
      <c r="G117" s="64" t="s">
        <v>151</v>
      </c>
      <c r="H117" s="18" t="s">
        <v>65</v>
      </c>
    </row>
    <row r="118" spans="1:8" ht="15.75" customHeight="1" x14ac:dyDescent="0.2">
      <c r="A118" s="7" t="s">
        <v>222</v>
      </c>
      <c r="B118" s="282" t="s">
        <v>219</v>
      </c>
      <c r="C118" s="7">
        <v>34</v>
      </c>
      <c r="D118" s="7">
        <v>34</v>
      </c>
      <c r="E118" s="4" t="s">
        <v>14</v>
      </c>
      <c r="F118" s="4">
        <v>30</v>
      </c>
      <c r="G118" s="64" t="s">
        <v>151</v>
      </c>
      <c r="H118" s="18" t="s">
        <v>68</v>
      </c>
    </row>
    <row r="119" spans="1:8" s="281" customFormat="1" ht="15.75" customHeight="1" x14ac:dyDescent="0.2">
      <c r="A119" s="4" t="s">
        <v>222</v>
      </c>
      <c r="B119" s="390" t="s">
        <v>219</v>
      </c>
      <c r="C119" s="391">
        <v>34</v>
      </c>
      <c r="D119" s="391">
        <v>34</v>
      </c>
      <c r="E119" s="4" t="s">
        <v>14</v>
      </c>
      <c r="F119" s="4">
        <v>50</v>
      </c>
      <c r="G119" s="4" t="s">
        <v>150</v>
      </c>
      <c r="H119" s="4" t="s">
        <v>394</v>
      </c>
    </row>
    <row r="120" spans="1:8" s="281" customFormat="1" ht="15.75" customHeight="1" x14ac:dyDescent="0.2">
      <c r="A120" s="4" t="s">
        <v>222</v>
      </c>
      <c r="B120" s="390" t="s">
        <v>219</v>
      </c>
      <c r="C120" s="391">
        <v>34</v>
      </c>
      <c r="D120" s="391">
        <v>34</v>
      </c>
      <c r="E120" s="4" t="s">
        <v>14</v>
      </c>
      <c r="F120" s="4">
        <v>25</v>
      </c>
      <c r="G120" s="4" t="s">
        <v>151</v>
      </c>
      <c r="H120" s="4" t="s">
        <v>396</v>
      </c>
    </row>
    <row r="121" spans="1:8" s="281" customFormat="1" ht="15.75" customHeight="1" x14ac:dyDescent="0.2">
      <c r="A121" s="4" t="s">
        <v>222</v>
      </c>
      <c r="B121" s="390" t="s">
        <v>219</v>
      </c>
      <c r="C121" s="391">
        <v>34</v>
      </c>
      <c r="D121" s="391">
        <v>34</v>
      </c>
      <c r="E121" s="4" t="s">
        <v>14</v>
      </c>
      <c r="F121" s="4">
        <v>25</v>
      </c>
      <c r="G121" s="4" t="s">
        <v>151</v>
      </c>
      <c r="H121" s="4" t="s">
        <v>395</v>
      </c>
    </row>
    <row r="122" spans="1:8" ht="15.75" customHeight="1" x14ac:dyDescent="0.2">
      <c r="A122" s="7" t="s">
        <v>222</v>
      </c>
      <c r="B122" s="282" t="s">
        <v>219</v>
      </c>
      <c r="C122" s="7">
        <v>34</v>
      </c>
      <c r="D122" s="7">
        <v>34</v>
      </c>
      <c r="E122" s="4" t="s">
        <v>16</v>
      </c>
      <c r="F122" s="4">
        <v>50</v>
      </c>
      <c r="G122" s="64" t="s">
        <v>150</v>
      </c>
      <c r="H122" s="18" t="s">
        <v>159</v>
      </c>
    </row>
    <row r="123" spans="1:8" ht="15.75" customHeight="1" x14ac:dyDescent="0.2">
      <c r="A123" s="7" t="s">
        <v>222</v>
      </c>
      <c r="B123" s="282" t="s">
        <v>219</v>
      </c>
      <c r="C123" s="7">
        <v>34</v>
      </c>
      <c r="D123" s="7">
        <v>34</v>
      </c>
      <c r="E123" s="4" t="s">
        <v>16</v>
      </c>
      <c r="F123" s="4">
        <v>25</v>
      </c>
      <c r="G123" s="64" t="s">
        <v>151</v>
      </c>
      <c r="H123" s="18" t="s">
        <v>46</v>
      </c>
    </row>
    <row r="124" spans="1:8" ht="15.75" customHeight="1" x14ac:dyDescent="0.2">
      <c r="A124" s="7" t="s">
        <v>222</v>
      </c>
      <c r="B124" s="282" t="s">
        <v>219</v>
      </c>
      <c r="C124" s="7">
        <v>34</v>
      </c>
      <c r="D124" s="7">
        <v>34</v>
      </c>
      <c r="E124" s="4" t="s">
        <v>16</v>
      </c>
      <c r="F124" s="4">
        <v>25</v>
      </c>
      <c r="G124" s="64" t="s">
        <v>151</v>
      </c>
      <c r="H124" s="18" t="s">
        <v>47</v>
      </c>
    </row>
    <row r="125" spans="1:8" ht="15.75" customHeight="1" x14ac:dyDescent="0.2">
      <c r="A125" s="2" t="s">
        <v>222</v>
      </c>
      <c r="B125" s="36" t="s">
        <v>219</v>
      </c>
      <c r="C125" s="2">
        <v>34</v>
      </c>
      <c r="D125" s="2">
        <v>34</v>
      </c>
      <c r="E125" s="4" t="s">
        <v>16</v>
      </c>
      <c r="F125" s="4">
        <v>50</v>
      </c>
      <c r="G125" s="64" t="s">
        <v>150</v>
      </c>
      <c r="H125" s="18" t="s">
        <v>171</v>
      </c>
    </row>
    <row r="126" spans="1:8" ht="15.75" customHeight="1" x14ac:dyDescent="0.2">
      <c r="A126" s="2" t="s">
        <v>222</v>
      </c>
      <c r="B126" s="36" t="s">
        <v>219</v>
      </c>
      <c r="C126" s="2">
        <v>34</v>
      </c>
      <c r="D126" s="2">
        <v>34</v>
      </c>
      <c r="E126" s="4" t="s">
        <v>16</v>
      </c>
      <c r="F126" s="4">
        <v>25</v>
      </c>
      <c r="G126" s="64" t="s">
        <v>151</v>
      </c>
      <c r="H126" s="18" t="s">
        <v>56</v>
      </c>
    </row>
    <row r="127" spans="1:8" ht="15.75" customHeight="1" x14ac:dyDescent="0.2">
      <c r="A127" s="2" t="s">
        <v>222</v>
      </c>
      <c r="B127" s="36" t="s">
        <v>219</v>
      </c>
      <c r="C127" s="2">
        <v>34</v>
      </c>
      <c r="D127" s="2">
        <v>34</v>
      </c>
      <c r="E127" s="4" t="s">
        <v>16</v>
      </c>
      <c r="F127" s="4">
        <v>25</v>
      </c>
      <c r="G127" s="64" t="s">
        <v>151</v>
      </c>
      <c r="H127" s="18" t="s">
        <v>57</v>
      </c>
    </row>
    <row r="128" spans="1:8" ht="15.75" customHeight="1" x14ac:dyDescent="0.2">
      <c r="A128" s="2" t="s">
        <v>222</v>
      </c>
      <c r="B128" s="36" t="s">
        <v>360</v>
      </c>
      <c r="C128" s="2">
        <v>34</v>
      </c>
      <c r="D128" s="2">
        <v>34</v>
      </c>
      <c r="E128" s="4" t="s">
        <v>16</v>
      </c>
      <c r="F128" s="4">
        <v>50</v>
      </c>
      <c r="G128" s="64" t="s">
        <v>150</v>
      </c>
      <c r="H128" s="18" t="s">
        <v>77</v>
      </c>
    </row>
    <row r="129" spans="1:8" ht="15.75" customHeight="1" x14ac:dyDescent="0.2">
      <c r="A129" s="2" t="s">
        <v>222</v>
      </c>
      <c r="B129" s="36" t="s">
        <v>360</v>
      </c>
      <c r="C129" s="2">
        <v>34</v>
      </c>
      <c r="D129" s="2">
        <v>34</v>
      </c>
      <c r="E129" s="4" t="s">
        <v>16</v>
      </c>
      <c r="F129" s="4">
        <v>25</v>
      </c>
      <c r="G129" s="64" t="s">
        <v>151</v>
      </c>
      <c r="H129" s="18" t="s">
        <v>83</v>
      </c>
    </row>
    <row r="130" spans="1:8" ht="15.75" customHeight="1" x14ac:dyDescent="0.2">
      <c r="A130" s="2" t="s">
        <v>222</v>
      </c>
      <c r="B130" s="36" t="s">
        <v>360</v>
      </c>
      <c r="C130" s="2">
        <v>34</v>
      </c>
      <c r="D130" s="2">
        <v>34</v>
      </c>
      <c r="E130" s="4" t="s">
        <v>16</v>
      </c>
      <c r="F130" s="4">
        <v>25</v>
      </c>
      <c r="G130" s="64" t="s">
        <v>151</v>
      </c>
      <c r="H130" s="18" t="s">
        <v>84</v>
      </c>
    </row>
    <row r="131" spans="1:8" ht="15.75" customHeight="1" x14ac:dyDescent="0.2">
      <c r="A131" s="2" t="s">
        <v>222</v>
      </c>
      <c r="B131" s="36" t="s">
        <v>360</v>
      </c>
      <c r="C131" s="392">
        <v>34</v>
      </c>
      <c r="D131" s="392">
        <v>34</v>
      </c>
      <c r="E131" s="4" t="s">
        <v>16</v>
      </c>
      <c r="F131" s="4">
        <v>50</v>
      </c>
      <c r="G131" s="64" t="s">
        <v>150</v>
      </c>
      <c r="H131" s="18" t="s">
        <v>48</v>
      </c>
    </row>
    <row r="132" spans="1:8" ht="15.75" customHeight="1" x14ac:dyDescent="0.2">
      <c r="A132" s="2" t="s">
        <v>222</v>
      </c>
      <c r="B132" s="36" t="s">
        <v>360</v>
      </c>
      <c r="C132" s="392">
        <v>34</v>
      </c>
      <c r="D132" s="392">
        <v>34</v>
      </c>
      <c r="E132" s="4" t="s">
        <v>16</v>
      </c>
      <c r="F132" s="4">
        <v>25</v>
      </c>
      <c r="G132" s="64" t="s">
        <v>151</v>
      </c>
      <c r="H132" s="18" t="s">
        <v>48</v>
      </c>
    </row>
    <row r="133" spans="1:8" ht="15.75" customHeight="1" x14ac:dyDescent="0.2">
      <c r="A133" s="2" t="s">
        <v>222</v>
      </c>
      <c r="B133" s="36" t="s">
        <v>360</v>
      </c>
      <c r="C133" s="393">
        <v>34</v>
      </c>
      <c r="D133" s="393">
        <v>34</v>
      </c>
      <c r="E133" s="42" t="s">
        <v>16</v>
      </c>
      <c r="F133" s="42">
        <v>25</v>
      </c>
      <c r="G133" s="103" t="s">
        <v>151</v>
      </c>
      <c r="H133" s="138" t="s">
        <v>49</v>
      </c>
    </row>
    <row r="134" spans="1:8" ht="15.75" customHeight="1" x14ac:dyDescent="0.2">
      <c r="A134" s="2" t="s">
        <v>239</v>
      </c>
      <c r="B134" s="36" t="s">
        <v>240</v>
      </c>
      <c r="C134" s="2">
        <v>34</v>
      </c>
      <c r="D134" s="2">
        <v>34</v>
      </c>
      <c r="E134" s="4" t="s">
        <v>16</v>
      </c>
      <c r="F134" s="4">
        <v>75</v>
      </c>
      <c r="G134" s="64" t="s">
        <v>150</v>
      </c>
      <c r="H134" s="18" t="s">
        <v>37</v>
      </c>
    </row>
    <row r="135" spans="1:8" ht="15.75" customHeight="1" x14ac:dyDescent="0.2">
      <c r="A135" s="2" t="s">
        <v>239</v>
      </c>
      <c r="B135" s="36" t="s">
        <v>240</v>
      </c>
      <c r="C135" s="2">
        <v>34</v>
      </c>
      <c r="D135" s="2">
        <v>34</v>
      </c>
      <c r="E135" s="4" t="s">
        <v>16</v>
      </c>
      <c r="F135" s="4">
        <v>25</v>
      </c>
      <c r="G135" s="64" t="s">
        <v>151</v>
      </c>
      <c r="H135" s="18" t="s">
        <v>39</v>
      </c>
    </row>
    <row r="136" spans="1:8" ht="15.75" customHeight="1" x14ac:dyDescent="0.2">
      <c r="A136" s="2" t="s">
        <v>239</v>
      </c>
      <c r="B136" s="36" t="s">
        <v>240</v>
      </c>
      <c r="C136" s="2">
        <v>34</v>
      </c>
      <c r="D136" s="2">
        <v>34</v>
      </c>
      <c r="E136" s="4" t="s">
        <v>16</v>
      </c>
      <c r="F136" s="4">
        <v>25</v>
      </c>
      <c r="G136" s="64" t="s">
        <v>151</v>
      </c>
      <c r="H136" s="18" t="s">
        <v>40</v>
      </c>
    </row>
    <row r="137" spans="1:8" ht="15.75" customHeight="1" x14ac:dyDescent="0.2">
      <c r="A137" s="2" t="s">
        <v>239</v>
      </c>
      <c r="B137" s="36" t="s">
        <v>240</v>
      </c>
      <c r="C137" s="2">
        <v>34</v>
      </c>
      <c r="D137" s="2">
        <v>34</v>
      </c>
      <c r="E137" s="4" t="s">
        <v>16</v>
      </c>
      <c r="F137" s="4">
        <v>25</v>
      </c>
      <c r="G137" s="64" t="s">
        <v>151</v>
      </c>
      <c r="H137" s="18" t="s">
        <v>41</v>
      </c>
    </row>
    <row r="138" spans="1:8" ht="15.75" customHeight="1" x14ac:dyDescent="0.2">
      <c r="A138" s="2" t="s">
        <v>239</v>
      </c>
      <c r="B138" s="36" t="s">
        <v>240</v>
      </c>
      <c r="C138" s="2">
        <v>34</v>
      </c>
      <c r="D138" s="2">
        <v>34</v>
      </c>
      <c r="E138" s="4" t="s">
        <v>16</v>
      </c>
      <c r="F138" s="4">
        <v>75</v>
      </c>
      <c r="G138" s="64" t="s">
        <v>150</v>
      </c>
      <c r="H138" s="18" t="s">
        <v>160</v>
      </c>
    </row>
    <row r="139" spans="1:8" ht="15.75" customHeight="1" x14ac:dyDescent="0.2">
      <c r="A139" s="2" t="s">
        <v>239</v>
      </c>
      <c r="B139" s="36" t="s">
        <v>240</v>
      </c>
      <c r="C139" s="2">
        <v>34</v>
      </c>
      <c r="D139" s="2">
        <v>34</v>
      </c>
      <c r="E139" s="4" t="s">
        <v>16</v>
      </c>
      <c r="F139" s="4">
        <v>25</v>
      </c>
      <c r="G139" s="64" t="s">
        <v>151</v>
      </c>
      <c r="H139" s="18" t="s">
        <v>42</v>
      </c>
    </row>
    <row r="140" spans="1:8" ht="15.75" customHeight="1" x14ac:dyDescent="0.2">
      <c r="A140" s="2" t="s">
        <v>239</v>
      </c>
      <c r="B140" s="36" t="s">
        <v>240</v>
      </c>
      <c r="C140" s="2">
        <v>34</v>
      </c>
      <c r="D140" s="2">
        <v>34</v>
      </c>
      <c r="E140" s="4" t="s">
        <v>16</v>
      </c>
      <c r="F140" s="4">
        <v>25</v>
      </c>
      <c r="G140" s="64" t="s">
        <v>151</v>
      </c>
      <c r="H140" s="18" t="s">
        <v>31</v>
      </c>
    </row>
    <row r="141" spans="1:8" ht="15.75" customHeight="1" x14ac:dyDescent="0.2">
      <c r="A141" s="2" t="s">
        <v>239</v>
      </c>
      <c r="B141" s="36" t="s">
        <v>240</v>
      </c>
      <c r="C141" s="2">
        <v>34</v>
      </c>
      <c r="D141" s="2">
        <v>34</v>
      </c>
      <c r="E141" s="4" t="s">
        <v>16</v>
      </c>
      <c r="F141" s="4">
        <v>25</v>
      </c>
      <c r="G141" s="64" t="s">
        <v>151</v>
      </c>
      <c r="H141" s="18" t="s">
        <v>52</v>
      </c>
    </row>
    <row r="142" spans="1:8" ht="15.75" customHeight="1" x14ac:dyDescent="0.2">
      <c r="A142" s="2" t="s">
        <v>239</v>
      </c>
      <c r="B142" s="36" t="s">
        <v>240</v>
      </c>
      <c r="C142" s="4">
        <v>34</v>
      </c>
      <c r="D142" s="4">
        <v>34</v>
      </c>
      <c r="E142" s="4" t="s">
        <v>16</v>
      </c>
      <c r="F142" s="4">
        <v>75</v>
      </c>
      <c r="G142" s="64" t="s">
        <v>150</v>
      </c>
      <c r="H142" s="18" t="s">
        <v>28</v>
      </c>
    </row>
    <row r="143" spans="1:8" ht="15.75" customHeight="1" x14ac:dyDescent="0.2">
      <c r="A143" s="2" t="s">
        <v>239</v>
      </c>
      <c r="B143" s="36" t="s">
        <v>240</v>
      </c>
      <c r="C143" s="4">
        <v>34</v>
      </c>
      <c r="D143" s="4">
        <v>34</v>
      </c>
      <c r="E143" s="4" t="s">
        <v>16</v>
      </c>
      <c r="F143" s="4">
        <v>25</v>
      </c>
      <c r="G143" s="64" t="s">
        <v>151</v>
      </c>
      <c r="H143" s="18" t="s">
        <v>55</v>
      </c>
    </row>
    <row r="144" spans="1:8" ht="15.75" customHeight="1" x14ac:dyDescent="0.2">
      <c r="A144" s="2" t="s">
        <v>239</v>
      </c>
      <c r="B144" s="36" t="s">
        <v>240</v>
      </c>
      <c r="C144" s="4">
        <v>34</v>
      </c>
      <c r="D144" s="4">
        <v>34</v>
      </c>
      <c r="E144" s="4" t="s">
        <v>16</v>
      </c>
      <c r="F144" s="4">
        <v>25</v>
      </c>
      <c r="G144" s="64" t="s">
        <v>151</v>
      </c>
      <c r="H144" s="18" t="s">
        <v>32</v>
      </c>
    </row>
    <row r="145" spans="1:8" ht="15.75" customHeight="1" x14ac:dyDescent="0.2">
      <c r="A145" s="2" t="s">
        <v>239</v>
      </c>
      <c r="B145" s="36" t="s">
        <v>240</v>
      </c>
      <c r="C145" s="4">
        <v>34</v>
      </c>
      <c r="D145" s="4">
        <v>34</v>
      </c>
      <c r="E145" s="4" t="s">
        <v>16</v>
      </c>
      <c r="F145" s="4">
        <v>25</v>
      </c>
      <c r="G145" s="64" t="s">
        <v>151</v>
      </c>
      <c r="H145" s="18" t="s">
        <v>50</v>
      </c>
    </row>
    <row r="146" spans="1:8" ht="15.75" customHeight="1" x14ac:dyDescent="0.2">
      <c r="A146" s="4" t="s">
        <v>239</v>
      </c>
      <c r="B146" s="36" t="s">
        <v>240</v>
      </c>
      <c r="C146" s="4">
        <v>34</v>
      </c>
      <c r="D146" s="4">
        <v>34</v>
      </c>
      <c r="E146" s="4" t="s">
        <v>16</v>
      </c>
      <c r="F146" s="4">
        <v>75</v>
      </c>
      <c r="G146" s="64" t="s">
        <v>150</v>
      </c>
      <c r="H146" s="18" t="s">
        <v>166</v>
      </c>
    </row>
    <row r="147" spans="1:8" ht="15.75" customHeight="1" x14ac:dyDescent="0.2">
      <c r="A147" s="4" t="s">
        <v>239</v>
      </c>
      <c r="B147" s="36" t="s">
        <v>240</v>
      </c>
      <c r="C147" s="4">
        <v>34</v>
      </c>
      <c r="D147" s="4">
        <v>34</v>
      </c>
      <c r="E147" s="4" t="s">
        <v>16</v>
      </c>
      <c r="F147" s="4">
        <v>25</v>
      </c>
      <c r="G147" s="64" t="s">
        <v>151</v>
      </c>
      <c r="H147" s="18" t="s">
        <v>34</v>
      </c>
    </row>
    <row r="148" spans="1:8" ht="15.75" customHeight="1" x14ac:dyDescent="0.2">
      <c r="A148" s="4" t="s">
        <v>239</v>
      </c>
      <c r="B148" s="36" t="s">
        <v>240</v>
      </c>
      <c r="C148" s="4">
        <v>34</v>
      </c>
      <c r="D148" s="4">
        <v>34</v>
      </c>
      <c r="E148" s="4" t="s">
        <v>16</v>
      </c>
      <c r="F148" s="4">
        <v>25</v>
      </c>
      <c r="G148" s="64" t="s">
        <v>151</v>
      </c>
      <c r="H148" s="18" t="s">
        <v>51</v>
      </c>
    </row>
    <row r="149" spans="1:8" ht="15.75" customHeight="1" x14ac:dyDescent="0.2">
      <c r="A149" s="4" t="s">
        <v>239</v>
      </c>
      <c r="B149" s="36" t="s">
        <v>240</v>
      </c>
      <c r="C149" s="4">
        <v>34</v>
      </c>
      <c r="D149" s="4">
        <v>34</v>
      </c>
      <c r="E149" s="4" t="s">
        <v>16</v>
      </c>
      <c r="F149" s="4">
        <v>25</v>
      </c>
      <c r="G149" s="64" t="s">
        <v>151</v>
      </c>
      <c r="H149" s="18" t="s">
        <v>44</v>
      </c>
    </row>
    <row r="150" spans="1:8" ht="15.75" customHeight="1" x14ac:dyDescent="0.2">
      <c r="A150" s="394" t="s">
        <v>290</v>
      </c>
      <c r="B150" s="395" t="s">
        <v>167</v>
      </c>
      <c r="C150" s="394">
        <v>34</v>
      </c>
      <c r="D150" s="394">
        <v>34</v>
      </c>
      <c r="E150" s="4" t="s">
        <v>14</v>
      </c>
      <c r="F150" s="4">
        <v>30</v>
      </c>
      <c r="G150" s="64" t="s">
        <v>150</v>
      </c>
      <c r="H150" s="18" t="s">
        <v>96</v>
      </c>
    </row>
    <row r="151" spans="1:8" ht="15.75" customHeight="1" x14ac:dyDescent="0.2">
      <c r="A151" s="394" t="s">
        <v>290</v>
      </c>
      <c r="B151" s="395" t="s">
        <v>167</v>
      </c>
      <c r="C151" s="394">
        <v>34</v>
      </c>
      <c r="D151" s="394">
        <v>34</v>
      </c>
      <c r="E151" s="4" t="s">
        <v>14</v>
      </c>
      <c r="F151" s="4">
        <v>30</v>
      </c>
      <c r="G151" s="64" t="s">
        <v>151</v>
      </c>
      <c r="H151" s="18" t="s">
        <v>96</v>
      </c>
    </row>
    <row r="152" spans="1:8" s="281" customFormat="1" ht="15.75" customHeight="1" thickBot="1" x14ac:dyDescent="0.25">
      <c r="A152" s="396" t="s">
        <v>383</v>
      </c>
      <c r="B152" s="397" t="s">
        <v>384</v>
      </c>
      <c r="C152" s="396">
        <v>34</v>
      </c>
      <c r="D152" s="396">
        <v>0</v>
      </c>
      <c r="E152" s="43" t="s">
        <v>16</v>
      </c>
      <c r="F152" s="43">
        <v>50</v>
      </c>
      <c r="G152" s="148" t="s">
        <v>150</v>
      </c>
      <c r="H152" s="258" t="s">
        <v>386</v>
      </c>
    </row>
    <row r="153" spans="1:8" ht="15.75" customHeight="1" x14ac:dyDescent="0.2">
      <c r="A153" s="398" t="s">
        <v>323</v>
      </c>
      <c r="B153" s="399" t="s">
        <v>172</v>
      </c>
      <c r="C153" s="398">
        <v>0</v>
      </c>
      <c r="D153" s="398">
        <v>68</v>
      </c>
      <c r="E153" s="3" t="s">
        <v>14</v>
      </c>
      <c r="F153" s="3">
        <v>30</v>
      </c>
      <c r="G153" s="125" t="s">
        <v>151</v>
      </c>
      <c r="H153" s="17" t="s">
        <v>96</v>
      </c>
    </row>
    <row r="154" spans="1:8" ht="15.75" customHeight="1" x14ac:dyDescent="0.2">
      <c r="A154" s="394" t="s">
        <v>326</v>
      </c>
      <c r="B154" s="395" t="s">
        <v>173</v>
      </c>
      <c r="C154" s="394">
        <v>0</v>
      </c>
      <c r="D154" s="394">
        <v>68</v>
      </c>
      <c r="E154" s="4" t="s">
        <v>14</v>
      </c>
      <c r="F154" s="4">
        <v>30</v>
      </c>
      <c r="G154" s="64" t="s">
        <v>151</v>
      </c>
      <c r="H154" s="18" t="s">
        <v>96</v>
      </c>
    </row>
    <row r="155" spans="1:8" ht="15.75" customHeight="1" x14ac:dyDescent="0.2">
      <c r="A155" s="2" t="s">
        <v>254</v>
      </c>
      <c r="B155" s="36" t="s">
        <v>255</v>
      </c>
      <c r="C155" s="2">
        <v>0</v>
      </c>
      <c r="D155" s="2">
        <v>34</v>
      </c>
      <c r="E155" s="4" t="s">
        <v>16</v>
      </c>
      <c r="F155" s="4">
        <v>25</v>
      </c>
      <c r="G155" s="64" t="s">
        <v>151</v>
      </c>
      <c r="H155" s="18" t="s">
        <v>31</v>
      </c>
    </row>
    <row r="156" spans="1:8" ht="15.75" customHeight="1" x14ac:dyDescent="0.2">
      <c r="A156" s="2" t="s">
        <v>254</v>
      </c>
      <c r="B156" s="36" t="s">
        <v>255</v>
      </c>
      <c r="C156" s="2">
        <v>0</v>
      </c>
      <c r="D156" s="2">
        <v>34</v>
      </c>
      <c r="E156" s="4" t="s">
        <v>16</v>
      </c>
      <c r="F156" s="4">
        <v>25</v>
      </c>
      <c r="G156" s="64" t="s">
        <v>151</v>
      </c>
      <c r="H156" s="18" t="s">
        <v>52</v>
      </c>
    </row>
    <row r="157" spans="1:8" ht="15.75" customHeight="1" x14ac:dyDescent="0.2">
      <c r="A157" s="2" t="s">
        <v>254</v>
      </c>
      <c r="B157" s="282" t="s">
        <v>255</v>
      </c>
      <c r="C157" s="144">
        <v>0</v>
      </c>
      <c r="D157" s="144">
        <v>34</v>
      </c>
      <c r="E157" s="4" t="s">
        <v>16</v>
      </c>
      <c r="F157" s="4">
        <v>25</v>
      </c>
      <c r="G157" s="64" t="s">
        <v>151</v>
      </c>
      <c r="H157" s="18" t="s">
        <v>32</v>
      </c>
    </row>
    <row r="158" spans="1:8" ht="15.75" customHeight="1" x14ac:dyDescent="0.2">
      <c r="A158" s="2" t="s">
        <v>254</v>
      </c>
      <c r="B158" s="282" t="s">
        <v>255</v>
      </c>
      <c r="C158" s="144">
        <v>0</v>
      </c>
      <c r="D158" s="144">
        <v>34</v>
      </c>
      <c r="E158" s="4" t="s">
        <v>16</v>
      </c>
      <c r="F158" s="4">
        <v>25</v>
      </c>
      <c r="G158" s="64" t="s">
        <v>151</v>
      </c>
      <c r="H158" s="18" t="s">
        <v>50</v>
      </c>
    </row>
    <row r="159" spans="1:8" ht="15.75" customHeight="1" x14ac:dyDescent="0.2">
      <c r="A159" s="400" t="s">
        <v>254</v>
      </c>
      <c r="B159" s="401" t="s">
        <v>255</v>
      </c>
      <c r="C159" s="400">
        <v>0</v>
      </c>
      <c r="D159" s="400">
        <v>34</v>
      </c>
      <c r="E159" s="4" t="s">
        <v>14</v>
      </c>
      <c r="F159" s="4">
        <v>30</v>
      </c>
      <c r="G159" s="64" t="s">
        <v>151</v>
      </c>
      <c r="H159" s="138" t="s">
        <v>96</v>
      </c>
    </row>
    <row r="160" spans="1:8" ht="15.75" customHeight="1" x14ac:dyDescent="0.2">
      <c r="A160" s="218" t="s">
        <v>254</v>
      </c>
      <c r="B160" s="219" t="s">
        <v>255</v>
      </c>
      <c r="C160" s="218">
        <v>0</v>
      </c>
      <c r="D160" s="218">
        <v>34</v>
      </c>
      <c r="E160" s="4" t="s">
        <v>16</v>
      </c>
      <c r="F160" s="4">
        <v>30</v>
      </c>
      <c r="G160" s="64" t="s">
        <v>151</v>
      </c>
      <c r="H160" s="138" t="s">
        <v>371</v>
      </c>
    </row>
    <row r="161" spans="1:8" ht="15.75" customHeight="1" x14ac:dyDescent="0.2">
      <c r="A161" s="218" t="s">
        <v>254</v>
      </c>
      <c r="B161" s="219" t="s">
        <v>255</v>
      </c>
      <c r="C161" s="218">
        <v>0</v>
      </c>
      <c r="D161" s="218">
        <v>34</v>
      </c>
      <c r="E161" s="4" t="s">
        <v>16</v>
      </c>
      <c r="F161" s="4">
        <v>30</v>
      </c>
      <c r="G161" s="64" t="s">
        <v>151</v>
      </c>
      <c r="H161" s="138" t="s">
        <v>373</v>
      </c>
    </row>
    <row r="162" spans="1:8" ht="15.75" customHeight="1" x14ac:dyDescent="0.2">
      <c r="A162" s="214" t="s">
        <v>254</v>
      </c>
      <c r="B162" s="215" t="s">
        <v>255</v>
      </c>
      <c r="C162" s="402">
        <v>0</v>
      </c>
      <c r="D162" s="402">
        <v>34</v>
      </c>
      <c r="E162" s="4" t="s">
        <v>16</v>
      </c>
      <c r="F162" s="4">
        <v>25</v>
      </c>
      <c r="G162" s="64" t="s">
        <v>151</v>
      </c>
      <c r="H162" s="137" t="s">
        <v>48</v>
      </c>
    </row>
    <row r="163" spans="1:8" ht="15.75" customHeight="1" x14ac:dyDescent="0.2">
      <c r="A163" s="9" t="s">
        <v>254</v>
      </c>
      <c r="B163" s="52" t="s">
        <v>255</v>
      </c>
      <c r="C163" s="392">
        <v>0</v>
      </c>
      <c r="D163" s="392">
        <v>34</v>
      </c>
      <c r="E163" s="4" t="s">
        <v>16</v>
      </c>
      <c r="F163" s="4">
        <v>25</v>
      </c>
      <c r="G163" s="64" t="s">
        <v>151</v>
      </c>
      <c r="H163" s="18" t="s">
        <v>49</v>
      </c>
    </row>
    <row r="164" spans="1:8" ht="15.75" customHeight="1" x14ac:dyDescent="0.2">
      <c r="A164" s="2" t="s">
        <v>248</v>
      </c>
      <c r="B164" s="36" t="s">
        <v>249</v>
      </c>
      <c r="C164" s="2">
        <v>0</v>
      </c>
      <c r="D164" s="2">
        <v>34</v>
      </c>
      <c r="E164" s="4" t="s">
        <v>16</v>
      </c>
      <c r="F164" s="4">
        <v>25</v>
      </c>
      <c r="G164" s="64" t="s">
        <v>151</v>
      </c>
      <c r="H164" s="18" t="s">
        <v>31</v>
      </c>
    </row>
    <row r="165" spans="1:8" ht="15.75" customHeight="1" x14ac:dyDescent="0.2">
      <c r="A165" s="2" t="s">
        <v>248</v>
      </c>
      <c r="B165" s="36" t="s">
        <v>249</v>
      </c>
      <c r="C165" s="2">
        <v>0</v>
      </c>
      <c r="D165" s="2">
        <v>34</v>
      </c>
      <c r="E165" s="4" t="s">
        <v>16</v>
      </c>
      <c r="F165" s="4">
        <v>25</v>
      </c>
      <c r="G165" s="64" t="s">
        <v>151</v>
      </c>
      <c r="H165" s="18" t="s">
        <v>52</v>
      </c>
    </row>
    <row r="166" spans="1:8" ht="15.75" customHeight="1" x14ac:dyDescent="0.2">
      <c r="A166" s="2" t="s">
        <v>248</v>
      </c>
      <c r="B166" s="36" t="s">
        <v>249</v>
      </c>
      <c r="C166" s="2">
        <v>0</v>
      </c>
      <c r="D166" s="2">
        <v>34</v>
      </c>
      <c r="E166" s="4" t="s">
        <v>16</v>
      </c>
      <c r="F166" s="4">
        <v>25</v>
      </c>
      <c r="G166" s="64" t="s">
        <v>151</v>
      </c>
      <c r="H166" s="18" t="s">
        <v>62</v>
      </c>
    </row>
    <row r="167" spans="1:8" ht="15.75" customHeight="1" x14ac:dyDescent="0.2">
      <c r="A167" s="218" t="s">
        <v>248</v>
      </c>
      <c r="B167" s="152" t="s">
        <v>249</v>
      </c>
      <c r="C167" s="218">
        <v>0</v>
      </c>
      <c r="D167" s="218">
        <v>34</v>
      </c>
      <c r="E167" s="4" t="s">
        <v>16</v>
      </c>
      <c r="F167" s="4">
        <v>25</v>
      </c>
      <c r="G167" s="64" t="s">
        <v>151</v>
      </c>
      <c r="H167" s="138" t="s">
        <v>63</v>
      </c>
    </row>
    <row r="168" spans="1:8" ht="15.75" customHeight="1" x14ac:dyDescent="0.2">
      <c r="A168" s="218" t="s">
        <v>248</v>
      </c>
      <c r="B168" s="219" t="s">
        <v>249</v>
      </c>
      <c r="C168" s="218">
        <v>0</v>
      </c>
      <c r="D168" s="218">
        <v>34</v>
      </c>
      <c r="E168" s="4" t="s">
        <v>16</v>
      </c>
      <c r="F168" s="4">
        <v>30</v>
      </c>
      <c r="G168" s="64" t="s">
        <v>151</v>
      </c>
      <c r="H168" s="138" t="s">
        <v>371</v>
      </c>
    </row>
    <row r="169" spans="1:8" ht="15.75" customHeight="1" x14ac:dyDescent="0.2">
      <c r="A169" s="218" t="s">
        <v>248</v>
      </c>
      <c r="B169" s="219" t="s">
        <v>249</v>
      </c>
      <c r="C169" s="218">
        <v>0</v>
      </c>
      <c r="D169" s="218">
        <v>34</v>
      </c>
      <c r="E169" s="4" t="s">
        <v>16</v>
      </c>
      <c r="F169" s="4">
        <v>30</v>
      </c>
      <c r="G169" s="64" t="s">
        <v>151</v>
      </c>
      <c r="H169" s="138" t="s">
        <v>373</v>
      </c>
    </row>
    <row r="170" spans="1:8" ht="15.75" customHeight="1" x14ac:dyDescent="0.2">
      <c r="A170" s="403" t="s">
        <v>248</v>
      </c>
      <c r="B170" s="404" t="s">
        <v>249</v>
      </c>
      <c r="C170" s="403">
        <v>0</v>
      </c>
      <c r="D170" s="403">
        <v>34</v>
      </c>
      <c r="E170" s="4" t="s">
        <v>14</v>
      </c>
      <c r="F170" s="4">
        <v>30</v>
      </c>
      <c r="G170" s="64" t="s">
        <v>151</v>
      </c>
      <c r="H170" s="137" t="s">
        <v>96</v>
      </c>
    </row>
    <row r="171" spans="1:8" ht="15.75" customHeight="1" x14ac:dyDescent="0.2">
      <c r="A171" s="9" t="s">
        <v>248</v>
      </c>
      <c r="B171" s="52" t="s">
        <v>249</v>
      </c>
      <c r="C171" s="9">
        <v>0</v>
      </c>
      <c r="D171" s="9">
        <v>34</v>
      </c>
      <c r="E171" s="4" t="s">
        <v>16</v>
      </c>
      <c r="F171" s="4">
        <v>25</v>
      </c>
      <c r="G171" s="64" t="s">
        <v>151</v>
      </c>
      <c r="H171" s="18" t="s">
        <v>48</v>
      </c>
    </row>
    <row r="172" spans="1:8" ht="15.75" customHeight="1" x14ac:dyDescent="0.2">
      <c r="A172" s="9" t="s">
        <v>248</v>
      </c>
      <c r="B172" s="52" t="s">
        <v>249</v>
      </c>
      <c r="C172" s="9">
        <v>0</v>
      </c>
      <c r="D172" s="9">
        <v>34</v>
      </c>
      <c r="E172" s="4" t="s">
        <v>16</v>
      </c>
      <c r="F172" s="4">
        <v>25</v>
      </c>
      <c r="G172" s="64" t="s">
        <v>151</v>
      </c>
      <c r="H172" s="18" t="s">
        <v>49</v>
      </c>
    </row>
    <row r="173" spans="1:8" ht="15.75" customHeight="1" x14ac:dyDescent="0.2">
      <c r="A173" s="387" t="s">
        <v>206</v>
      </c>
      <c r="B173" s="384" t="s">
        <v>207</v>
      </c>
      <c r="C173" s="116">
        <v>34</v>
      </c>
      <c r="D173" s="116">
        <v>34</v>
      </c>
      <c r="E173" s="4" t="s">
        <v>16</v>
      </c>
      <c r="F173" s="4">
        <v>30</v>
      </c>
      <c r="G173" s="95" t="s">
        <v>150</v>
      </c>
      <c r="H173" s="138" t="s">
        <v>39</v>
      </c>
    </row>
    <row r="174" spans="1:8" ht="15.75" customHeight="1" x14ac:dyDescent="0.2">
      <c r="A174" s="387" t="s">
        <v>206</v>
      </c>
      <c r="B174" s="384" t="s">
        <v>207</v>
      </c>
      <c r="C174" s="116">
        <v>34</v>
      </c>
      <c r="D174" s="116">
        <v>34</v>
      </c>
      <c r="E174" s="4" t="s">
        <v>16</v>
      </c>
      <c r="F174" s="4">
        <v>30</v>
      </c>
      <c r="G174" s="95" t="s">
        <v>151</v>
      </c>
      <c r="H174" s="138" t="s">
        <v>39</v>
      </c>
    </row>
    <row r="175" spans="1:8" ht="15.75" customHeight="1" x14ac:dyDescent="0.2">
      <c r="A175" s="400" t="s">
        <v>300</v>
      </c>
      <c r="B175" s="405" t="s">
        <v>301</v>
      </c>
      <c r="C175" s="400">
        <v>34</v>
      </c>
      <c r="D175" s="400">
        <v>34</v>
      </c>
      <c r="E175" s="4" t="s">
        <v>14</v>
      </c>
      <c r="F175" s="4">
        <v>34</v>
      </c>
      <c r="G175" s="64" t="s">
        <v>150</v>
      </c>
      <c r="H175" s="138" t="s">
        <v>372</v>
      </c>
    </row>
    <row r="176" spans="1:8" ht="15.75" customHeight="1" x14ac:dyDescent="0.2">
      <c r="A176" s="400" t="s">
        <v>300</v>
      </c>
      <c r="B176" s="405" t="s">
        <v>301</v>
      </c>
      <c r="C176" s="400">
        <v>34</v>
      </c>
      <c r="D176" s="400">
        <v>34</v>
      </c>
      <c r="E176" s="4" t="s">
        <v>14</v>
      </c>
      <c r="F176" s="4">
        <v>34</v>
      </c>
      <c r="G176" s="64" t="s">
        <v>151</v>
      </c>
      <c r="H176" s="138" t="s">
        <v>372</v>
      </c>
    </row>
    <row r="177" spans="1:8" ht="15.75" customHeight="1" x14ac:dyDescent="0.2">
      <c r="A177" s="236" t="s">
        <v>125</v>
      </c>
      <c r="B177" s="383" t="s">
        <v>126</v>
      </c>
      <c r="C177" s="69">
        <v>68</v>
      </c>
      <c r="D177" s="69">
        <v>0</v>
      </c>
      <c r="E177" s="4" t="s">
        <v>14</v>
      </c>
      <c r="F177" s="4">
        <v>30</v>
      </c>
      <c r="G177" s="64" t="s">
        <v>150</v>
      </c>
      <c r="H177" s="137" t="s">
        <v>96</v>
      </c>
    </row>
    <row r="178" spans="1:8" ht="15.75" customHeight="1" x14ac:dyDescent="0.2">
      <c r="A178" s="407" t="s">
        <v>127</v>
      </c>
      <c r="B178" s="384" t="s">
        <v>128</v>
      </c>
      <c r="C178" s="116">
        <v>68</v>
      </c>
      <c r="D178" s="116">
        <v>0</v>
      </c>
      <c r="E178" s="4" t="s">
        <v>14</v>
      </c>
      <c r="F178" s="4">
        <v>30</v>
      </c>
      <c r="G178" s="64" t="s">
        <v>150</v>
      </c>
      <c r="H178" s="138" t="s">
        <v>96</v>
      </c>
    </row>
    <row r="179" spans="1:8" ht="15.75" customHeight="1" x14ac:dyDescent="0.2">
      <c r="A179" s="147" t="s">
        <v>264</v>
      </c>
      <c r="B179" s="155" t="s">
        <v>265</v>
      </c>
      <c r="C179" s="147">
        <v>68</v>
      </c>
      <c r="D179" s="147">
        <v>0</v>
      </c>
      <c r="E179" s="4" t="s">
        <v>16</v>
      </c>
      <c r="F179" s="4">
        <v>85</v>
      </c>
      <c r="G179" s="64" t="s">
        <v>150</v>
      </c>
      <c r="H179" s="248" t="s">
        <v>154</v>
      </c>
    </row>
    <row r="180" spans="1:8" ht="15.75" customHeight="1" x14ac:dyDescent="0.2">
      <c r="A180" s="44" t="s">
        <v>264</v>
      </c>
      <c r="B180" s="154" t="s">
        <v>265</v>
      </c>
      <c r="C180" s="44">
        <v>68</v>
      </c>
      <c r="D180" s="44">
        <v>0</v>
      </c>
      <c r="E180" s="4" t="s">
        <v>16</v>
      </c>
      <c r="F180" s="4">
        <v>100</v>
      </c>
      <c r="G180" s="64" t="s">
        <v>150</v>
      </c>
      <c r="H180" s="137" t="s">
        <v>152</v>
      </c>
    </row>
    <row r="181" spans="1:8" ht="15.75" customHeight="1" x14ac:dyDescent="0.2">
      <c r="A181" s="4" t="s">
        <v>264</v>
      </c>
      <c r="B181" s="36" t="s">
        <v>265</v>
      </c>
      <c r="C181" s="4">
        <v>68</v>
      </c>
      <c r="D181" s="4">
        <v>0</v>
      </c>
      <c r="E181" s="4" t="s">
        <v>14</v>
      </c>
      <c r="F181" s="4">
        <v>60</v>
      </c>
      <c r="G181" s="64" t="s">
        <v>150</v>
      </c>
      <c r="H181" s="18" t="s">
        <v>79</v>
      </c>
    </row>
    <row r="182" spans="1:8" ht="15.75" customHeight="1" x14ac:dyDescent="0.2">
      <c r="A182" s="7" t="s">
        <v>264</v>
      </c>
      <c r="B182" s="282" t="s">
        <v>284</v>
      </c>
      <c r="C182" s="7">
        <v>68</v>
      </c>
      <c r="D182" s="7">
        <v>0</v>
      </c>
      <c r="E182" s="4" t="s">
        <v>16</v>
      </c>
      <c r="F182" s="4">
        <v>100</v>
      </c>
      <c r="G182" s="64" t="s">
        <v>150</v>
      </c>
      <c r="H182" s="18" t="s">
        <v>153</v>
      </c>
    </row>
    <row r="183" spans="1:8" ht="15.75" customHeight="1" x14ac:dyDescent="0.2">
      <c r="A183" s="4" t="s">
        <v>266</v>
      </c>
      <c r="B183" s="36" t="s">
        <v>288</v>
      </c>
      <c r="C183" s="4">
        <v>68</v>
      </c>
      <c r="D183" s="4">
        <v>0</v>
      </c>
      <c r="E183" s="4" t="s">
        <v>16</v>
      </c>
      <c r="F183" s="4">
        <v>100</v>
      </c>
      <c r="G183" s="64" t="s">
        <v>150</v>
      </c>
      <c r="H183" s="18" t="s">
        <v>152</v>
      </c>
    </row>
    <row r="184" spans="1:8" ht="15.75" customHeight="1" x14ac:dyDescent="0.2">
      <c r="A184" s="4" t="s">
        <v>266</v>
      </c>
      <c r="B184" s="36" t="s">
        <v>288</v>
      </c>
      <c r="C184" s="4">
        <v>68</v>
      </c>
      <c r="D184" s="4">
        <v>0</v>
      </c>
      <c r="E184" s="4" t="s">
        <v>14</v>
      </c>
      <c r="F184" s="4">
        <v>60</v>
      </c>
      <c r="G184" s="64" t="s">
        <v>150</v>
      </c>
      <c r="H184" s="18" t="s">
        <v>79</v>
      </c>
    </row>
    <row r="185" spans="1:8" ht="15.75" customHeight="1" x14ac:dyDescent="0.2">
      <c r="A185" s="4" t="s">
        <v>266</v>
      </c>
      <c r="B185" s="36" t="s">
        <v>267</v>
      </c>
      <c r="C185" s="4">
        <v>68</v>
      </c>
      <c r="D185" s="4">
        <v>0</v>
      </c>
      <c r="E185" s="4" t="s">
        <v>16</v>
      </c>
      <c r="F185" s="4">
        <v>75</v>
      </c>
      <c r="G185" s="64" t="s">
        <v>150</v>
      </c>
      <c r="H185" s="18" t="s">
        <v>161</v>
      </c>
    </row>
    <row r="186" spans="1:8" ht="15.75" customHeight="1" x14ac:dyDescent="0.2">
      <c r="A186" s="7" t="s">
        <v>266</v>
      </c>
      <c r="B186" s="282" t="s">
        <v>285</v>
      </c>
      <c r="C186" s="7">
        <v>68</v>
      </c>
      <c r="D186" s="7">
        <v>0</v>
      </c>
      <c r="E186" s="4" t="s">
        <v>16</v>
      </c>
      <c r="F186" s="4">
        <v>100</v>
      </c>
      <c r="G186" s="64" t="s">
        <v>150</v>
      </c>
      <c r="H186" s="18" t="s">
        <v>153</v>
      </c>
    </row>
    <row r="187" spans="1:8" ht="15.75" customHeight="1" x14ac:dyDescent="0.2">
      <c r="A187" s="4" t="s">
        <v>272</v>
      </c>
      <c r="B187" s="36" t="s">
        <v>273</v>
      </c>
      <c r="C187" s="4">
        <v>68</v>
      </c>
      <c r="D187" s="4">
        <v>0</v>
      </c>
      <c r="E187" s="4" t="s">
        <v>16</v>
      </c>
      <c r="F187" s="4">
        <v>50</v>
      </c>
      <c r="G187" s="64" t="s">
        <v>150</v>
      </c>
      <c r="H187" s="18" t="s">
        <v>157</v>
      </c>
    </row>
    <row r="188" spans="1:8" ht="15.75" customHeight="1" x14ac:dyDescent="0.2">
      <c r="A188" s="2" t="s">
        <v>272</v>
      </c>
      <c r="B188" s="36" t="s">
        <v>273</v>
      </c>
      <c r="C188" s="2">
        <v>68</v>
      </c>
      <c r="D188" s="2">
        <v>0</v>
      </c>
      <c r="E188" s="4" t="s">
        <v>16</v>
      </c>
      <c r="F188" s="4">
        <v>75</v>
      </c>
      <c r="G188" s="64" t="s">
        <v>150</v>
      </c>
      <c r="H188" s="18" t="s">
        <v>82</v>
      </c>
    </row>
    <row r="189" spans="1:8" ht="15.75" customHeight="1" x14ac:dyDescent="0.2">
      <c r="A189" s="4" t="s">
        <v>272</v>
      </c>
      <c r="B189" s="36" t="s">
        <v>273</v>
      </c>
      <c r="C189" s="4">
        <v>68</v>
      </c>
      <c r="D189" s="4">
        <v>0</v>
      </c>
      <c r="E189" s="4" t="s">
        <v>14</v>
      </c>
      <c r="F189" s="4">
        <v>60</v>
      </c>
      <c r="G189" s="64" t="s">
        <v>150</v>
      </c>
      <c r="H189" s="18" t="s">
        <v>79</v>
      </c>
    </row>
    <row r="190" spans="1:8" ht="15.75" customHeight="1" x14ac:dyDescent="0.2">
      <c r="A190" s="7" t="s">
        <v>272</v>
      </c>
      <c r="B190" s="282" t="s">
        <v>286</v>
      </c>
      <c r="C190" s="7">
        <v>68</v>
      </c>
      <c r="D190" s="7">
        <v>0</v>
      </c>
      <c r="E190" s="4" t="s">
        <v>16</v>
      </c>
      <c r="F190" s="4">
        <v>100</v>
      </c>
      <c r="G190" s="64" t="s">
        <v>150</v>
      </c>
      <c r="H190" s="18" t="s">
        <v>153</v>
      </c>
    </row>
    <row r="191" spans="1:8" ht="15.75" customHeight="1" x14ac:dyDescent="0.2">
      <c r="A191" s="4" t="s">
        <v>278</v>
      </c>
      <c r="B191" s="36" t="s">
        <v>279</v>
      </c>
      <c r="C191" s="4">
        <v>68</v>
      </c>
      <c r="D191" s="4">
        <v>0</v>
      </c>
      <c r="E191" s="4" t="s">
        <v>16</v>
      </c>
      <c r="F191" s="4">
        <v>50</v>
      </c>
      <c r="G191" s="64" t="s">
        <v>150</v>
      </c>
      <c r="H191" s="18" t="s">
        <v>157</v>
      </c>
    </row>
    <row r="192" spans="1:8" ht="15.75" customHeight="1" x14ac:dyDescent="0.2">
      <c r="A192" s="394" t="s">
        <v>278</v>
      </c>
      <c r="B192" s="395" t="s">
        <v>279</v>
      </c>
      <c r="C192" s="394">
        <v>68</v>
      </c>
      <c r="D192" s="394">
        <v>0</v>
      </c>
      <c r="E192" s="4" t="s">
        <v>14</v>
      </c>
      <c r="F192" s="4">
        <v>30</v>
      </c>
      <c r="G192" s="64" t="s">
        <v>150</v>
      </c>
      <c r="H192" s="18" t="s">
        <v>96</v>
      </c>
    </row>
    <row r="193" spans="1:8" ht="15.75" customHeight="1" x14ac:dyDescent="0.2">
      <c r="A193" s="218" t="s">
        <v>278</v>
      </c>
      <c r="B193" s="152" t="s">
        <v>279</v>
      </c>
      <c r="C193" s="218">
        <v>68</v>
      </c>
      <c r="D193" s="218">
        <v>0</v>
      </c>
      <c r="E193" s="4" t="s">
        <v>16</v>
      </c>
      <c r="F193" s="4">
        <v>75</v>
      </c>
      <c r="G193" s="64" t="s">
        <v>150</v>
      </c>
      <c r="H193" s="138" t="s">
        <v>82</v>
      </c>
    </row>
    <row r="194" spans="1:8" ht="15.75" customHeight="1" x14ac:dyDescent="0.2">
      <c r="A194" s="113" t="s">
        <v>278</v>
      </c>
      <c r="B194" s="408" t="s">
        <v>279</v>
      </c>
      <c r="C194" s="393">
        <v>68</v>
      </c>
      <c r="D194" s="393">
        <v>0</v>
      </c>
      <c r="E194" s="4" t="s">
        <v>16</v>
      </c>
      <c r="F194" s="4">
        <v>50</v>
      </c>
      <c r="G194" s="64" t="s">
        <v>150</v>
      </c>
      <c r="H194" s="138" t="s">
        <v>153</v>
      </c>
    </row>
    <row r="195" spans="1:8" ht="15.75" customHeight="1" x14ac:dyDescent="0.2">
      <c r="A195" s="214"/>
      <c r="B195" s="409"/>
      <c r="C195" s="402"/>
      <c r="D195" s="402"/>
      <c r="E195" s="4" t="s">
        <v>16</v>
      </c>
      <c r="F195" s="4">
        <v>10</v>
      </c>
      <c r="G195" s="64" t="s">
        <v>150</v>
      </c>
      <c r="H195" s="137"/>
    </row>
    <row r="196" spans="1:8" ht="15.75" customHeight="1" x14ac:dyDescent="0.2">
      <c r="A196" s="396" t="s">
        <v>311</v>
      </c>
      <c r="B196" s="406" t="s">
        <v>312</v>
      </c>
      <c r="C196" s="396">
        <v>68</v>
      </c>
      <c r="D196" s="396">
        <v>0</v>
      </c>
      <c r="E196" s="39" t="s">
        <v>14</v>
      </c>
      <c r="F196" s="4">
        <v>33</v>
      </c>
      <c r="G196" s="64" t="s">
        <v>150</v>
      </c>
      <c r="H196" s="258" t="s">
        <v>372</v>
      </c>
    </row>
    <row r="197" spans="1:8" ht="15.75" customHeight="1" x14ac:dyDescent="0.2">
      <c r="A197" s="400" t="s">
        <v>129</v>
      </c>
      <c r="B197" s="405" t="s">
        <v>130</v>
      </c>
      <c r="C197" s="400">
        <v>68</v>
      </c>
      <c r="D197" s="400">
        <v>0</v>
      </c>
      <c r="E197" s="159" t="s">
        <v>14</v>
      </c>
      <c r="F197" s="4">
        <v>60</v>
      </c>
      <c r="G197" s="159" t="s">
        <v>150</v>
      </c>
      <c r="H197" s="138" t="s">
        <v>372</v>
      </c>
    </row>
    <row r="198" spans="1:8" ht="15.75" customHeight="1" x14ac:dyDescent="0.2">
      <c r="A198" s="403" t="s">
        <v>313</v>
      </c>
      <c r="B198" s="404" t="s">
        <v>314</v>
      </c>
      <c r="C198" s="403">
        <v>34</v>
      </c>
      <c r="D198" s="403">
        <v>34</v>
      </c>
      <c r="E198" s="4" t="s">
        <v>14</v>
      </c>
      <c r="F198" s="44">
        <v>30</v>
      </c>
      <c r="G198" s="95" t="s">
        <v>138</v>
      </c>
      <c r="H198" s="137" t="s">
        <v>96</v>
      </c>
    </row>
    <row r="199" spans="1:8" ht="15.75" customHeight="1" x14ac:dyDescent="0.2">
      <c r="A199" s="394" t="s">
        <v>321</v>
      </c>
      <c r="B199" s="395" t="s">
        <v>322</v>
      </c>
      <c r="C199" s="394">
        <v>34</v>
      </c>
      <c r="D199" s="394">
        <v>68</v>
      </c>
      <c r="E199" s="4" t="s">
        <v>14</v>
      </c>
      <c r="F199" s="4">
        <v>30</v>
      </c>
      <c r="G199" s="64" t="s">
        <v>150</v>
      </c>
      <c r="H199" s="18" t="s">
        <v>96</v>
      </c>
    </row>
    <row r="200" spans="1:8" ht="15.75" customHeight="1" x14ac:dyDescent="0.2">
      <c r="A200" s="394" t="s">
        <v>321</v>
      </c>
      <c r="B200" s="395" t="s">
        <v>322</v>
      </c>
      <c r="C200" s="394">
        <v>34</v>
      </c>
      <c r="D200" s="394">
        <v>68</v>
      </c>
      <c r="E200" s="4" t="s">
        <v>14</v>
      </c>
      <c r="F200" s="4">
        <v>30</v>
      </c>
      <c r="G200" s="64" t="s">
        <v>151</v>
      </c>
      <c r="H200" s="18" t="s">
        <v>96</v>
      </c>
    </row>
    <row r="201" spans="1:8" ht="15.75" customHeight="1" x14ac:dyDescent="0.2">
      <c r="A201" s="144" t="s">
        <v>131</v>
      </c>
      <c r="B201" s="282" t="s">
        <v>132</v>
      </c>
      <c r="C201" s="7">
        <v>68</v>
      </c>
      <c r="D201" s="7">
        <v>0</v>
      </c>
      <c r="E201" s="4" t="s">
        <v>14</v>
      </c>
      <c r="F201" s="4">
        <v>30</v>
      </c>
      <c r="G201" s="64" t="s">
        <v>150</v>
      </c>
      <c r="H201" s="18" t="s">
        <v>96</v>
      </c>
    </row>
    <row r="202" spans="1:8" ht="15.75" customHeight="1" x14ac:dyDescent="0.2">
      <c r="A202" s="394" t="s">
        <v>294</v>
      </c>
      <c r="B202" s="395" t="s">
        <v>295</v>
      </c>
      <c r="C202" s="394">
        <v>0</v>
      </c>
      <c r="D202" s="394">
        <v>34</v>
      </c>
      <c r="E202" s="4" t="s">
        <v>14</v>
      </c>
      <c r="F202" s="4">
        <v>30</v>
      </c>
      <c r="G202" s="64" t="s">
        <v>151</v>
      </c>
      <c r="H202" s="18" t="s">
        <v>96</v>
      </c>
    </row>
    <row r="203" spans="1:8" ht="15.75" customHeight="1" x14ac:dyDescent="0.2">
      <c r="A203" s="4" t="s">
        <v>262</v>
      </c>
      <c r="B203" s="36" t="s">
        <v>287</v>
      </c>
      <c r="C203" s="4">
        <v>0</v>
      </c>
      <c r="D203" s="4">
        <v>34</v>
      </c>
      <c r="E203" s="4" t="s">
        <v>16</v>
      </c>
      <c r="F203" s="4">
        <v>25</v>
      </c>
      <c r="G203" s="64" t="s">
        <v>151</v>
      </c>
      <c r="H203" s="18" t="s">
        <v>34</v>
      </c>
    </row>
    <row r="204" spans="1:8" ht="15.75" customHeight="1" x14ac:dyDescent="0.2">
      <c r="A204" s="4" t="s">
        <v>262</v>
      </c>
      <c r="B204" s="264" t="s">
        <v>287</v>
      </c>
      <c r="C204" s="4">
        <v>0</v>
      </c>
      <c r="D204" s="4">
        <v>34</v>
      </c>
      <c r="E204" s="4" t="s">
        <v>16</v>
      </c>
      <c r="F204" s="4">
        <v>25</v>
      </c>
      <c r="G204" s="64" t="s">
        <v>151</v>
      </c>
      <c r="H204" s="18" t="s">
        <v>51</v>
      </c>
    </row>
    <row r="205" spans="1:8" ht="15.75" customHeight="1" x14ac:dyDescent="0.2">
      <c r="A205" s="42" t="s">
        <v>262</v>
      </c>
      <c r="B205" s="219" t="s">
        <v>263</v>
      </c>
      <c r="C205" s="42">
        <v>0</v>
      </c>
      <c r="D205" s="42">
        <v>34</v>
      </c>
      <c r="E205" s="4" t="s">
        <v>16</v>
      </c>
      <c r="F205" s="4">
        <v>30</v>
      </c>
      <c r="G205" s="64" t="s">
        <v>151</v>
      </c>
      <c r="H205" s="138" t="s">
        <v>82</v>
      </c>
    </row>
    <row r="206" spans="1:8" ht="15.75" customHeight="1" x14ac:dyDescent="0.2">
      <c r="A206" s="403" t="s">
        <v>262</v>
      </c>
      <c r="B206" s="404" t="s">
        <v>263</v>
      </c>
      <c r="C206" s="403">
        <v>0</v>
      </c>
      <c r="D206" s="403">
        <v>34</v>
      </c>
      <c r="E206" s="4" t="s">
        <v>14</v>
      </c>
      <c r="F206" s="4">
        <v>30</v>
      </c>
      <c r="G206" s="64" t="s">
        <v>151</v>
      </c>
      <c r="H206" s="137" t="s">
        <v>96</v>
      </c>
    </row>
    <row r="207" spans="1:8" ht="15.75" customHeight="1" x14ac:dyDescent="0.2">
      <c r="A207" s="7" t="s">
        <v>262</v>
      </c>
      <c r="B207" s="282" t="s">
        <v>263</v>
      </c>
      <c r="C207" s="7">
        <v>0</v>
      </c>
      <c r="D207" s="7">
        <v>34</v>
      </c>
      <c r="E207" s="4" t="s">
        <v>16</v>
      </c>
      <c r="F207" s="4">
        <v>25</v>
      </c>
      <c r="G207" s="64" t="s">
        <v>151</v>
      </c>
      <c r="H207" s="18" t="s">
        <v>46</v>
      </c>
    </row>
    <row r="208" spans="1:8" ht="15.75" customHeight="1" x14ac:dyDescent="0.2">
      <c r="A208" s="7" t="s">
        <v>262</v>
      </c>
      <c r="B208" s="282" t="s">
        <v>263</v>
      </c>
      <c r="C208" s="7">
        <v>0</v>
      </c>
      <c r="D208" s="7">
        <v>34</v>
      </c>
      <c r="E208" s="4" t="s">
        <v>16</v>
      </c>
      <c r="F208" s="4">
        <v>25</v>
      </c>
      <c r="G208" s="64" t="s">
        <v>151</v>
      </c>
      <c r="H208" s="18" t="s">
        <v>47</v>
      </c>
    </row>
    <row r="209" spans="1:8" ht="15.75" customHeight="1" x14ac:dyDescent="0.2">
      <c r="A209" s="9" t="s">
        <v>262</v>
      </c>
      <c r="B209" s="410" t="s">
        <v>263</v>
      </c>
      <c r="C209" s="392">
        <v>0</v>
      </c>
      <c r="D209" s="392">
        <v>34</v>
      </c>
      <c r="E209" s="4" t="s">
        <v>16</v>
      </c>
      <c r="F209" s="4">
        <v>25</v>
      </c>
      <c r="G209" s="64" t="s">
        <v>151</v>
      </c>
      <c r="H209" s="18" t="s">
        <v>48</v>
      </c>
    </row>
    <row r="210" spans="1:8" ht="15.75" customHeight="1" x14ac:dyDescent="0.2">
      <c r="A210" s="9" t="s">
        <v>262</v>
      </c>
      <c r="B210" s="410" t="s">
        <v>263</v>
      </c>
      <c r="C210" s="392">
        <v>0</v>
      </c>
      <c r="D210" s="392">
        <v>34</v>
      </c>
      <c r="E210" s="4" t="s">
        <v>16</v>
      </c>
      <c r="F210" s="4">
        <v>25</v>
      </c>
      <c r="G210" s="64" t="s">
        <v>151</v>
      </c>
      <c r="H210" s="18" t="s">
        <v>49</v>
      </c>
    </row>
    <row r="211" spans="1:8" ht="15.75" customHeight="1" x14ac:dyDescent="0.2">
      <c r="A211" s="4" t="s">
        <v>268</v>
      </c>
      <c r="B211" s="36" t="s">
        <v>289</v>
      </c>
      <c r="C211" s="4">
        <v>0</v>
      </c>
      <c r="D211" s="4">
        <v>34</v>
      </c>
      <c r="E211" s="4" t="s">
        <v>16</v>
      </c>
      <c r="F211" s="4">
        <v>25</v>
      </c>
      <c r="G211" s="64" t="s">
        <v>151</v>
      </c>
      <c r="H211" s="18" t="s">
        <v>34</v>
      </c>
    </row>
    <row r="212" spans="1:8" ht="15.75" customHeight="1" x14ac:dyDescent="0.2">
      <c r="A212" s="42" t="s">
        <v>268</v>
      </c>
      <c r="B212" s="152" t="s">
        <v>289</v>
      </c>
      <c r="C212" s="42">
        <v>0</v>
      </c>
      <c r="D212" s="42">
        <v>34</v>
      </c>
      <c r="E212" s="4" t="s">
        <v>16</v>
      </c>
      <c r="F212" s="4">
        <v>25</v>
      </c>
      <c r="G212" s="64" t="s">
        <v>151</v>
      </c>
      <c r="H212" s="138" t="s">
        <v>51</v>
      </c>
    </row>
    <row r="213" spans="1:8" ht="15.75" customHeight="1" x14ac:dyDescent="0.2">
      <c r="A213" s="42" t="s">
        <v>268</v>
      </c>
      <c r="B213" s="219" t="s">
        <v>269</v>
      </c>
      <c r="C213" s="42">
        <v>0</v>
      </c>
      <c r="D213" s="42">
        <v>34</v>
      </c>
      <c r="E213" s="4" t="s">
        <v>16</v>
      </c>
      <c r="F213" s="4">
        <v>30</v>
      </c>
      <c r="G213" s="64" t="s">
        <v>151</v>
      </c>
      <c r="H213" s="138" t="s">
        <v>82</v>
      </c>
    </row>
    <row r="214" spans="1:8" ht="15.75" customHeight="1" x14ac:dyDescent="0.2">
      <c r="A214" s="403" t="s">
        <v>268</v>
      </c>
      <c r="B214" s="404" t="s">
        <v>269</v>
      </c>
      <c r="C214" s="403">
        <v>0</v>
      </c>
      <c r="D214" s="403">
        <v>34</v>
      </c>
      <c r="E214" s="4" t="s">
        <v>14</v>
      </c>
      <c r="F214" s="4">
        <v>30</v>
      </c>
      <c r="G214" s="64" t="s">
        <v>151</v>
      </c>
      <c r="H214" s="137" t="s">
        <v>96</v>
      </c>
    </row>
    <row r="215" spans="1:8" ht="15.75" customHeight="1" x14ac:dyDescent="0.2">
      <c r="A215" s="7" t="s">
        <v>268</v>
      </c>
      <c r="B215" s="282" t="s">
        <v>269</v>
      </c>
      <c r="C215" s="7">
        <v>0</v>
      </c>
      <c r="D215" s="7">
        <v>34</v>
      </c>
      <c r="E215" s="4" t="s">
        <v>16</v>
      </c>
      <c r="F215" s="4">
        <v>25</v>
      </c>
      <c r="G215" s="64" t="s">
        <v>151</v>
      </c>
      <c r="H215" s="18" t="s">
        <v>46</v>
      </c>
    </row>
    <row r="216" spans="1:8" ht="15.75" customHeight="1" x14ac:dyDescent="0.2">
      <c r="A216" s="7" t="s">
        <v>268</v>
      </c>
      <c r="B216" s="282" t="s">
        <v>269</v>
      </c>
      <c r="C216" s="7">
        <v>0</v>
      </c>
      <c r="D216" s="7">
        <v>34</v>
      </c>
      <c r="E216" s="4" t="s">
        <v>16</v>
      </c>
      <c r="F216" s="4">
        <v>25</v>
      </c>
      <c r="G216" s="64" t="s">
        <v>151</v>
      </c>
      <c r="H216" s="18" t="s">
        <v>47</v>
      </c>
    </row>
    <row r="217" spans="1:8" ht="15.75" customHeight="1" x14ac:dyDescent="0.2">
      <c r="A217" s="9" t="s">
        <v>268</v>
      </c>
      <c r="B217" s="52" t="s">
        <v>269</v>
      </c>
      <c r="C217" s="12">
        <v>0</v>
      </c>
      <c r="D217" s="12">
        <v>34</v>
      </c>
      <c r="E217" s="4" t="s">
        <v>16</v>
      </c>
      <c r="F217" s="4">
        <v>25</v>
      </c>
      <c r="G217" s="64" t="s">
        <v>151</v>
      </c>
      <c r="H217" s="18" t="s">
        <v>48</v>
      </c>
    </row>
    <row r="218" spans="1:8" ht="15.75" customHeight="1" x14ac:dyDescent="0.2">
      <c r="A218" s="9" t="s">
        <v>268</v>
      </c>
      <c r="B218" s="52" t="s">
        <v>269</v>
      </c>
      <c r="C218" s="12">
        <v>0</v>
      </c>
      <c r="D218" s="12">
        <v>34</v>
      </c>
      <c r="E218" s="4" t="s">
        <v>16</v>
      </c>
      <c r="F218" s="4">
        <v>25</v>
      </c>
      <c r="G218" s="64" t="s">
        <v>151</v>
      </c>
      <c r="H218" s="18" t="s">
        <v>49</v>
      </c>
    </row>
    <row r="219" spans="1:8" ht="15.75" customHeight="1" x14ac:dyDescent="0.2">
      <c r="A219" s="400" t="s">
        <v>291</v>
      </c>
      <c r="B219" s="401" t="s">
        <v>292</v>
      </c>
      <c r="C219" s="400">
        <v>0</v>
      </c>
      <c r="D219" s="400">
        <v>34</v>
      </c>
      <c r="E219" s="4" t="s">
        <v>14</v>
      </c>
      <c r="F219" s="4">
        <v>30</v>
      </c>
      <c r="G219" s="64" t="s">
        <v>151</v>
      </c>
      <c r="H219" s="138" t="s">
        <v>96</v>
      </c>
    </row>
    <row r="220" spans="1:8" ht="15.75" customHeight="1" x14ac:dyDescent="0.2">
      <c r="A220" s="113" t="s">
        <v>291</v>
      </c>
      <c r="B220" s="385" t="s">
        <v>292</v>
      </c>
      <c r="C220" s="393">
        <v>0</v>
      </c>
      <c r="D220" s="393">
        <v>34</v>
      </c>
      <c r="E220" s="4" t="s">
        <v>16</v>
      </c>
      <c r="F220" s="4">
        <v>30</v>
      </c>
      <c r="G220" s="64" t="s">
        <v>151</v>
      </c>
      <c r="H220" s="138" t="s">
        <v>374</v>
      </c>
    </row>
    <row r="221" spans="1:8" ht="15.75" customHeight="1" x14ac:dyDescent="0.2">
      <c r="A221" s="113" t="s">
        <v>291</v>
      </c>
      <c r="B221" s="385" t="s">
        <v>292</v>
      </c>
      <c r="C221" s="393">
        <v>0</v>
      </c>
      <c r="D221" s="393">
        <v>34</v>
      </c>
      <c r="E221" s="4" t="s">
        <v>16</v>
      </c>
      <c r="F221" s="4">
        <v>30</v>
      </c>
      <c r="G221" s="64" t="s">
        <v>151</v>
      </c>
      <c r="H221" s="138" t="s">
        <v>375</v>
      </c>
    </row>
    <row r="222" spans="1:8" ht="15.75" customHeight="1" x14ac:dyDescent="0.2">
      <c r="A222" s="113" t="s">
        <v>304</v>
      </c>
      <c r="B222" s="408" t="s">
        <v>293</v>
      </c>
      <c r="C222" s="393">
        <v>0</v>
      </c>
      <c r="D222" s="393">
        <v>34</v>
      </c>
      <c r="E222" s="4" t="s">
        <v>16</v>
      </c>
      <c r="F222" s="4">
        <v>30</v>
      </c>
      <c r="G222" s="64" t="s">
        <v>151</v>
      </c>
      <c r="H222" s="138" t="s">
        <v>374</v>
      </c>
    </row>
    <row r="223" spans="1:8" ht="15.75" customHeight="1" x14ac:dyDescent="0.2">
      <c r="A223" s="113" t="s">
        <v>304</v>
      </c>
      <c r="B223" s="408" t="s">
        <v>293</v>
      </c>
      <c r="C223" s="393">
        <v>0</v>
      </c>
      <c r="D223" s="393">
        <v>34</v>
      </c>
      <c r="E223" s="4" t="s">
        <v>16</v>
      </c>
      <c r="F223" s="4">
        <v>30</v>
      </c>
      <c r="G223" s="64" t="s">
        <v>151</v>
      </c>
      <c r="H223" s="138" t="s">
        <v>375</v>
      </c>
    </row>
    <row r="224" spans="1:8" ht="15.75" customHeight="1" x14ac:dyDescent="0.2">
      <c r="A224" s="403" t="s">
        <v>304</v>
      </c>
      <c r="B224" s="404" t="s">
        <v>293</v>
      </c>
      <c r="C224" s="403">
        <v>0</v>
      </c>
      <c r="D224" s="403">
        <v>34</v>
      </c>
      <c r="E224" s="4" t="s">
        <v>14</v>
      </c>
      <c r="F224" s="4">
        <v>30</v>
      </c>
      <c r="G224" s="64" t="s">
        <v>151</v>
      </c>
      <c r="H224" s="137" t="s">
        <v>96</v>
      </c>
    </row>
    <row r="225" spans="1:8" ht="15.75" customHeight="1" x14ac:dyDescent="0.2">
      <c r="A225" s="2" t="s">
        <v>237</v>
      </c>
      <c r="B225" s="36" t="s">
        <v>238</v>
      </c>
      <c r="C225" s="2">
        <v>34</v>
      </c>
      <c r="D225" s="2">
        <v>0</v>
      </c>
      <c r="E225" s="4" t="s">
        <v>16</v>
      </c>
      <c r="F225" s="4">
        <v>100</v>
      </c>
      <c r="G225" s="64" t="s">
        <v>150</v>
      </c>
      <c r="H225" s="18" t="s">
        <v>27</v>
      </c>
    </row>
    <row r="226" spans="1:8" ht="15.75" customHeight="1" x14ac:dyDescent="0.2">
      <c r="A226" s="4" t="s">
        <v>274</v>
      </c>
      <c r="B226" s="36" t="s">
        <v>275</v>
      </c>
      <c r="C226" s="4">
        <v>68</v>
      </c>
      <c r="D226" s="4">
        <v>0</v>
      </c>
      <c r="E226" s="4" t="s">
        <v>16</v>
      </c>
      <c r="F226" s="4">
        <v>75</v>
      </c>
      <c r="G226" s="64" t="s">
        <v>150</v>
      </c>
      <c r="H226" s="18" t="s">
        <v>158</v>
      </c>
    </row>
    <row r="227" spans="1:8" s="318" customFormat="1" ht="15.75" customHeight="1" x14ac:dyDescent="0.2">
      <c r="A227" s="7" t="s">
        <v>274</v>
      </c>
      <c r="B227" s="282" t="s">
        <v>275</v>
      </c>
      <c r="C227" s="7">
        <v>68</v>
      </c>
      <c r="D227" s="7">
        <v>0</v>
      </c>
      <c r="E227" s="4" t="s">
        <v>16</v>
      </c>
      <c r="F227" s="4">
        <v>50</v>
      </c>
      <c r="G227" s="64" t="s">
        <v>150</v>
      </c>
      <c r="H227" s="18" t="s">
        <v>159</v>
      </c>
    </row>
    <row r="228" spans="1:8" s="318" customFormat="1" ht="15.75" customHeight="1" x14ac:dyDescent="0.2">
      <c r="A228" s="7" t="s">
        <v>274</v>
      </c>
      <c r="B228" s="282" t="s">
        <v>275</v>
      </c>
      <c r="C228" s="7">
        <v>68</v>
      </c>
      <c r="D228" s="7">
        <v>0</v>
      </c>
      <c r="E228" s="4" t="s">
        <v>16</v>
      </c>
      <c r="F228" s="4">
        <v>50</v>
      </c>
      <c r="G228" s="64" t="s">
        <v>150</v>
      </c>
      <c r="H228" s="18" t="s">
        <v>157</v>
      </c>
    </row>
    <row r="229" spans="1:8" ht="15.75" customHeight="1" x14ac:dyDescent="0.2">
      <c r="A229" s="394" t="s">
        <v>324</v>
      </c>
      <c r="B229" s="395" t="s">
        <v>325</v>
      </c>
      <c r="C229" s="394">
        <v>68</v>
      </c>
      <c r="D229" s="394">
        <v>0</v>
      </c>
      <c r="E229" s="4" t="s">
        <v>14</v>
      </c>
      <c r="F229" s="4">
        <v>30</v>
      </c>
      <c r="G229" s="64" t="s">
        <v>150</v>
      </c>
      <c r="H229" s="18" t="s">
        <v>96</v>
      </c>
    </row>
    <row r="230" spans="1:8" ht="15.75" customHeight="1" x14ac:dyDescent="0.2">
      <c r="A230" s="394" t="s">
        <v>317</v>
      </c>
      <c r="B230" s="395" t="s">
        <v>318</v>
      </c>
      <c r="C230" s="394">
        <v>68</v>
      </c>
      <c r="D230" s="394">
        <v>0</v>
      </c>
      <c r="E230" s="4" t="s">
        <v>14</v>
      </c>
      <c r="F230" s="4">
        <v>30</v>
      </c>
      <c r="G230" s="64" t="s">
        <v>150</v>
      </c>
      <c r="H230" s="18" t="s">
        <v>96</v>
      </c>
    </row>
    <row r="231" spans="1:8" ht="15.75" customHeight="1" x14ac:dyDescent="0.2">
      <c r="A231" s="144" t="s">
        <v>178</v>
      </c>
      <c r="B231" s="282" t="s">
        <v>179</v>
      </c>
      <c r="C231" s="7">
        <v>68</v>
      </c>
      <c r="D231" s="7">
        <v>0</v>
      </c>
      <c r="E231" s="4" t="s">
        <v>14</v>
      </c>
      <c r="F231" s="4">
        <v>30</v>
      </c>
      <c r="G231" s="64" t="s">
        <v>150</v>
      </c>
      <c r="H231" s="18" t="s">
        <v>96</v>
      </c>
    </row>
    <row r="232" spans="1:8" ht="15.75" customHeight="1" x14ac:dyDescent="0.2">
      <c r="A232" s="394" t="s">
        <v>305</v>
      </c>
      <c r="B232" s="395" t="s">
        <v>306</v>
      </c>
      <c r="C232" s="394">
        <v>68</v>
      </c>
      <c r="D232" s="394">
        <v>0</v>
      </c>
      <c r="E232" s="4" t="s">
        <v>14</v>
      </c>
      <c r="F232" s="4">
        <v>30</v>
      </c>
      <c r="G232" s="64" t="s">
        <v>150</v>
      </c>
      <c r="H232" s="18" t="s">
        <v>96</v>
      </c>
    </row>
    <row r="233" spans="1:8" ht="15.75" customHeight="1" x14ac:dyDescent="0.2">
      <c r="A233" s="394" t="s">
        <v>298</v>
      </c>
      <c r="B233" s="395" t="s">
        <v>299</v>
      </c>
      <c r="C233" s="394">
        <v>0</v>
      </c>
      <c r="D233" s="394">
        <v>51</v>
      </c>
      <c r="E233" s="4" t="s">
        <v>14</v>
      </c>
      <c r="F233" s="4">
        <v>30</v>
      </c>
      <c r="G233" s="64" t="s">
        <v>151</v>
      </c>
      <c r="H233" s="18" t="s">
        <v>96</v>
      </c>
    </row>
    <row r="234" spans="1:8" ht="15.75" customHeight="1" x14ac:dyDescent="0.2">
      <c r="A234" s="144" t="s">
        <v>180</v>
      </c>
      <c r="B234" s="282" t="s">
        <v>181</v>
      </c>
      <c r="C234" s="7">
        <v>68</v>
      </c>
      <c r="D234" s="7">
        <v>0</v>
      </c>
      <c r="E234" s="7" t="s">
        <v>16</v>
      </c>
      <c r="F234" s="7">
        <v>50</v>
      </c>
      <c r="G234" s="141" t="s">
        <v>150</v>
      </c>
      <c r="H234" s="145" t="s">
        <v>48</v>
      </c>
    </row>
    <row r="235" spans="1:8" ht="15.75" customHeight="1" x14ac:dyDescent="0.2">
      <c r="A235" s="144" t="s">
        <v>180</v>
      </c>
      <c r="B235" s="282" t="s">
        <v>181</v>
      </c>
      <c r="C235" s="7">
        <v>68</v>
      </c>
      <c r="D235" s="7">
        <v>0</v>
      </c>
      <c r="E235" s="7" t="s">
        <v>14</v>
      </c>
      <c r="F235" s="7">
        <v>30</v>
      </c>
      <c r="G235" s="141" t="s">
        <v>150</v>
      </c>
      <c r="H235" s="145" t="s">
        <v>96</v>
      </c>
    </row>
    <row r="236" spans="1:8" ht="15.75" customHeight="1" x14ac:dyDescent="0.2">
      <c r="A236" s="394" t="s">
        <v>319</v>
      </c>
      <c r="B236" s="395" t="s">
        <v>320</v>
      </c>
      <c r="C236" s="394">
        <v>51</v>
      </c>
      <c r="D236" s="394">
        <v>0</v>
      </c>
      <c r="E236" s="4" t="s">
        <v>14</v>
      </c>
      <c r="F236" s="4">
        <v>30</v>
      </c>
      <c r="G236" s="64" t="s">
        <v>150</v>
      </c>
      <c r="H236" s="18" t="s">
        <v>96</v>
      </c>
    </row>
    <row r="237" spans="1:8" ht="15.75" customHeight="1" x14ac:dyDescent="0.2">
      <c r="A237" s="394" t="s">
        <v>307</v>
      </c>
      <c r="B237" s="395" t="s">
        <v>308</v>
      </c>
      <c r="C237" s="394">
        <v>34</v>
      </c>
      <c r="D237" s="394">
        <v>68</v>
      </c>
      <c r="E237" s="4" t="s">
        <v>14</v>
      </c>
      <c r="F237" s="4">
        <v>30</v>
      </c>
      <c r="G237" s="95" t="s">
        <v>138</v>
      </c>
      <c r="H237" s="18" t="s">
        <v>96</v>
      </c>
    </row>
    <row r="238" spans="1:8" ht="15.75" customHeight="1" x14ac:dyDescent="0.2">
      <c r="A238" s="394" t="s">
        <v>307</v>
      </c>
      <c r="B238" s="395" t="s">
        <v>308</v>
      </c>
      <c r="C238" s="394">
        <v>34</v>
      </c>
      <c r="D238" s="394">
        <v>68</v>
      </c>
      <c r="E238" s="4" t="s">
        <v>14</v>
      </c>
      <c r="F238" s="4">
        <v>30</v>
      </c>
      <c r="G238" s="95" t="s">
        <v>138</v>
      </c>
      <c r="H238" s="18" t="s">
        <v>96</v>
      </c>
    </row>
    <row r="239" spans="1:8" ht="15.75" customHeight="1" x14ac:dyDescent="0.2">
      <c r="A239" s="394" t="s">
        <v>315</v>
      </c>
      <c r="B239" s="395" t="s">
        <v>316</v>
      </c>
      <c r="C239" s="394">
        <v>34</v>
      </c>
      <c r="D239" s="394">
        <v>68</v>
      </c>
      <c r="E239" s="4" t="s">
        <v>14</v>
      </c>
      <c r="F239" s="4">
        <v>30</v>
      </c>
      <c r="G239" s="95" t="s">
        <v>138</v>
      </c>
      <c r="H239" s="18" t="s">
        <v>96</v>
      </c>
    </row>
    <row r="240" spans="1:8" ht="15.75" customHeight="1" x14ac:dyDescent="0.2">
      <c r="A240" s="394" t="s">
        <v>315</v>
      </c>
      <c r="B240" s="395" t="s">
        <v>316</v>
      </c>
      <c r="C240" s="394">
        <v>34</v>
      </c>
      <c r="D240" s="394">
        <v>68</v>
      </c>
      <c r="E240" s="4" t="s">
        <v>14</v>
      </c>
      <c r="F240" s="4">
        <v>30</v>
      </c>
      <c r="G240" s="95" t="s">
        <v>138</v>
      </c>
      <c r="H240" s="18" t="s">
        <v>96</v>
      </c>
    </row>
    <row r="241" spans="1:8" ht="15.75" customHeight="1" x14ac:dyDescent="0.2">
      <c r="A241" s="144" t="s">
        <v>199</v>
      </c>
      <c r="B241" s="282" t="s">
        <v>200</v>
      </c>
      <c r="C241" s="7">
        <v>68</v>
      </c>
      <c r="D241" s="7">
        <v>0</v>
      </c>
      <c r="E241" s="4" t="s">
        <v>14</v>
      </c>
      <c r="F241" s="4">
        <v>30</v>
      </c>
      <c r="G241" s="64" t="s">
        <v>150</v>
      </c>
      <c r="H241" s="18" t="s">
        <v>96</v>
      </c>
    </row>
    <row r="242" spans="1:8" ht="15.75" customHeight="1" x14ac:dyDescent="0.2">
      <c r="A242" s="394" t="s">
        <v>327</v>
      </c>
      <c r="B242" s="395" t="s">
        <v>328</v>
      </c>
      <c r="C242" s="394">
        <v>34</v>
      </c>
      <c r="D242" s="394">
        <v>68</v>
      </c>
      <c r="E242" s="4" t="s">
        <v>14</v>
      </c>
      <c r="F242" s="4">
        <v>30</v>
      </c>
      <c r="G242" s="95" t="s">
        <v>138</v>
      </c>
      <c r="H242" s="18" t="s">
        <v>96</v>
      </c>
    </row>
    <row r="243" spans="1:8" ht="15.75" customHeight="1" x14ac:dyDescent="0.2">
      <c r="A243" s="394" t="s">
        <v>327</v>
      </c>
      <c r="B243" s="395" t="s">
        <v>328</v>
      </c>
      <c r="C243" s="394">
        <v>34</v>
      </c>
      <c r="D243" s="394">
        <v>68</v>
      </c>
      <c r="E243" s="4" t="s">
        <v>14</v>
      </c>
      <c r="F243" s="4">
        <v>30</v>
      </c>
      <c r="G243" s="95" t="s">
        <v>138</v>
      </c>
      <c r="H243" s="18" t="s">
        <v>96</v>
      </c>
    </row>
    <row r="244" spans="1:8" ht="15.75" customHeight="1" x14ac:dyDescent="0.2">
      <c r="A244" s="394" t="s">
        <v>309</v>
      </c>
      <c r="B244" s="395" t="s">
        <v>310</v>
      </c>
      <c r="C244" s="394">
        <v>68</v>
      </c>
      <c r="D244" s="394">
        <v>0</v>
      </c>
      <c r="E244" s="4" t="s">
        <v>14</v>
      </c>
      <c r="F244" s="4">
        <v>30</v>
      </c>
      <c r="G244" s="64" t="s">
        <v>150</v>
      </c>
      <c r="H244" s="18" t="s">
        <v>96</v>
      </c>
    </row>
    <row r="245" spans="1:8" ht="15.75" customHeight="1" thickBot="1" x14ac:dyDescent="0.25">
      <c r="A245" s="411" t="s">
        <v>204</v>
      </c>
      <c r="B245" s="412" t="s">
        <v>205</v>
      </c>
      <c r="C245" s="134">
        <v>68</v>
      </c>
      <c r="D245" s="134">
        <v>0</v>
      </c>
      <c r="E245" s="20" t="s">
        <v>14</v>
      </c>
      <c r="F245" s="20">
        <v>30</v>
      </c>
      <c r="G245" s="132" t="s">
        <v>150</v>
      </c>
      <c r="H245" s="8" t="s">
        <v>96</v>
      </c>
    </row>
    <row r="246" spans="1:8" s="333" customFormat="1" ht="15.75" customHeight="1" x14ac:dyDescent="0.2">
      <c r="A246" s="178" t="s">
        <v>410</v>
      </c>
      <c r="B246" s="413" t="s">
        <v>405</v>
      </c>
      <c r="C246" s="414">
        <v>0</v>
      </c>
      <c r="D246" s="414" t="e">
        <f>#REF!*17</f>
        <v>#REF!</v>
      </c>
      <c r="E246" s="178" t="s">
        <v>14</v>
      </c>
      <c r="F246" s="178">
        <v>30</v>
      </c>
      <c r="G246" s="178" t="s">
        <v>151</v>
      </c>
      <c r="H246" s="415" t="s">
        <v>61</v>
      </c>
    </row>
    <row r="247" spans="1:8" s="333" customFormat="1" ht="15.75" customHeight="1" x14ac:dyDescent="0.2">
      <c r="A247" s="416" t="s">
        <v>412</v>
      </c>
      <c r="B247" s="417" t="s">
        <v>406</v>
      </c>
      <c r="C247" s="414">
        <v>0</v>
      </c>
      <c r="D247" s="414" t="e">
        <f>#REF!*17</f>
        <v>#REF!</v>
      </c>
      <c r="E247" s="178" t="s">
        <v>14</v>
      </c>
      <c r="F247" s="178">
        <v>30</v>
      </c>
      <c r="G247" s="178" t="s">
        <v>151</v>
      </c>
      <c r="H247" s="415" t="s">
        <v>61</v>
      </c>
    </row>
    <row r="248" spans="1:8" s="333" customFormat="1" ht="15.75" customHeight="1" x14ac:dyDescent="0.2">
      <c r="A248" s="416" t="s">
        <v>413</v>
      </c>
      <c r="B248" s="417" t="s">
        <v>407</v>
      </c>
      <c r="C248" s="414">
        <v>0</v>
      </c>
      <c r="D248" s="414" t="e">
        <f>#REF!*17</f>
        <v>#REF!</v>
      </c>
      <c r="E248" s="178" t="s">
        <v>14</v>
      </c>
      <c r="F248" s="178">
        <v>30</v>
      </c>
      <c r="G248" s="178" t="s">
        <v>151</v>
      </c>
      <c r="H248" s="415" t="s">
        <v>61</v>
      </c>
    </row>
    <row r="249" spans="1:8" s="351" customFormat="1" ht="15.75" customHeight="1" x14ac:dyDescent="0.2">
      <c r="A249" s="116" t="s">
        <v>414</v>
      </c>
      <c r="B249" s="418" t="s">
        <v>415</v>
      </c>
      <c r="C249" s="419">
        <v>34</v>
      </c>
      <c r="D249" s="419" t="e">
        <f>#REF!*17</f>
        <v>#REF!</v>
      </c>
      <c r="E249" s="69" t="s">
        <v>14</v>
      </c>
      <c r="F249" s="69">
        <v>30</v>
      </c>
      <c r="G249" s="236" t="s">
        <v>138</v>
      </c>
      <c r="H249" s="420" t="s">
        <v>61</v>
      </c>
    </row>
    <row r="250" spans="1:8" s="333" customFormat="1" ht="15.75" customHeight="1" x14ac:dyDescent="0.2">
      <c r="A250" s="177" t="s">
        <v>416</v>
      </c>
      <c r="B250" s="421" t="s">
        <v>408</v>
      </c>
      <c r="C250" s="414">
        <v>0</v>
      </c>
      <c r="D250" s="414" t="e">
        <f>#REF!*17</f>
        <v>#REF!</v>
      </c>
      <c r="E250" s="178" t="s">
        <v>14</v>
      </c>
      <c r="F250" s="178">
        <v>31</v>
      </c>
      <c r="G250" s="178" t="s">
        <v>151</v>
      </c>
      <c r="H250" s="415" t="s">
        <v>61</v>
      </c>
    </row>
    <row r="251" spans="1:8" s="333" customFormat="1" ht="15.75" customHeight="1" x14ac:dyDescent="0.2">
      <c r="A251" s="177" t="s">
        <v>417</v>
      </c>
      <c r="B251" s="421" t="s">
        <v>418</v>
      </c>
      <c r="C251" s="414">
        <v>0</v>
      </c>
      <c r="D251" s="414" t="e">
        <f>#REF!*17</f>
        <v>#REF!</v>
      </c>
      <c r="E251" s="178" t="s">
        <v>14</v>
      </c>
      <c r="F251" s="178">
        <v>32</v>
      </c>
      <c r="G251" s="178" t="s">
        <v>151</v>
      </c>
      <c r="H251" s="415" t="s">
        <v>61</v>
      </c>
    </row>
    <row r="252" spans="1:8" s="333" customFormat="1" ht="15.75" customHeight="1" x14ac:dyDescent="0.2">
      <c r="A252" s="177" t="s">
        <v>419</v>
      </c>
      <c r="B252" s="421" t="s">
        <v>420</v>
      </c>
      <c r="C252" s="414">
        <v>0</v>
      </c>
      <c r="D252" s="414" t="e">
        <f>#REF!*17</f>
        <v>#REF!</v>
      </c>
      <c r="E252" s="416" t="s">
        <v>14</v>
      </c>
      <c r="F252" s="416">
        <v>30</v>
      </c>
      <c r="G252" s="416" t="s">
        <v>151</v>
      </c>
      <c r="H252" s="422" t="s">
        <v>96</v>
      </c>
    </row>
    <row r="253" spans="1:8" s="333" customFormat="1" ht="15.75" customHeight="1" x14ac:dyDescent="0.2">
      <c r="A253" s="177" t="s">
        <v>421</v>
      </c>
      <c r="B253" s="421" t="s">
        <v>422</v>
      </c>
      <c r="C253" s="414">
        <v>0</v>
      </c>
      <c r="D253" s="414" t="e">
        <f>#REF!*17</f>
        <v>#REF!</v>
      </c>
      <c r="E253" s="416" t="s">
        <v>14</v>
      </c>
      <c r="F253" s="416">
        <v>30</v>
      </c>
      <c r="G253" s="416" t="s">
        <v>151</v>
      </c>
      <c r="H253" s="422" t="s">
        <v>96</v>
      </c>
    </row>
    <row r="254" spans="1:8" s="333" customFormat="1" ht="15.75" customHeight="1" x14ac:dyDescent="0.2">
      <c r="A254" s="177" t="s">
        <v>423</v>
      </c>
      <c r="B254" s="421" t="s">
        <v>424</v>
      </c>
      <c r="C254" s="414">
        <v>0</v>
      </c>
      <c r="D254" s="414" t="e">
        <f>#REF!*17</f>
        <v>#REF!</v>
      </c>
      <c r="E254" s="416" t="s">
        <v>14</v>
      </c>
      <c r="F254" s="416">
        <v>30</v>
      </c>
      <c r="G254" s="416" t="s">
        <v>151</v>
      </c>
      <c r="H254" s="422" t="s">
        <v>96</v>
      </c>
    </row>
    <row r="255" spans="1:8" s="333" customFormat="1" ht="15.75" customHeight="1" x14ac:dyDescent="0.2">
      <c r="A255" s="177" t="s">
        <v>425</v>
      </c>
      <c r="B255" s="421" t="s">
        <v>426</v>
      </c>
      <c r="C255" s="414">
        <v>34</v>
      </c>
      <c r="D255" s="414">
        <v>0</v>
      </c>
      <c r="E255" s="416" t="s">
        <v>14</v>
      </c>
      <c r="F255" s="416">
        <v>30</v>
      </c>
      <c r="G255" s="416" t="s">
        <v>150</v>
      </c>
      <c r="H255" s="422" t="s">
        <v>96</v>
      </c>
    </row>
    <row r="256" spans="1:8" s="333" customFormat="1" ht="15.75" customHeight="1" x14ac:dyDescent="0.2">
      <c r="A256" s="177" t="s">
        <v>427</v>
      </c>
      <c r="B256" s="421" t="s">
        <v>428</v>
      </c>
      <c r="C256" s="414">
        <v>0</v>
      </c>
      <c r="D256" s="414" t="e">
        <f>#REF!*17</f>
        <v>#REF!</v>
      </c>
      <c r="E256" s="416" t="s">
        <v>14</v>
      </c>
      <c r="F256" s="416">
        <v>30</v>
      </c>
      <c r="G256" s="416" t="s">
        <v>151</v>
      </c>
      <c r="H256" s="422" t="s">
        <v>96</v>
      </c>
    </row>
    <row r="257" spans="1:8" s="333" customFormat="1" ht="15.75" customHeight="1" x14ac:dyDescent="0.2">
      <c r="A257" s="177" t="s">
        <v>429</v>
      </c>
      <c r="B257" s="421" t="s">
        <v>430</v>
      </c>
      <c r="C257" s="414">
        <v>34</v>
      </c>
      <c r="D257" s="414">
        <v>0</v>
      </c>
      <c r="E257" s="416" t="s">
        <v>14</v>
      </c>
      <c r="F257" s="416">
        <v>30</v>
      </c>
      <c r="G257" s="416" t="s">
        <v>150</v>
      </c>
      <c r="H257" s="422" t="s">
        <v>96</v>
      </c>
    </row>
    <row r="258" spans="1:8" s="281" customFormat="1" ht="15.75" customHeight="1" x14ac:dyDescent="0.2">
      <c r="A258" s="387" t="s">
        <v>431</v>
      </c>
      <c r="B258" s="384" t="s">
        <v>432</v>
      </c>
      <c r="C258" s="414">
        <v>34</v>
      </c>
      <c r="D258" s="414">
        <v>0</v>
      </c>
      <c r="E258" s="416" t="s">
        <v>14</v>
      </c>
      <c r="F258" s="416">
        <v>30</v>
      </c>
      <c r="G258" s="416" t="s">
        <v>150</v>
      </c>
      <c r="H258" s="422" t="s">
        <v>96</v>
      </c>
    </row>
  </sheetData>
  <printOptions horizontalCentered="1"/>
  <pageMargins left="0.47244094488188998" right="0.23622047244094499" top="0.43307086614173201" bottom="0.59055118110236204" header="0.31496062992126" footer="0.31496062992126"/>
  <pageSetup paperSize="9" scale="87" fitToHeight="0" orientation="landscape" horizontalDpi="96" verticalDpi="96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DEX</vt:lpstr>
      <vt:lpstr>modificado depto</vt:lpstr>
      <vt:lpstr>Atualizada</vt:lpstr>
      <vt:lpstr>27.4.11</vt:lpstr>
      <vt:lpstr>27.4.11 distribuição</vt:lpstr>
      <vt:lpstr>'27.4.11'!Area_de_impressao</vt:lpstr>
      <vt:lpstr>'27.4.11 distribuição'!Area_de_impressao</vt:lpstr>
      <vt:lpstr>Atualizada!Area_de_impressao</vt:lpstr>
      <vt:lpstr>DEX!Area_de_impressao</vt:lpstr>
      <vt:lpstr>'modificado depto'!Area_de_impressao</vt:lpstr>
      <vt:lpstr>'27.4.11'!Titulos_de_impressao</vt:lpstr>
      <vt:lpstr>'27.4.11 distribuição'!Titulos_de_impressao</vt:lpstr>
      <vt:lpstr>Atualizada!Titulos_de_impressao</vt:lpstr>
      <vt:lpstr>DEX!Titulos_de_impressao</vt:lpstr>
      <vt:lpstr>'modificado depto'!Titulos_de_impressao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PRG 2</dc:creator>
  <cp:lastModifiedBy>João Daher Neto</cp:lastModifiedBy>
  <cp:lastPrinted>2011-05-02T21:38:13Z</cp:lastPrinted>
  <dcterms:created xsi:type="dcterms:W3CDTF">2008-01-15T16:42:30Z</dcterms:created>
  <dcterms:modified xsi:type="dcterms:W3CDTF">2011-08-08T21:45:45Z</dcterms:modified>
</cp:coreProperties>
</file>