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0WJgBNBhdjdQg4PEe7DhbRwVUehZPDz3\Conteúdo dos Cursos\GVD\Análise de Dados\4) Como trabalhar com amostras de dados\"/>
    </mc:Choice>
  </mc:AlternateContent>
  <xr:revisionPtr revIDLastSave="0" documentId="8_{5B88733B-FC3E-4227-948A-1DBA86B3FE8B}" xr6:coauthVersionLast="47" xr6:coauthVersionMax="47" xr10:uidLastSave="{00000000-0000-0000-0000-000000000000}"/>
  <bookViews>
    <workbookView xWindow="-108" yWindow="-108" windowWidth="23256" windowHeight="12576" xr2:uid="{AB750ADA-C3CC-4F92-BEBF-A7882886CE3C}"/>
  </bookViews>
  <sheets>
    <sheet name="Margem de Er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7" i="1" l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F37" i="1"/>
  <c r="M36" i="1"/>
  <c r="F36" i="1"/>
  <c r="M35" i="1"/>
  <c r="F35" i="1"/>
  <c r="M34" i="1"/>
  <c r="F34" i="1"/>
  <c r="M33" i="1"/>
  <c r="F33" i="1"/>
  <c r="M32" i="1"/>
  <c r="F32" i="1"/>
  <c r="M31" i="1"/>
  <c r="F31" i="1"/>
  <c r="M30" i="1"/>
  <c r="F30" i="1"/>
  <c r="M29" i="1"/>
  <c r="F29" i="1"/>
  <c r="M28" i="1"/>
  <c r="F28" i="1"/>
  <c r="M27" i="1"/>
  <c r="F27" i="1"/>
  <c r="M26" i="1"/>
  <c r="F26" i="1"/>
  <c r="M25" i="1"/>
  <c r="F25" i="1"/>
  <c r="M24" i="1"/>
  <c r="F24" i="1"/>
  <c r="M23" i="1"/>
  <c r="F23" i="1"/>
  <c r="M22" i="1"/>
  <c r="F22" i="1"/>
  <c r="M21" i="1"/>
  <c r="F21" i="1"/>
  <c r="M20" i="1"/>
  <c r="F20" i="1"/>
  <c r="M19" i="1"/>
  <c r="F19" i="1"/>
  <c r="M18" i="1"/>
  <c r="F18" i="1"/>
  <c r="M17" i="1"/>
  <c r="F17" i="1"/>
  <c r="M16" i="1"/>
  <c r="F16" i="1"/>
  <c r="M15" i="1"/>
  <c r="F15" i="1"/>
  <c r="M14" i="1"/>
  <c r="F14" i="1"/>
  <c r="M13" i="1"/>
  <c r="F13" i="1"/>
  <c r="M12" i="1"/>
  <c r="F12" i="1"/>
  <c r="M11" i="1"/>
  <c r="F11" i="1"/>
  <c r="M10" i="1"/>
  <c r="F10" i="1"/>
  <c r="M9" i="1"/>
  <c r="F9" i="1"/>
  <c r="M8" i="1"/>
  <c r="P7" i="1" s="1"/>
  <c r="I8" i="1"/>
  <c r="F8" i="1"/>
  <c r="F5" i="1" s="1"/>
  <c r="M5" i="1"/>
  <c r="C4" i="1"/>
  <c r="P9" i="1" l="1"/>
  <c r="P10" i="1"/>
  <c r="P11" i="1" s="1"/>
  <c r="F38" i="1"/>
  <c r="I9" i="1"/>
  <c r="I12" i="1" s="1"/>
  <c r="F40" i="1" l="1"/>
  <c r="F42" i="1" s="1"/>
  <c r="F41" i="1"/>
</calcChain>
</file>

<file path=xl/sharedStrings.xml><?xml version="1.0" encoding="utf-8"?>
<sst xmlns="http://schemas.openxmlformats.org/spreadsheetml/2006/main" count="26" uniqueCount="21">
  <si>
    <t>Cálculo da Margem de Erro</t>
  </si>
  <si>
    <t>Cálculo do Tamanho da Amostra</t>
  </si>
  <si>
    <t>Tamanho</t>
  </si>
  <si>
    <t>Nova Amostra</t>
  </si>
  <si>
    <t>Média POPULACIONAL</t>
  </si>
  <si>
    <t>n</t>
  </si>
  <si>
    <t>Pessoa</t>
  </si>
  <si>
    <t>Idade</t>
  </si>
  <si>
    <t>#</t>
  </si>
  <si>
    <t>Amostra 1</t>
  </si>
  <si>
    <t>Erro Esperado</t>
  </si>
  <si>
    <t>Amostra 2</t>
  </si>
  <si>
    <t>média amostral</t>
  </si>
  <si>
    <t>Nivel de Confianca Esperado</t>
  </si>
  <si>
    <t>Variância amostral</t>
  </si>
  <si>
    <t>Limite Inferior do IC</t>
  </si>
  <si>
    <t>Limite Superior do IC</t>
  </si>
  <si>
    <t>Margem de Erro</t>
  </si>
  <si>
    <t>Tamanho necessário</t>
  </si>
  <si>
    <t>Média AMOSTRAL</t>
  </si>
  <si>
    <t>Nível de Confiança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</si>
</sst>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wrapText="1"/>
    </xf>
    <xf numFmtId="164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0" fontId="0" fillId="0" borderId="3" xfId="0" applyBorder="1" applyAlignment="1">
      <alignment horizontal="center"/>
    </xf>
    <xf numFmtId="1" fontId="0" fillId="0" borderId="3" xfId="0" applyNumberFormat="1" applyBorder="1"/>
    <xf numFmtId="1" fontId="0" fillId="0" borderId="0" xfId="0" applyNumberFormat="1"/>
    <xf numFmtId="0" fontId="0" fillId="0" borderId="0" xfId="0" applyAlignment="1">
      <alignment horizontal="left"/>
    </xf>
    <xf numFmtId="9" fontId="0" fillId="4" borderId="0" xfId="0" applyNumberFormat="1" applyFill="1"/>
    <xf numFmtId="2" fontId="0" fillId="0" borderId="0" xfId="0" applyNumberFormat="1"/>
    <xf numFmtId="1" fontId="0" fillId="4" borderId="0" xfId="0" applyNumberFormat="1" applyFill="1"/>
    <xf numFmtId="164" fontId="0" fillId="4" borderId="0" xfId="0" applyNumberFormat="1" applyFill="1"/>
    <xf numFmtId="164" fontId="2" fillId="5" borderId="0" xfId="0" applyNumberFormat="1" applyFont="1" applyFill="1" applyAlignment="1">
      <alignment horizontal="righ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right"/>
    </xf>
    <xf numFmtId="164" fontId="2" fillId="5" borderId="0" xfId="0" applyNumberFormat="1" applyFont="1" applyFill="1"/>
    <xf numFmtId="9" fontId="0" fillId="0" borderId="0" xfId="1" applyFont="1"/>
    <xf numFmtId="0" fontId="0" fillId="0" borderId="4" xfId="0" applyBorder="1" applyAlignment="1">
      <alignment horizontal="center"/>
    </xf>
    <xf numFmtId="1" fontId="0" fillId="0" borderId="4" xfId="0" applyNumberFormat="1" applyBorder="1"/>
  </cellXfs>
  <cellStyles count="2">
    <cellStyle name="Normal" xfId="0" builtinId="0"/>
    <cellStyle name="Porcentagem" xfId="1" builtinId="5"/>
  </cellStyles>
  <dxfs count="1">
    <dxf>
      <font>
        <color auto="1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926B-D073-4C86-B1F3-9753B4F54C37}">
  <dimension ref="B1:P307"/>
  <sheetViews>
    <sheetView showGridLines="0" tabSelected="1" zoomScale="115" zoomScaleNormal="115" workbookViewId="0">
      <selection activeCell="G1" sqref="G1"/>
    </sheetView>
  </sheetViews>
  <sheetFormatPr defaultColWidth="8.88671875" defaultRowHeight="14.4" x14ac:dyDescent="0.3"/>
  <cols>
    <col min="1" max="1" width="1.88671875" customWidth="1"/>
    <col min="2" max="2" width="15.109375" customWidth="1"/>
    <col min="3" max="3" width="11.44140625" customWidth="1"/>
    <col min="4" max="4" width="10" customWidth="1"/>
    <col min="5" max="5" width="30.88671875" style="2" bestFit="1" customWidth="1"/>
    <col min="6" max="7" width="10.88671875" customWidth="1"/>
    <col min="8" max="8" width="25.33203125" customWidth="1"/>
    <col min="9" max="14" width="10.88671875" customWidth="1"/>
    <col min="15" max="15" width="19.6640625" bestFit="1" customWidth="1"/>
    <col min="16" max="130" width="10.88671875" customWidth="1"/>
  </cols>
  <sheetData>
    <row r="1" spans="2:16" ht="21" x14ac:dyDescent="0.4">
      <c r="B1" s="1" t="s">
        <v>0</v>
      </c>
      <c r="E1"/>
      <c r="H1" s="1" t="s">
        <v>1</v>
      </c>
    </row>
    <row r="2" spans="2:16" x14ac:dyDescent="0.3">
      <c r="E2"/>
    </row>
    <row r="3" spans="2:16" x14ac:dyDescent="0.3">
      <c r="E3"/>
      <c r="F3" s="2" t="s">
        <v>2</v>
      </c>
      <c r="L3" s="3" t="s">
        <v>3</v>
      </c>
    </row>
    <row r="4" spans="2:16" x14ac:dyDescent="0.3">
      <c r="B4" s="4" t="s">
        <v>4</v>
      </c>
      <c r="C4" s="5">
        <f>AVERAGE(C8:C307)</f>
        <v>24.073333333333334</v>
      </c>
      <c r="E4"/>
      <c r="F4" s="6" t="s">
        <v>5</v>
      </c>
      <c r="L4" s="2"/>
      <c r="M4" s="6" t="s">
        <v>5</v>
      </c>
    </row>
    <row r="5" spans="2:16" x14ac:dyDescent="0.3">
      <c r="B5" s="4"/>
      <c r="C5" s="5"/>
      <c r="E5"/>
      <c r="F5" s="2">
        <f ca="1">COUNTA(F8:F37)</f>
        <v>30</v>
      </c>
      <c r="L5" s="2"/>
      <c r="M5" s="2">
        <f ca="1">COUNTA(M8:M352)</f>
        <v>70</v>
      </c>
    </row>
    <row r="6" spans="2:16" x14ac:dyDescent="0.3">
      <c r="E6"/>
      <c r="L6" s="2"/>
    </row>
    <row r="7" spans="2:16" x14ac:dyDescent="0.3">
      <c r="B7" s="7" t="s">
        <v>6</v>
      </c>
      <c r="C7" s="7" t="s">
        <v>7</v>
      </c>
      <c r="E7" s="8" t="s">
        <v>8</v>
      </c>
      <c r="F7" s="9" t="s">
        <v>9</v>
      </c>
      <c r="H7" t="s">
        <v>10</v>
      </c>
      <c r="I7" s="10">
        <v>2</v>
      </c>
      <c r="L7" s="8" t="s">
        <v>8</v>
      </c>
      <c r="M7" s="9" t="s">
        <v>11</v>
      </c>
      <c r="O7" s="11" t="s">
        <v>12</v>
      </c>
      <c r="P7" s="12">
        <f ca="1">AVERAGE(M8:M77)</f>
        <v>20.957142857142856</v>
      </c>
    </row>
    <row r="8" spans="2:16" x14ac:dyDescent="0.3">
      <c r="B8" s="13">
        <v>1</v>
      </c>
      <c r="C8" s="14">
        <v>25</v>
      </c>
      <c r="E8" s="8">
        <v>1</v>
      </c>
      <c r="F8" s="15">
        <f t="shared" ref="F8:F37" ca="1" si="0">VLOOKUP(RANDBETWEEN(1,300),$B$7:$C$307,2,0)</f>
        <v>44</v>
      </c>
      <c r="H8" s="16" t="s">
        <v>13</v>
      </c>
      <c r="I8" s="17">
        <f>F44</f>
        <v>0.9</v>
      </c>
      <c r="L8" s="8">
        <v>1</v>
      </c>
      <c r="M8" s="15">
        <f t="shared" ref="M8" ca="1" si="1">VLOOKUP(RANDBETWEEN(1,300),$B$8:$C$307,2,0)</f>
        <v>10</v>
      </c>
      <c r="O8" s="2"/>
      <c r="P8" s="18"/>
    </row>
    <row r="9" spans="2:16" x14ac:dyDescent="0.3">
      <c r="B9" s="2">
        <v>2</v>
      </c>
      <c r="C9" s="15">
        <v>25</v>
      </c>
      <c r="E9" s="8">
        <v>2</v>
      </c>
      <c r="F9" s="15">
        <f t="shared" ca="1" si="0"/>
        <v>17</v>
      </c>
      <c r="H9" t="s">
        <v>14</v>
      </c>
      <c r="I9" s="19">
        <f ca="1">_xlfn.VAR.S(F8:F37)</f>
        <v>102.65402298850576</v>
      </c>
      <c r="L9" s="8">
        <v>2</v>
      </c>
      <c r="M9" s="15">
        <f ca="1">VLOOKUP(RANDBETWEEN(1,300),$B$8:$C$307,2,0)</f>
        <v>24</v>
      </c>
      <c r="O9" s="2" t="s">
        <v>15</v>
      </c>
      <c r="P9" s="20">
        <f ca="1">P7  - ABS(  _xlfn.T.INV(  ( 1-$I$8)/2,  M5 - 1)  ) * SQRT(     _xlfn.VAR.S(M8:M77) / M5    )</f>
        <v>18.907904271105867</v>
      </c>
    </row>
    <row r="10" spans="2:16" x14ac:dyDescent="0.3">
      <c r="B10" s="2">
        <v>3</v>
      </c>
      <c r="C10" s="15">
        <v>29</v>
      </c>
      <c r="E10" s="8">
        <v>3</v>
      </c>
      <c r="F10" s="15">
        <f t="shared" ca="1" si="0"/>
        <v>17</v>
      </c>
      <c r="L10" s="8">
        <v>3</v>
      </c>
      <c r="M10" s="15">
        <f t="shared" ref="M10:M73" ca="1" si="2">VLOOKUP(RANDBETWEEN(1,300),$B$8:$C$307,2,0)</f>
        <v>14</v>
      </c>
      <c r="O10" s="2" t="s">
        <v>16</v>
      </c>
      <c r="P10" s="20">
        <f ca="1">P7  + ABS(  _xlfn.T.INV(  ( 1-$I$8)/2,  M5 - 1)  ) * SQRT(     _xlfn.VAR.S(M8:M77) / M5    )</f>
        <v>23.006381443179844</v>
      </c>
    </row>
    <row r="11" spans="2:16" x14ac:dyDescent="0.3">
      <c r="B11" s="2">
        <v>4</v>
      </c>
      <c r="C11" s="15">
        <v>40</v>
      </c>
      <c r="E11" s="8">
        <v>4</v>
      </c>
      <c r="F11" s="15">
        <f t="shared" ca="1" si="0"/>
        <v>24</v>
      </c>
      <c r="L11" s="8">
        <v>4</v>
      </c>
      <c r="M11" s="15">
        <f t="shared" ca="1" si="2"/>
        <v>31</v>
      </c>
      <c r="O11" s="2" t="s">
        <v>17</v>
      </c>
      <c r="P11" s="21">
        <f ca="1">P10-P7</f>
        <v>2.0492385860369886</v>
      </c>
    </row>
    <row r="12" spans="2:16" x14ac:dyDescent="0.3">
      <c r="B12" s="2">
        <v>5</v>
      </c>
      <c r="C12" s="15">
        <v>37</v>
      </c>
      <c r="E12" s="8">
        <v>5</v>
      </c>
      <c r="F12" s="15">
        <f t="shared" ca="1" si="0"/>
        <v>40</v>
      </c>
      <c r="H12" t="s">
        <v>18</v>
      </c>
      <c r="I12" s="19">
        <f ca="1">I9*_xlfn.NORM.S.INV(  (1-I8)/2  ) ^2/ I7^2</f>
        <v>69.433729983277985</v>
      </c>
      <c r="L12" s="8">
        <v>5</v>
      </c>
      <c r="M12" s="15">
        <f t="shared" ca="1" si="2"/>
        <v>14</v>
      </c>
    </row>
    <row r="13" spans="2:16" x14ac:dyDescent="0.3">
      <c r="B13" s="2">
        <v>6</v>
      </c>
      <c r="C13" s="15">
        <v>9</v>
      </c>
      <c r="E13" s="8">
        <v>6</v>
      </c>
      <c r="F13" s="15">
        <f t="shared" ca="1" si="0"/>
        <v>22</v>
      </c>
      <c r="L13" s="8">
        <v>6</v>
      </c>
      <c r="M13" s="15">
        <f t="shared" ca="1" si="2"/>
        <v>22</v>
      </c>
    </row>
    <row r="14" spans="2:16" x14ac:dyDescent="0.3">
      <c r="B14" s="2">
        <v>7</v>
      </c>
      <c r="C14" s="15">
        <v>17</v>
      </c>
      <c r="E14" s="8">
        <v>7</v>
      </c>
      <c r="F14" s="15">
        <f t="shared" ca="1" si="0"/>
        <v>24</v>
      </c>
      <c r="L14" s="8">
        <v>7</v>
      </c>
      <c r="M14" s="15">
        <f t="shared" ca="1" si="2"/>
        <v>16</v>
      </c>
    </row>
    <row r="15" spans="2:16" x14ac:dyDescent="0.3">
      <c r="B15" s="2">
        <v>8</v>
      </c>
      <c r="C15" s="15">
        <v>13</v>
      </c>
      <c r="E15" s="8">
        <v>8</v>
      </c>
      <c r="F15" s="15">
        <f t="shared" ca="1" si="0"/>
        <v>38</v>
      </c>
      <c r="L15" s="8">
        <v>8</v>
      </c>
      <c r="M15" s="15">
        <f t="shared" ca="1" si="2"/>
        <v>50</v>
      </c>
    </row>
    <row r="16" spans="2:16" x14ac:dyDescent="0.3">
      <c r="B16" s="2">
        <v>9</v>
      </c>
      <c r="C16" s="15">
        <v>24</v>
      </c>
      <c r="E16" s="8">
        <v>9</v>
      </c>
      <c r="F16" s="15">
        <f t="shared" ca="1" si="0"/>
        <v>19</v>
      </c>
      <c r="L16" s="8">
        <v>9</v>
      </c>
      <c r="M16" s="15">
        <f t="shared" ca="1" si="2"/>
        <v>19</v>
      </c>
    </row>
    <row r="17" spans="2:13" x14ac:dyDescent="0.3">
      <c r="B17" s="2">
        <v>10</v>
      </c>
      <c r="C17" s="15">
        <v>32</v>
      </c>
      <c r="E17" s="8">
        <v>10</v>
      </c>
      <c r="F17" s="15">
        <f t="shared" ca="1" si="0"/>
        <v>32</v>
      </c>
      <c r="L17" s="8">
        <v>10</v>
      </c>
      <c r="M17" s="15">
        <f t="shared" ca="1" si="2"/>
        <v>21</v>
      </c>
    </row>
    <row r="18" spans="2:13" x14ac:dyDescent="0.3">
      <c r="B18" s="2">
        <v>11</v>
      </c>
      <c r="C18" s="15">
        <v>39</v>
      </c>
      <c r="E18" s="8">
        <v>11</v>
      </c>
      <c r="F18" s="15">
        <f t="shared" ca="1" si="0"/>
        <v>10</v>
      </c>
      <c r="L18" s="8">
        <v>11</v>
      </c>
      <c r="M18" s="15">
        <f t="shared" ca="1" si="2"/>
        <v>7</v>
      </c>
    </row>
    <row r="19" spans="2:13" x14ac:dyDescent="0.3">
      <c r="B19" s="2">
        <v>12</v>
      </c>
      <c r="C19" s="15">
        <v>26</v>
      </c>
      <c r="E19" s="8">
        <v>12</v>
      </c>
      <c r="F19" s="15">
        <f t="shared" ca="1" si="0"/>
        <v>11</v>
      </c>
      <c r="L19" s="8">
        <v>12</v>
      </c>
      <c r="M19" s="15">
        <f t="shared" ca="1" si="2"/>
        <v>30</v>
      </c>
    </row>
    <row r="20" spans="2:13" x14ac:dyDescent="0.3">
      <c r="B20" s="2">
        <v>13</v>
      </c>
      <c r="C20" s="15">
        <v>10</v>
      </c>
      <c r="E20" s="8">
        <v>13</v>
      </c>
      <c r="F20" s="15">
        <f t="shared" ca="1" si="0"/>
        <v>21</v>
      </c>
      <c r="L20" s="8">
        <v>13</v>
      </c>
      <c r="M20" s="15">
        <f t="shared" ca="1" si="2"/>
        <v>43</v>
      </c>
    </row>
    <row r="21" spans="2:13" x14ac:dyDescent="0.3">
      <c r="B21" s="2">
        <v>14</v>
      </c>
      <c r="C21" s="15">
        <v>27</v>
      </c>
      <c r="E21" s="8">
        <v>14</v>
      </c>
      <c r="F21" s="15">
        <f t="shared" ca="1" si="0"/>
        <v>21</v>
      </c>
      <c r="L21" s="8">
        <v>14</v>
      </c>
      <c r="M21" s="15">
        <f t="shared" ca="1" si="2"/>
        <v>18</v>
      </c>
    </row>
    <row r="22" spans="2:13" x14ac:dyDescent="0.3">
      <c r="B22" s="2">
        <v>15</v>
      </c>
      <c r="C22" s="15">
        <v>14</v>
      </c>
      <c r="E22" s="8">
        <v>15</v>
      </c>
      <c r="F22" s="15">
        <f t="shared" ca="1" si="0"/>
        <v>25</v>
      </c>
      <c r="L22" s="8">
        <v>15</v>
      </c>
      <c r="M22" s="15">
        <f t="shared" ca="1" si="2"/>
        <v>8</v>
      </c>
    </row>
    <row r="23" spans="2:13" x14ac:dyDescent="0.3">
      <c r="B23" s="2">
        <v>16</v>
      </c>
      <c r="C23" s="15">
        <v>28</v>
      </c>
      <c r="E23" s="8">
        <v>16</v>
      </c>
      <c r="F23" s="15">
        <f t="shared" ca="1" si="0"/>
        <v>13</v>
      </c>
      <c r="L23" s="8">
        <v>16</v>
      </c>
      <c r="M23" s="15">
        <f t="shared" ca="1" si="2"/>
        <v>21</v>
      </c>
    </row>
    <row r="24" spans="2:13" x14ac:dyDescent="0.3">
      <c r="B24" s="2">
        <v>17</v>
      </c>
      <c r="C24" s="15">
        <v>33</v>
      </c>
      <c r="E24" s="8">
        <v>17</v>
      </c>
      <c r="F24" s="15">
        <f t="shared" ca="1" si="0"/>
        <v>8</v>
      </c>
      <c r="L24" s="8">
        <v>17</v>
      </c>
      <c r="M24" s="15">
        <f t="shared" ca="1" si="2"/>
        <v>15</v>
      </c>
    </row>
    <row r="25" spans="2:13" x14ac:dyDescent="0.3">
      <c r="B25" s="2">
        <v>18</v>
      </c>
      <c r="C25" s="15">
        <v>33</v>
      </c>
      <c r="E25" s="8">
        <v>18</v>
      </c>
      <c r="F25" s="15">
        <f t="shared" ca="1" si="0"/>
        <v>37</v>
      </c>
      <c r="L25" s="8">
        <v>18</v>
      </c>
      <c r="M25" s="15">
        <f t="shared" ca="1" si="2"/>
        <v>23</v>
      </c>
    </row>
    <row r="26" spans="2:13" x14ac:dyDescent="0.3">
      <c r="B26" s="2">
        <v>19</v>
      </c>
      <c r="C26" s="15">
        <v>52</v>
      </c>
      <c r="E26" s="8">
        <v>19</v>
      </c>
      <c r="F26" s="15">
        <f t="shared" ca="1" si="0"/>
        <v>34</v>
      </c>
      <c r="L26" s="8">
        <v>19</v>
      </c>
      <c r="M26" s="15">
        <f t="shared" ca="1" si="2"/>
        <v>5</v>
      </c>
    </row>
    <row r="27" spans="2:13" x14ac:dyDescent="0.3">
      <c r="B27" s="2">
        <v>20</v>
      </c>
      <c r="C27" s="15">
        <v>6</v>
      </c>
      <c r="E27" s="8">
        <v>20</v>
      </c>
      <c r="F27" s="15">
        <f t="shared" ca="1" si="0"/>
        <v>22</v>
      </c>
      <c r="L27" s="8">
        <v>20</v>
      </c>
      <c r="M27" s="15">
        <f t="shared" ca="1" si="2"/>
        <v>33</v>
      </c>
    </row>
    <row r="28" spans="2:13" x14ac:dyDescent="0.3">
      <c r="B28" s="2">
        <v>21</v>
      </c>
      <c r="C28" s="15">
        <v>12</v>
      </c>
      <c r="E28" s="8">
        <v>21</v>
      </c>
      <c r="F28" s="15">
        <f t="shared" ca="1" si="0"/>
        <v>10</v>
      </c>
      <c r="L28" s="8">
        <v>21</v>
      </c>
      <c r="M28" s="15">
        <f t="shared" ca="1" si="2"/>
        <v>10</v>
      </c>
    </row>
    <row r="29" spans="2:13" x14ac:dyDescent="0.3">
      <c r="B29" s="2">
        <v>22</v>
      </c>
      <c r="C29" s="15">
        <v>22</v>
      </c>
      <c r="E29" s="8">
        <v>22</v>
      </c>
      <c r="F29" s="15">
        <f t="shared" ca="1" si="0"/>
        <v>23</v>
      </c>
      <c r="L29" s="8">
        <v>22</v>
      </c>
      <c r="M29" s="15">
        <f t="shared" ca="1" si="2"/>
        <v>48</v>
      </c>
    </row>
    <row r="30" spans="2:13" x14ac:dyDescent="0.3">
      <c r="B30" s="2">
        <v>23</v>
      </c>
      <c r="C30" s="15">
        <v>21</v>
      </c>
      <c r="E30" s="8">
        <v>23</v>
      </c>
      <c r="F30" s="15">
        <f t="shared" ca="1" si="0"/>
        <v>14</v>
      </c>
      <c r="L30" s="8">
        <v>23</v>
      </c>
      <c r="M30" s="15">
        <f t="shared" ca="1" si="2"/>
        <v>16</v>
      </c>
    </row>
    <row r="31" spans="2:13" x14ac:dyDescent="0.3">
      <c r="B31" s="2">
        <v>24</v>
      </c>
      <c r="C31" s="15">
        <v>25</v>
      </c>
      <c r="E31" s="8">
        <v>24</v>
      </c>
      <c r="F31" s="15">
        <f t="shared" ca="1" si="0"/>
        <v>35</v>
      </c>
      <c r="L31" s="8">
        <v>24</v>
      </c>
      <c r="M31" s="15">
        <f t="shared" ca="1" si="2"/>
        <v>25</v>
      </c>
    </row>
    <row r="32" spans="2:13" x14ac:dyDescent="0.3">
      <c r="B32" s="2">
        <v>25</v>
      </c>
      <c r="C32" s="15">
        <v>35</v>
      </c>
      <c r="E32" s="8">
        <v>25</v>
      </c>
      <c r="F32" s="15">
        <f t="shared" ca="1" si="0"/>
        <v>18</v>
      </c>
      <c r="L32" s="8">
        <v>25</v>
      </c>
      <c r="M32" s="15">
        <f t="shared" ca="1" si="2"/>
        <v>10</v>
      </c>
    </row>
    <row r="33" spans="2:13" x14ac:dyDescent="0.3">
      <c r="B33" s="2">
        <v>26</v>
      </c>
      <c r="C33" s="15">
        <v>17</v>
      </c>
      <c r="E33" s="8">
        <v>26</v>
      </c>
      <c r="F33" s="15">
        <f t="shared" ca="1" si="0"/>
        <v>17</v>
      </c>
      <c r="L33" s="8">
        <v>26</v>
      </c>
      <c r="M33" s="15">
        <f t="shared" ca="1" si="2"/>
        <v>18</v>
      </c>
    </row>
    <row r="34" spans="2:13" x14ac:dyDescent="0.3">
      <c r="B34" s="2">
        <v>27</v>
      </c>
      <c r="C34" s="15">
        <v>26</v>
      </c>
      <c r="E34" s="8">
        <v>27</v>
      </c>
      <c r="F34" s="15">
        <f t="shared" ca="1" si="0"/>
        <v>32</v>
      </c>
      <c r="L34" s="8">
        <v>27</v>
      </c>
      <c r="M34" s="15">
        <f t="shared" ca="1" si="2"/>
        <v>31</v>
      </c>
    </row>
    <row r="35" spans="2:13" x14ac:dyDescent="0.3">
      <c r="B35" s="2">
        <v>28</v>
      </c>
      <c r="C35" s="15">
        <v>36</v>
      </c>
      <c r="E35" s="8">
        <v>28</v>
      </c>
      <c r="F35" s="15">
        <f t="shared" ca="1" si="0"/>
        <v>42</v>
      </c>
      <c r="L35" s="8">
        <v>28</v>
      </c>
      <c r="M35" s="15">
        <f t="shared" ca="1" si="2"/>
        <v>25</v>
      </c>
    </row>
    <row r="36" spans="2:13" x14ac:dyDescent="0.3">
      <c r="B36" s="2">
        <v>29</v>
      </c>
      <c r="C36" s="15">
        <v>21</v>
      </c>
      <c r="E36" s="8">
        <v>29</v>
      </c>
      <c r="F36" s="15">
        <f t="shared" ca="1" si="0"/>
        <v>24</v>
      </c>
      <c r="L36" s="8">
        <v>29</v>
      </c>
      <c r="M36" s="15">
        <f t="shared" ca="1" si="2"/>
        <v>13</v>
      </c>
    </row>
    <row r="37" spans="2:13" x14ac:dyDescent="0.3">
      <c r="B37" s="2">
        <v>30</v>
      </c>
      <c r="C37" s="15">
        <v>6</v>
      </c>
      <c r="E37" s="8">
        <v>30</v>
      </c>
      <c r="F37" s="15">
        <f t="shared" ca="1" si="0"/>
        <v>27</v>
      </c>
      <c r="L37" s="8">
        <v>30</v>
      </c>
      <c r="M37" s="15">
        <f t="shared" ca="1" si="2"/>
        <v>18</v>
      </c>
    </row>
    <row r="38" spans="2:13" ht="18" x14ac:dyDescent="0.3">
      <c r="B38" s="22">
        <v>31</v>
      </c>
      <c r="C38" s="23">
        <v>28</v>
      </c>
      <c r="E38" s="24" t="s">
        <v>19</v>
      </c>
      <c r="F38" s="12">
        <f ca="1">AVERAGE(F8:F37)</f>
        <v>24.033333333333335</v>
      </c>
      <c r="L38" s="8">
        <v>31</v>
      </c>
      <c r="M38" s="15">
        <f t="shared" ca="1" si="2"/>
        <v>7</v>
      </c>
    </row>
    <row r="39" spans="2:13" x14ac:dyDescent="0.3">
      <c r="B39" s="2">
        <v>32</v>
      </c>
      <c r="C39" s="15">
        <v>25</v>
      </c>
      <c r="E39" s="25"/>
      <c r="F39" s="25"/>
      <c r="L39" s="8">
        <v>32</v>
      </c>
      <c r="M39" s="15">
        <f t="shared" ca="1" si="2"/>
        <v>8</v>
      </c>
    </row>
    <row r="40" spans="2:13" x14ac:dyDescent="0.3">
      <c r="B40" s="2">
        <v>33</v>
      </c>
      <c r="C40" s="15">
        <v>32</v>
      </c>
      <c r="E40" s="26" t="s">
        <v>15</v>
      </c>
      <c r="F40" s="20">
        <f ca="1">F38  -  ABS(_xlfn.T.INV((1-$F$44)/2,F5-1))*SQRT(_xlfn.VAR.S(F8:F37)/F5)</f>
        <v>20.890269455217911</v>
      </c>
      <c r="L40" s="8">
        <v>33</v>
      </c>
      <c r="M40" s="15">
        <f t="shared" ca="1" si="2"/>
        <v>13</v>
      </c>
    </row>
    <row r="41" spans="2:13" x14ac:dyDescent="0.3">
      <c r="B41" s="2">
        <v>34</v>
      </c>
      <c r="C41" s="15">
        <v>18</v>
      </c>
      <c r="E41" s="26" t="s">
        <v>16</v>
      </c>
      <c r="F41" s="20">
        <f ca="1">F38  +  ABS(_xlfn.T.INV((1-$F$44)/2,F5-1))*SQRT(_xlfn.VAR.S(F8:F37)/F5)</f>
        <v>27.176397211448759</v>
      </c>
      <c r="L41" s="8">
        <v>34</v>
      </c>
      <c r="M41" s="15">
        <f t="shared" ca="1" si="2"/>
        <v>38</v>
      </c>
    </row>
    <row r="42" spans="2:13" x14ac:dyDescent="0.3">
      <c r="B42" s="2">
        <v>35</v>
      </c>
      <c r="C42" s="15">
        <v>12</v>
      </c>
      <c r="E42" s="26" t="s">
        <v>17</v>
      </c>
      <c r="F42" s="27">
        <f ca="1">F38-F40</f>
        <v>3.1430638781154236</v>
      </c>
      <c r="L42" s="8">
        <v>35</v>
      </c>
      <c r="M42" s="15">
        <f t="shared" ca="1" si="2"/>
        <v>11</v>
      </c>
    </row>
    <row r="43" spans="2:13" x14ac:dyDescent="0.3">
      <c r="B43" s="2">
        <v>36</v>
      </c>
      <c r="C43" s="15">
        <v>10</v>
      </c>
      <c r="E43" s="25"/>
      <c r="F43" s="25"/>
      <c r="G43" s="25"/>
      <c r="H43" s="25"/>
      <c r="I43" s="25"/>
      <c r="J43" s="25"/>
      <c r="K43" s="25"/>
      <c r="L43" s="8">
        <v>36</v>
      </c>
      <c r="M43" s="15">
        <f t="shared" ca="1" si="2"/>
        <v>19</v>
      </c>
    </row>
    <row r="44" spans="2:13" x14ac:dyDescent="0.3">
      <c r="B44" s="2">
        <v>37</v>
      </c>
      <c r="C44" s="15">
        <v>27</v>
      </c>
      <c r="E44" s="26" t="s">
        <v>20</v>
      </c>
      <c r="F44" s="28">
        <v>0.9</v>
      </c>
      <c r="G44" s="25"/>
      <c r="H44" s="25"/>
      <c r="I44" s="25"/>
      <c r="J44" s="25"/>
      <c r="K44" s="25"/>
      <c r="L44" s="8">
        <v>37</v>
      </c>
      <c r="M44" s="15">
        <f t="shared" ca="1" si="2"/>
        <v>10</v>
      </c>
    </row>
    <row r="45" spans="2:13" x14ac:dyDescent="0.3">
      <c r="B45" s="2">
        <v>38</v>
      </c>
      <c r="C45" s="15">
        <v>15</v>
      </c>
      <c r="E45" s="25"/>
      <c r="F45" s="25"/>
      <c r="G45" s="25"/>
      <c r="H45" s="25"/>
      <c r="I45" s="25"/>
      <c r="J45" s="25"/>
      <c r="K45" s="25"/>
      <c r="L45" s="8">
        <v>38</v>
      </c>
      <c r="M45" s="15">
        <f t="shared" ca="1" si="2"/>
        <v>28</v>
      </c>
    </row>
    <row r="46" spans="2:13" x14ac:dyDescent="0.3">
      <c r="B46" s="2">
        <v>39</v>
      </c>
      <c r="C46" s="15">
        <v>10</v>
      </c>
      <c r="E46" s="25"/>
      <c r="F46" s="25"/>
      <c r="G46" s="25"/>
      <c r="H46" s="25"/>
      <c r="I46" s="25"/>
      <c r="J46" s="25"/>
      <c r="K46" s="25"/>
      <c r="L46" s="8">
        <v>39</v>
      </c>
      <c r="M46" s="15">
        <f t="shared" ca="1" si="2"/>
        <v>36</v>
      </c>
    </row>
    <row r="47" spans="2:13" x14ac:dyDescent="0.3">
      <c r="B47" s="2">
        <v>40</v>
      </c>
      <c r="C47" s="15">
        <v>20</v>
      </c>
      <c r="E47" s="25"/>
      <c r="F47" s="25"/>
      <c r="G47" s="25"/>
      <c r="H47" s="25"/>
      <c r="I47" s="25"/>
      <c r="J47" s="25"/>
      <c r="K47" s="25"/>
      <c r="L47" s="8">
        <v>40</v>
      </c>
      <c r="M47" s="15">
        <f t="shared" ca="1" si="2"/>
        <v>20</v>
      </c>
    </row>
    <row r="48" spans="2:13" x14ac:dyDescent="0.3">
      <c r="B48" s="2">
        <v>41</v>
      </c>
      <c r="C48" s="15">
        <v>23</v>
      </c>
      <c r="E48" s="25"/>
      <c r="F48" s="25"/>
      <c r="G48" s="25"/>
      <c r="H48" s="25"/>
      <c r="I48" s="25"/>
      <c r="J48" s="25"/>
      <c r="K48" s="25"/>
      <c r="L48" s="8">
        <v>41</v>
      </c>
      <c r="M48" s="15">
        <f t="shared" ca="1" si="2"/>
        <v>27</v>
      </c>
    </row>
    <row r="49" spans="2:13" x14ac:dyDescent="0.3">
      <c r="B49" s="2">
        <v>42</v>
      </c>
      <c r="C49" s="15">
        <v>50</v>
      </c>
      <c r="E49" s="25"/>
      <c r="F49" s="25"/>
      <c r="G49" s="25"/>
      <c r="H49" s="25"/>
      <c r="I49" s="25"/>
      <c r="J49" s="25"/>
      <c r="K49" s="25"/>
      <c r="L49" s="8">
        <v>42</v>
      </c>
      <c r="M49" s="15">
        <f t="shared" ca="1" si="2"/>
        <v>39</v>
      </c>
    </row>
    <row r="50" spans="2:13" x14ac:dyDescent="0.3">
      <c r="B50" s="2">
        <v>43</v>
      </c>
      <c r="C50" s="15">
        <v>10</v>
      </c>
      <c r="E50" s="25"/>
      <c r="F50" s="25"/>
      <c r="G50" s="25"/>
      <c r="H50" s="25"/>
      <c r="I50" s="25"/>
      <c r="J50" s="25"/>
      <c r="K50" s="25"/>
      <c r="L50" s="8">
        <v>43</v>
      </c>
      <c r="M50" s="15">
        <f t="shared" ca="1" si="2"/>
        <v>10</v>
      </c>
    </row>
    <row r="51" spans="2:13" x14ac:dyDescent="0.3">
      <c r="B51" s="2">
        <v>44</v>
      </c>
      <c r="C51" s="15">
        <v>16</v>
      </c>
      <c r="E51" s="25"/>
      <c r="F51" s="25"/>
      <c r="G51" s="25"/>
      <c r="H51" s="25"/>
      <c r="I51" s="25"/>
      <c r="J51" s="25"/>
      <c r="K51" s="25"/>
      <c r="L51" s="8">
        <v>44</v>
      </c>
      <c r="M51" s="15">
        <f t="shared" ca="1" si="2"/>
        <v>34</v>
      </c>
    </row>
    <row r="52" spans="2:13" x14ac:dyDescent="0.3">
      <c r="B52" s="2">
        <v>45</v>
      </c>
      <c r="C52" s="15">
        <v>15</v>
      </c>
      <c r="E52" s="25"/>
      <c r="F52" s="25"/>
      <c r="G52" s="25"/>
      <c r="H52" s="25"/>
      <c r="I52" s="25"/>
      <c r="J52" s="25"/>
      <c r="K52" s="25"/>
      <c r="L52" s="8">
        <v>45</v>
      </c>
      <c r="M52" s="15">
        <f t="shared" ca="1" si="2"/>
        <v>39</v>
      </c>
    </row>
    <row r="53" spans="2:13" x14ac:dyDescent="0.3">
      <c r="B53" s="2">
        <v>46</v>
      </c>
      <c r="C53" s="15">
        <v>13</v>
      </c>
      <c r="E53" s="25"/>
      <c r="F53" s="25"/>
      <c r="G53" s="25"/>
      <c r="H53" s="25"/>
      <c r="I53" s="25"/>
      <c r="J53" s="25"/>
      <c r="K53" s="25"/>
      <c r="L53" s="8">
        <v>46</v>
      </c>
      <c r="M53" s="15">
        <f t="shared" ca="1" si="2"/>
        <v>24</v>
      </c>
    </row>
    <row r="54" spans="2:13" x14ac:dyDescent="0.3">
      <c r="B54" s="2">
        <v>47</v>
      </c>
      <c r="C54" s="15">
        <v>38</v>
      </c>
      <c r="E54" s="25"/>
      <c r="F54" s="25"/>
      <c r="G54" s="25"/>
      <c r="H54" s="25"/>
      <c r="I54" s="25"/>
      <c r="J54" s="25"/>
      <c r="K54" s="25"/>
      <c r="L54" s="8">
        <v>47</v>
      </c>
      <c r="M54" s="15">
        <f t="shared" ca="1" si="2"/>
        <v>19</v>
      </c>
    </row>
    <row r="55" spans="2:13" x14ac:dyDescent="0.3">
      <c r="B55" s="2">
        <v>48</v>
      </c>
      <c r="C55" s="15">
        <v>55</v>
      </c>
      <c r="E55" s="25"/>
      <c r="F55" s="25"/>
      <c r="G55" s="25"/>
      <c r="H55" s="25"/>
      <c r="I55" s="25"/>
      <c r="J55" s="25"/>
      <c r="K55" s="25"/>
      <c r="L55" s="8">
        <v>48</v>
      </c>
      <c r="M55" s="15">
        <f t="shared" ca="1" si="2"/>
        <v>25</v>
      </c>
    </row>
    <row r="56" spans="2:13" x14ac:dyDescent="0.3">
      <c r="B56" s="2">
        <v>49</v>
      </c>
      <c r="C56" s="15">
        <v>18</v>
      </c>
      <c r="E56" s="25"/>
      <c r="F56" s="25"/>
      <c r="G56" s="25"/>
      <c r="H56" s="25"/>
      <c r="I56" s="25"/>
      <c r="J56" s="25"/>
      <c r="K56" s="25"/>
      <c r="L56" s="8">
        <v>49</v>
      </c>
      <c r="M56" s="15">
        <f t="shared" ca="1" si="2"/>
        <v>17</v>
      </c>
    </row>
    <row r="57" spans="2:13" x14ac:dyDescent="0.3">
      <c r="B57" s="2">
        <v>50</v>
      </c>
      <c r="C57" s="15">
        <v>20</v>
      </c>
      <c r="E57" s="25"/>
      <c r="F57" s="25"/>
      <c r="G57" s="25"/>
      <c r="H57" s="25"/>
      <c r="I57" s="25"/>
      <c r="J57" s="25"/>
      <c r="K57" s="25"/>
      <c r="L57" s="8">
        <v>50</v>
      </c>
      <c r="M57" s="15">
        <f t="shared" ca="1" si="2"/>
        <v>18</v>
      </c>
    </row>
    <row r="58" spans="2:13" x14ac:dyDescent="0.3">
      <c r="B58" s="2">
        <v>51</v>
      </c>
      <c r="C58" s="15">
        <v>29</v>
      </c>
      <c r="E58" s="25"/>
      <c r="F58" s="25"/>
      <c r="G58" s="25"/>
      <c r="H58" s="25"/>
      <c r="I58" s="25"/>
      <c r="J58" s="25"/>
      <c r="K58" s="25"/>
      <c r="L58" s="8">
        <v>51</v>
      </c>
      <c r="M58" s="15">
        <f t="shared" ca="1" si="2"/>
        <v>23</v>
      </c>
    </row>
    <row r="59" spans="2:13" x14ac:dyDescent="0.3">
      <c r="B59" s="2">
        <v>52</v>
      </c>
      <c r="C59" s="15">
        <v>9</v>
      </c>
      <c r="L59" s="8">
        <v>52</v>
      </c>
      <c r="M59" s="15">
        <f t="shared" ca="1" si="2"/>
        <v>22</v>
      </c>
    </row>
    <row r="60" spans="2:13" x14ac:dyDescent="0.3">
      <c r="B60" s="2">
        <v>53</v>
      </c>
      <c r="C60" s="15">
        <v>29</v>
      </c>
      <c r="L60" s="8">
        <v>53</v>
      </c>
      <c r="M60" s="15">
        <f t="shared" ca="1" si="2"/>
        <v>18</v>
      </c>
    </row>
    <row r="61" spans="2:13" x14ac:dyDescent="0.3">
      <c r="B61" s="2">
        <v>54</v>
      </c>
      <c r="C61" s="15">
        <v>12</v>
      </c>
      <c r="L61" s="8">
        <v>54</v>
      </c>
      <c r="M61" s="15">
        <f t="shared" ca="1" si="2"/>
        <v>13</v>
      </c>
    </row>
    <row r="62" spans="2:13" x14ac:dyDescent="0.3">
      <c r="B62" s="2">
        <v>55</v>
      </c>
      <c r="C62" s="15">
        <v>22</v>
      </c>
      <c r="L62" s="8">
        <v>55</v>
      </c>
      <c r="M62" s="15">
        <f t="shared" ca="1" si="2"/>
        <v>21</v>
      </c>
    </row>
    <row r="63" spans="2:13" x14ac:dyDescent="0.3">
      <c r="B63" s="2">
        <v>56</v>
      </c>
      <c r="C63" s="15">
        <v>24</v>
      </c>
      <c r="L63" s="8">
        <v>56</v>
      </c>
      <c r="M63" s="15">
        <f t="shared" ca="1" si="2"/>
        <v>24</v>
      </c>
    </row>
    <row r="64" spans="2:13" x14ac:dyDescent="0.3">
      <c r="B64" s="2">
        <v>57</v>
      </c>
      <c r="C64" s="15">
        <v>10</v>
      </c>
      <c r="L64" s="8">
        <v>57</v>
      </c>
      <c r="M64" s="15">
        <f t="shared" ca="1" si="2"/>
        <v>31</v>
      </c>
    </row>
    <row r="65" spans="2:13" x14ac:dyDescent="0.3">
      <c r="B65" s="2">
        <v>58</v>
      </c>
      <c r="C65" s="15">
        <v>10</v>
      </c>
      <c r="L65" s="8">
        <v>58</v>
      </c>
      <c r="M65" s="15">
        <f t="shared" ca="1" si="2"/>
        <v>27</v>
      </c>
    </row>
    <row r="66" spans="2:13" x14ac:dyDescent="0.3">
      <c r="B66" s="2">
        <v>59</v>
      </c>
      <c r="C66" s="15">
        <v>12</v>
      </c>
      <c r="L66" s="8">
        <v>59</v>
      </c>
      <c r="M66" s="15">
        <f t="shared" ca="1" si="2"/>
        <v>18</v>
      </c>
    </row>
    <row r="67" spans="2:13" x14ac:dyDescent="0.3">
      <c r="B67" s="2">
        <v>60</v>
      </c>
      <c r="C67" s="15">
        <v>19</v>
      </c>
      <c r="L67" s="8">
        <v>60</v>
      </c>
      <c r="M67" s="15">
        <f t="shared" ca="1" si="2"/>
        <v>40</v>
      </c>
    </row>
    <row r="68" spans="2:13" x14ac:dyDescent="0.3">
      <c r="B68" s="2">
        <v>61</v>
      </c>
      <c r="C68" s="15">
        <v>22</v>
      </c>
      <c r="L68" s="8">
        <v>61</v>
      </c>
      <c r="M68" s="15">
        <f t="shared" ca="1" si="2"/>
        <v>25</v>
      </c>
    </row>
    <row r="69" spans="2:13" x14ac:dyDescent="0.3">
      <c r="B69" s="2">
        <v>62</v>
      </c>
      <c r="C69" s="15">
        <v>24</v>
      </c>
      <c r="L69" s="8">
        <v>62</v>
      </c>
      <c r="M69" s="15">
        <f t="shared" ca="1" si="2"/>
        <v>7</v>
      </c>
    </row>
    <row r="70" spans="2:13" x14ac:dyDescent="0.3">
      <c r="B70" s="2">
        <v>63</v>
      </c>
      <c r="C70" s="15">
        <v>24</v>
      </c>
      <c r="L70" s="8">
        <v>63</v>
      </c>
      <c r="M70" s="15">
        <f t="shared" ca="1" si="2"/>
        <v>23</v>
      </c>
    </row>
    <row r="71" spans="2:13" x14ac:dyDescent="0.3">
      <c r="B71" s="2">
        <v>64</v>
      </c>
      <c r="C71" s="15">
        <v>17</v>
      </c>
      <c r="L71" s="8">
        <v>64</v>
      </c>
      <c r="M71" s="15">
        <f t="shared" ca="1" si="2"/>
        <v>16</v>
      </c>
    </row>
    <row r="72" spans="2:13" x14ac:dyDescent="0.3">
      <c r="B72" s="2">
        <v>65</v>
      </c>
      <c r="C72" s="15">
        <v>18</v>
      </c>
      <c r="L72" s="8">
        <v>65</v>
      </c>
      <c r="M72" s="15">
        <f t="shared" ca="1" si="2"/>
        <v>14</v>
      </c>
    </row>
    <row r="73" spans="2:13" x14ac:dyDescent="0.3">
      <c r="B73" s="2">
        <v>66</v>
      </c>
      <c r="C73" s="15">
        <v>23</v>
      </c>
      <c r="L73" s="8">
        <v>66</v>
      </c>
      <c r="M73" s="15">
        <f t="shared" ca="1" si="2"/>
        <v>10</v>
      </c>
    </row>
    <row r="74" spans="2:13" x14ac:dyDescent="0.3">
      <c r="B74" s="2">
        <v>67</v>
      </c>
      <c r="C74" s="15">
        <v>26</v>
      </c>
      <c r="L74" s="8">
        <v>67</v>
      </c>
      <c r="M74" s="15">
        <f t="shared" ref="M74:M77" ca="1" si="3">VLOOKUP(RANDBETWEEN(1,300),$B$8:$C$307,2,0)</f>
        <v>17</v>
      </c>
    </row>
    <row r="75" spans="2:13" x14ac:dyDescent="0.3">
      <c r="B75" s="2">
        <v>68</v>
      </c>
      <c r="C75" s="15">
        <v>12</v>
      </c>
      <c r="L75" s="8">
        <v>68</v>
      </c>
      <c r="M75" s="15">
        <f t="shared" ca="1" si="3"/>
        <v>8</v>
      </c>
    </row>
    <row r="76" spans="2:13" x14ac:dyDescent="0.3">
      <c r="B76" s="2">
        <v>69</v>
      </c>
      <c r="C76" s="15">
        <v>32</v>
      </c>
      <c r="L76" s="8">
        <v>69</v>
      </c>
      <c r="M76" s="15">
        <f t="shared" ca="1" si="3"/>
        <v>14</v>
      </c>
    </row>
    <row r="77" spans="2:13" x14ac:dyDescent="0.3">
      <c r="B77" s="2">
        <v>70</v>
      </c>
      <c r="C77" s="15">
        <v>27</v>
      </c>
      <c r="L77" s="8">
        <v>70</v>
      </c>
      <c r="M77" s="15">
        <f t="shared" ca="1" si="3"/>
        <v>16</v>
      </c>
    </row>
    <row r="78" spans="2:13" x14ac:dyDescent="0.3">
      <c r="B78" s="2">
        <v>71</v>
      </c>
      <c r="C78" s="15">
        <v>11</v>
      </c>
    </row>
    <row r="79" spans="2:13" x14ac:dyDescent="0.3">
      <c r="B79" s="2">
        <v>72</v>
      </c>
      <c r="C79" s="15">
        <v>18</v>
      </c>
    </row>
    <row r="80" spans="2:13" x14ac:dyDescent="0.3">
      <c r="B80" s="2">
        <v>73</v>
      </c>
      <c r="C80" s="15">
        <v>21</v>
      </c>
    </row>
    <row r="81" spans="2:3" x14ac:dyDescent="0.3">
      <c r="B81" s="2">
        <v>74</v>
      </c>
      <c r="C81" s="15">
        <v>48</v>
      </c>
    </row>
    <row r="82" spans="2:3" x14ac:dyDescent="0.3">
      <c r="B82" s="2">
        <v>75</v>
      </c>
      <c r="C82" s="15">
        <v>19</v>
      </c>
    </row>
    <row r="83" spans="2:3" x14ac:dyDescent="0.3">
      <c r="B83" s="2">
        <v>76</v>
      </c>
      <c r="C83" s="15">
        <v>8</v>
      </c>
    </row>
    <row r="84" spans="2:3" x14ac:dyDescent="0.3">
      <c r="B84" s="2">
        <v>77</v>
      </c>
      <c r="C84" s="15">
        <v>17</v>
      </c>
    </row>
    <row r="85" spans="2:3" x14ac:dyDescent="0.3">
      <c r="B85" s="2">
        <v>78</v>
      </c>
      <c r="C85" s="15">
        <v>45</v>
      </c>
    </row>
    <row r="86" spans="2:3" x14ac:dyDescent="0.3">
      <c r="B86" s="2">
        <v>79</v>
      </c>
      <c r="C86" s="15">
        <v>34</v>
      </c>
    </row>
    <row r="87" spans="2:3" x14ac:dyDescent="0.3">
      <c r="B87" s="2">
        <v>80</v>
      </c>
      <c r="C87" s="15">
        <v>22</v>
      </c>
    </row>
    <row r="88" spans="2:3" x14ac:dyDescent="0.3">
      <c r="B88" s="2">
        <v>81</v>
      </c>
      <c r="C88" s="15">
        <v>27</v>
      </c>
    </row>
    <row r="89" spans="2:3" x14ac:dyDescent="0.3">
      <c r="B89" s="2">
        <v>82</v>
      </c>
      <c r="C89" s="15">
        <v>33</v>
      </c>
    </row>
    <row r="90" spans="2:3" x14ac:dyDescent="0.3">
      <c r="B90" s="2">
        <v>83</v>
      </c>
      <c r="C90" s="15">
        <v>20</v>
      </c>
    </row>
    <row r="91" spans="2:3" x14ac:dyDescent="0.3">
      <c r="B91" s="2">
        <v>84</v>
      </c>
      <c r="C91" s="15">
        <v>18</v>
      </c>
    </row>
    <row r="92" spans="2:3" x14ac:dyDescent="0.3">
      <c r="B92" s="2">
        <v>85</v>
      </c>
      <c r="C92" s="15">
        <v>25</v>
      </c>
    </row>
    <row r="93" spans="2:3" x14ac:dyDescent="0.3">
      <c r="B93" s="2">
        <v>86</v>
      </c>
      <c r="C93" s="15">
        <v>43</v>
      </c>
    </row>
    <row r="94" spans="2:3" x14ac:dyDescent="0.3">
      <c r="B94" s="2">
        <v>87</v>
      </c>
      <c r="C94" s="15">
        <v>19</v>
      </c>
    </row>
    <row r="95" spans="2:3" x14ac:dyDescent="0.3">
      <c r="B95" s="2">
        <v>88</v>
      </c>
      <c r="C95" s="15">
        <v>12</v>
      </c>
    </row>
    <row r="96" spans="2:3" x14ac:dyDescent="0.3">
      <c r="B96" s="2">
        <v>89</v>
      </c>
      <c r="C96" s="15">
        <v>52</v>
      </c>
    </row>
    <row r="97" spans="2:3" x14ac:dyDescent="0.3">
      <c r="B97" s="2">
        <v>90</v>
      </c>
      <c r="C97" s="15">
        <v>11</v>
      </c>
    </row>
    <row r="98" spans="2:3" x14ac:dyDescent="0.3">
      <c r="B98" s="2">
        <v>91</v>
      </c>
      <c r="C98" s="15">
        <v>23</v>
      </c>
    </row>
    <row r="99" spans="2:3" x14ac:dyDescent="0.3">
      <c r="B99" s="2">
        <v>92</v>
      </c>
      <c r="C99" s="15">
        <v>39</v>
      </c>
    </row>
    <row r="100" spans="2:3" x14ac:dyDescent="0.3">
      <c r="B100" s="2">
        <v>93</v>
      </c>
      <c r="C100" s="15">
        <v>28</v>
      </c>
    </row>
    <row r="101" spans="2:3" x14ac:dyDescent="0.3">
      <c r="B101" s="2">
        <v>94</v>
      </c>
      <c r="C101" s="15">
        <v>17</v>
      </c>
    </row>
    <row r="102" spans="2:3" x14ac:dyDescent="0.3">
      <c r="B102" s="2">
        <v>95</v>
      </c>
      <c r="C102" s="15">
        <v>22</v>
      </c>
    </row>
    <row r="103" spans="2:3" x14ac:dyDescent="0.3">
      <c r="B103" s="2">
        <v>96</v>
      </c>
      <c r="C103" s="15">
        <v>30</v>
      </c>
    </row>
    <row r="104" spans="2:3" x14ac:dyDescent="0.3">
      <c r="B104" s="2">
        <v>97</v>
      </c>
      <c r="C104" s="15">
        <v>44</v>
      </c>
    </row>
    <row r="105" spans="2:3" x14ac:dyDescent="0.3">
      <c r="B105" s="2">
        <v>98</v>
      </c>
      <c r="C105" s="15">
        <v>41</v>
      </c>
    </row>
    <row r="106" spans="2:3" x14ac:dyDescent="0.3">
      <c r="B106" s="2">
        <v>99</v>
      </c>
      <c r="C106" s="15">
        <v>36</v>
      </c>
    </row>
    <row r="107" spans="2:3" x14ac:dyDescent="0.3">
      <c r="B107" s="2">
        <v>100</v>
      </c>
      <c r="C107" s="15">
        <v>29</v>
      </c>
    </row>
    <row r="108" spans="2:3" x14ac:dyDescent="0.3">
      <c r="B108" s="2">
        <v>101</v>
      </c>
      <c r="C108" s="15">
        <v>44</v>
      </c>
    </row>
    <row r="109" spans="2:3" x14ac:dyDescent="0.3">
      <c r="B109" s="2">
        <v>102</v>
      </c>
      <c r="C109" s="15">
        <v>8</v>
      </c>
    </row>
    <row r="110" spans="2:3" x14ac:dyDescent="0.3">
      <c r="B110" s="2">
        <v>103</v>
      </c>
      <c r="C110" s="15">
        <v>18</v>
      </c>
    </row>
    <row r="111" spans="2:3" x14ac:dyDescent="0.3">
      <c r="B111" s="2">
        <v>104</v>
      </c>
      <c r="C111" s="15">
        <v>24</v>
      </c>
    </row>
    <row r="112" spans="2:3" x14ac:dyDescent="0.3">
      <c r="B112" s="2">
        <v>105</v>
      </c>
      <c r="C112" s="15">
        <v>8</v>
      </c>
    </row>
    <row r="113" spans="2:3" x14ac:dyDescent="0.3">
      <c r="B113" s="2">
        <v>106</v>
      </c>
      <c r="C113" s="15">
        <v>25</v>
      </c>
    </row>
    <row r="114" spans="2:3" x14ac:dyDescent="0.3">
      <c r="B114" s="2">
        <v>107</v>
      </c>
      <c r="C114" s="15">
        <v>10</v>
      </c>
    </row>
    <row r="115" spans="2:3" x14ac:dyDescent="0.3">
      <c r="B115" s="2">
        <v>108</v>
      </c>
      <c r="C115" s="15">
        <v>11</v>
      </c>
    </row>
    <row r="116" spans="2:3" x14ac:dyDescent="0.3">
      <c r="B116" s="2">
        <v>109</v>
      </c>
      <c r="C116" s="15">
        <v>10</v>
      </c>
    </row>
    <row r="117" spans="2:3" x14ac:dyDescent="0.3">
      <c r="B117" s="2">
        <v>110</v>
      </c>
      <c r="C117" s="15">
        <v>19</v>
      </c>
    </row>
    <row r="118" spans="2:3" x14ac:dyDescent="0.3">
      <c r="B118" s="2">
        <v>111</v>
      </c>
      <c r="C118" s="15">
        <v>23</v>
      </c>
    </row>
    <row r="119" spans="2:3" x14ac:dyDescent="0.3">
      <c r="B119" s="2">
        <v>112</v>
      </c>
      <c r="C119" s="15">
        <v>19</v>
      </c>
    </row>
    <row r="120" spans="2:3" x14ac:dyDescent="0.3">
      <c r="B120" s="2">
        <v>113</v>
      </c>
      <c r="C120" s="15">
        <v>19</v>
      </c>
    </row>
    <row r="121" spans="2:3" x14ac:dyDescent="0.3">
      <c r="B121" s="2">
        <v>114</v>
      </c>
      <c r="C121" s="15">
        <v>31</v>
      </c>
    </row>
    <row r="122" spans="2:3" x14ac:dyDescent="0.3">
      <c r="B122" s="2">
        <v>115</v>
      </c>
      <c r="C122" s="15">
        <v>25</v>
      </c>
    </row>
    <row r="123" spans="2:3" x14ac:dyDescent="0.3">
      <c r="B123" s="2">
        <v>116</v>
      </c>
      <c r="C123" s="15">
        <v>8</v>
      </c>
    </row>
    <row r="124" spans="2:3" x14ac:dyDescent="0.3">
      <c r="B124" s="2">
        <v>117</v>
      </c>
      <c r="C124" s="15">
        <v>10</v>
      </c>
    </row>
    <row r="125" spans="2:3" x14ac:dyDescent="0.3">
      <c r="B125" s="2">
        <v>118</v>
      </c>
      <c r="C125" s="15">
        <v>37</v>
      </c>
    </row>
    <row r="126" spans="2:3" x14ac:dyDescent="0.3">
      <c r="B126" s="2">
        <v>119</v>
      </c>
      <c r="C126" s="15">
        <v>16</v>
      </c>
    </row>
    <row r="127" spans="2:3" x14ac:dyDescent="0.3">
      <c r="B127" s="2">
        <v>120</v>
      </c>
      <c r="C127" s="15">
        <v>20</v>
      </c>
    </row>
    <row r="128" spans="2:3" x14ac:dyDescent="0.3">
      <c r="B128" s="2">
        <v>121</v>
      </c>
      <c r="C128" s="15">
        <v>17</v>
      </c>
    </row>
    <row r="129" spans="2:3" x14ac:dyDescent="0.3">
      <c r="B129" s="2">
        <v>122</v>
      </c>
      <c r="C129" s="15">
        <v>30</v>
      </c>
    </row>
    <row r="130" spans="2:3" x14ac:dyDescent="0.3">
      <c r="B130" s="2">
        <v>123</v>
      </c>
      <c r="C130" s="15">
        <v>15</v>
      </c>
    </row>
    <row r="131" spans="2:3" x14ac:dyDescent="0.3">
      <c r="B131" s="2">
        <v>124</v>
      </c>
      <c r="C131" s="15">
        <v>19</v>
      </c>
    </row>
    <row r="132" spans="2:3" x14ac:dyDescent="0.3">
      <c r="B132" s="2">
        <v>125</v>
      </c>
      <c r="C132" s="15">
        <v>42</v>
      </c>
    </row>
    <row r="133" spans="2:3" x14ac:dyDescent="0.3">
      <c r="B133" s="2">
        <v>126</v>
      </c>
      <c r="C133" s="15">
        <v>21</v>
      </c>
    </row>
    <row r="134" spans="2:3" x14ac:dyDescent="0.3">
      <c r="B134" s="2">
        <v>127</v>
      </c>
      <c r="C134" s="15">
        <v>51</v>
      </c>
    </row>
    <row r="135" spans="2:3" x14ac:dyDescent="0.3">
      <c r="B135" s="2">
        <v>128</v>
      </c>
      <c r="C135" s="15">
        <v>36</v>
      </c>
    </row>
    <row r="136" spans="2:3" x14ac:dyDescent="0.3">
      <c r="B136" s="2">
        <v>129</v>
      </c>
      <c r="C136" s="15">
        <v>17</v>
      </c>
    </row>
    <row r="137" spans="2:3" x14ac:dyDescent="0.3">
      <c r="B137" s="2">
        <v>130</v>
      </c>
      <c r="C137" s="15">
        <v>15</v>
      </c>
    </row>
    <row r="138" spans="2:3" x14ac:dyDescent="0.3">
      <c r="B138" s="2">
        <v>131</v>
      </c>
      <c r="C138" s="15">
        <v>24</v>
      </c>
    </row>
    <row r="139" spans="2:3" x14ac:dyDescent="0.3">
      <c r="B139" s="2">
        <v>132</v>
      </c>
      <c r="C139" s="15">
        <v>76</v>
      </c>
    </row>
    <row r="140" spans="2:3" x14ac:dyDescent="0.3">
      <c r="B140" s="2">
        <v>133</v>
      </c>
      <c r="C140" s="15">
        <v>30</v>
      </c>
    </row>
    <row r="141" spans="2:3" x14ac:dyDescent="0.3">
      <c r="B141" s="2">
        <v>134</v>
      </c>
      <c r="C141" s="15">
        <v>42</v>
      </c>
    </row>
    <row r="142" spans="2:3" x14ac:dyDescent="0.3">
      <c r="B142" s="2">
        <v>135</v>
      </c>
      <c r="C142" s="15">
        <v>37</v>
      </c>
    </row>
    <row r="143" spans="2:3" x14ac:dyDescent="0.3">
      <c r="B143" s="2">
        <v>136</v>
      </c>
      <c r="C143" s="15">
        <v>48</v>
      </c>
    </row>
    <row r="144" spans="2:3" x14ac:dyDescent="0.3">
      <c r="B144" s="2">
        <v>137</v>
      </c>
      <c r="C144" s="15">
        <v>14</v>
      </c>
    </row>
    <row r="145" spans="2:3" x14ac:dyDescent="0.3">
      <c r="B145" s="2">
        <v>138</v>
      </c>
      <c r="C145" s="15">
        <v>27</v>
      </c>
    </row>
    <row r="146" spans="2:3" x14ac:dyDescent="0.3">
      <c r="B146" s="2">
        <v>139</v>
      </c>
      <c r="C146" s="15">
        <v>28</v>
      </c>
    </row>
    <row r="147" spans="2:3" x14ac:dyDescent="0.3">
      <c r="B147" s="2">
        <v>140</v>
      </c>
      <c r="C147" s="15">
        <v>24</v>
      </c>
    </row>
    <row r="148" spans="2:3" x14ac:dyDescent="0.3">
      <c r="B148" s="2">
        <v>141</v>
      </c>
      <c r="C148" s="15">
        <v>11</v>
      </c>
    </row>
    <row r="149" spans="2:3" x14ac:dyDescent="0.3">
      <c r="B149" s="2">
        <v>142</v>
      </c>
      <c r="C149" s="15">
        <v>54</v>
      </c>
    </row>
    <row r="150" spans="2:3" x14ac:dyDescent="0.3">
      <c r="B150" s="2">
        <v>143</v>
      </c>
      <c r="C150" s="15">
        <v>7</v>
      </c>
    </row>
    <row r="151" spans="2:3" x14ac:dyDescent="0.3">
      <c r="B151" s="2">
        <v>144</v>
      </c>
      <c r="C151" s="15">
        <v>18</v>
      </c>
    </row>
    <row r="152" spans="2:3" x14ac:dyDescent="0.3">
      <c r="B152" s="2">
        <v>145</v>
      </c>
      <c r="C152" s="15">
        <v>47</v>
      </c>
    </row>
    <row r="153" spans="2:3" x14ac:dyDescent="0.3">
      <c r="B153" s="2">
        <v>146</v>
      </c>
      <c r="C153" s="15">
        <v>19</v>
      </c>
    </row>
    <row r="154" spans="2:3" x14ac:dyDescent="0.3">
      <c r="B154" s="2">
        <v>147</v>
      </c>
      <c r="C154" s="15">
        <v>15</v>
      </c>
    </row>
    <row r="155" spans="2:3" x14ac:dyDescent="0.3">
      <c r="B155" s="2">
        <v>148</v>
      </c>
      <c r="C155" s="15">
        <v>21</v>
      </c>
    </row>
    <row r="156" spans="2:3" x14ac:dyDescent="0.3">
      <c r="B156" s="2">
        <v>149</v>
      </c>
      <c r="C156" s="15">
        <v>30</v>
      </c>
    </row>
    <row r="157" spans="2:3" x14ac:dyDescent="0.3">
      <c r="B157" s="2">
        <v>150</v>
      </c>
      <c r="C157" s="15">
        <v>7</v>
      </c>
    </row>
    <row r="158" spans="2:3" x14ac:dyDescent="0.3">
      <c r="B158" s="2">
        <v>151</v>
      </c>
      <c r="C158" s="15">
        <v>19</v>
      </c>
    </row>
    <row r="159" spans="2:3" x14ac:dyDescent="0.3">
      <c r="B159" s="2">
        <v>152</v>
      </c>
      <c r="C159" s="15">
        <v>19</v>
      </c>
    </row>
    <row r="160" spans="2:3" x14ac:dyDescent="0.3">
      <c r="B160" s="2">
        <v>153</v>
      </c>
      <c r="C160" s="15">
        <v>28</v>
      </c>
    </row>
    <row r="161" spans="2:3" x14ac:dyDescent="0.3">
      <c r="B161" s="2">
        <v>154</v>
      </c>
      <c r="C161" s="15">
        <v>21</v>
      </c>
    </row>
    <row r="162" spans="2:3" x14ac:dyDescent="0.3">
      <c r="B162" s="2">
        <v>155</v>
      </c>
      <c r="C162" s="15">
        <v>25</v>
      </c>
    </row>
    <row r="163" spans="2:3" x14ac:dyDescent="0.3">
      <c r="B163" s="2">
        <v>156</v>
      </c>
      <c r="C163" s="15">
        <v>18</v>
      </c>
    </row>
    <row r="164" spans="2:3" x14ac:dyDescent="0.3">
      <c r="B164" s="2">
        <v>157</v>
      </c>
      <c r="C164" s="15">
        <v>32</v>
      </c>
    </row>
    <row r="165" spans="2:3" x14ac:dyDescent="0.3">
      <c r="B165" s="2">
        <v>158</v>
      </c>
      <c r="C165" s="15">
        <v>33</v>
      </c>
    </row>
    <row r="166" spans="2:3" x14ac:dyDescent="0.3">
      <c r="B166" s="2">
        <v>159</v>
      </c>
      <c r="C166" s="15">
        <v>34</v>
      </c>
    </row>
    <row r="167" spans="2:3" x14ac:dyDescent="0.3">
      <c r="B167" s="2">
        <v>160</v>
      </c>
      <c r="C167" s="15">
        <v>25</v>
      </c>
    </row>
    <row r="168" spans="2:3" x14ac:dyDescent="0.3">
      <c r="B168" s="2">
        <v>161</v>
      </c>
      <c r="C168" s="15">
        <v>16</v>
      </c>
    </row>
    <row r="169" spans="2:3" x14ac:dyDescent="0.3">
      <c r="B169" s="2">
        <v>162</v>
      </c>
      <c r="C169" s="15">
        <v>14</v>
      </c>
    </row>
    <row r="170" spans="2:3" x14ac:dyDescent="0.3">
      <c r="B170" s="2">
        <v>163</v>
      </c>
      <c r="C170" s="15">
        <v>25</v>
      </c>
    </row>
    <row r="171" spans="2:3" x14ac:dyDescent="0.3">
      <c r="B171" s="2">
        <v>164</v>
      </c>
      <c r="C171" s="15">
        <v>13</v>
      </c>
    </row>
    <row r="172" spans="2:3" x14ac:dyDescent="0.3">
      <c r="B172" s="2">
        <v>165</v>
      </c>
      <c r="C172" s="15">
        <v>17</v>
      </c>
    </row>
    <row r="173" spans="2:3" x14ac:dyDescent="0.3">
      <c r="B173" s="2">
        <v>166</v>
      </c>
      <c r="C173" s="15">
        <v>16</v>
      </c>
    </row>
    <row r="174" spans="2:3" x14ac:dyDescent="0.3">
      <c r="B174" s="2">
        <v>167</v>
      </c>
      <c r="C174" s="15">
        <v>18</v>
      </c>
    </row>
    <row r="175" spans="2:3" x14ac:dyDescent="0.3">
      <c r="B175" s="2">
        <v>168</v>
      </c>
      <c r="C175" s="15">
        <v>38</v>
      </c>
    </row>
    <row r="176" spans="2:3" x14ac:dyDescent="0.3">
      <c r="B176" s="2">
        <v>169</v>
      </c>
      <c r="C176" s="15">
        <v>14</v>
      </c>
    </row>
    <row r="177" spans="2:3" x14ac:dyDescent="0.3">
      <c r="B177" s="2">
        <v>170</v>
      </c>
      <c r="C177" s="15">
        <v>32</v>
      </c>
    </row>
    <row r="178" spans="2:3" x14ac:dyDescent="0.3">
      <c r="B178" s="2">
        <v>171</v>
      </c>
      <c r="C178" s="15">
        <v>41</v>
      </c>
    </row>
    <row r="179" spans="2:3" x14ac:dyDescent="0.3">
      <c r="B179" s="2">
        <v>172</v>
      </c>
      <c r="C179" s="15">
        <v>22</v>
      </c>
    </row>
    <row r="180" spans="2:3" x14ac:dyDescent="0.3">
      <c r="B180" s="2">
        <v>173</v>
      </c>
      <c r="C180" s="15">
        <v>21</v>
      </c>
    </row>
    <row r="181" spans="2:3" x14ac:dyDescent="0.3">
      <c r="B181" s="2">
        <v>174</v>
      </c>
      <c r="C181" s="15">
        <v>19</v>
      </c>
    </row>
    <row r="182" spans="2:3" x14ac:dyDescent="0.3">
      <c r="B182" s="2">
        <v>175</v>
      </c>
      <c r="C182" s="15">
        <v>9</v>
      </c>
    </row>
    <row r="183" spans="2:3" x14ac:dyDescent="0.3">
      <c r="B183" s="2">
        <v>176</v>
      </c>
      <c r="C183" s="15">
        <v>18</v>
      </c>
    </row>
    <row r="184" spans="2:3" x14ac:dyDescent="0.3">
      <c r="B184" s="2">
        <v>177</v>
      </c>
      <c r="C184" s="15">
        <v>22</v>
      </c>
    </row>
    <row r="185" spans="2:3" x14ac:dyDescent="0.3">
      <c r="B185" s="2">
        <v>178</v>
      </c>
      <c r="C185" s="15">
        <v>11</v>
      </c>
    </row>
    <row r="186" spans="2:3" x14ac:dyDescent="0.3">
      <c r="B186" s="2">
        <v>179</v>
      </c>
      <c r="C186" s="15">
        <v>41</v>
      </c>
    </row>
    <row r="187" spans="2:3" x14ac:dyDescent="0.3">
      <c r="B187" s="2">
        <v>180</v>
      </c>
      <c r="C187" s="15">
        <v>13</v>
      </c>
    </row>
    <row r="188" spans="2:3" x14ac:dyDescent="0.3">
      <c r="B188" s="2">
        <v>181</v>
      </c>
      <c r="C188" s="15">
        <v>27</v>
      </c>
    </row>
    <row r="189" spans="2:3" x14ac:dyDescent="0.3">
      <c r="B189" s="2">
        <v>182</v>
      </c>
      <c r="C189" s="15">
        <v>48</v>
      </c>
    </row>
    <row r="190" spans="2:3" x14ac:dyDescent="0.3">
      <c r="B190" s="2">
        <v>183</v>
      </c>
      <c r="C190" s="15">
        <v>25</v>
      </c>
    </row>
    <row r="191" spans="2:3" x14ac:dyDescent="0.3">
      <c r="B191" s="2">
        <v>184</v>
      </c>
      <c r="C191" s="15">
        <v>40</v>
      </c>
    </row>
    <row r="192" spans="2:3" x14ac:dyDescent="0.3">
      <c r="B192" s="2">
        <v>185</v>
      </c>
      <c r="C192" s="15">
        <v>14</v>
      </c>
    </row>
    <row r="193" spans="2:3" x14ac:dyDescent="0.3">
      <c r="B193" s="2">
        <v>186</v>
      </c>
      <c r="C193" s="15">
        <v>53</v>
      </c>
    </row>
    <row r="194" spans="2:3" x14ac:dyDescent="0.3">
      <c r="B194" s="2">
        <v>187</v>
      </c>
      <c r="C194" s="15">
        <v>12</v>
      </c>
    </row>
    <row r="195" spans="2:3" x14ac:dyDescent="0.3">
      <c r="B195" s="2">
        <v>188</v>
      </c>
      <c r="C195" s="15">
        <v>13</v>
      </c>
    </row>
    <row r="196" spans="2:3" x14ac:dyDescent="0.3">
      <c r="B196" s="2">
        <v>189</v>
      </c>
      <c r="C196" s="15">
        <v>50</v>
      </c>
    </row>
    <row r="197" spans="2:3" x14ac:dyDescent="0.3">
      <c r="B197" s="2">
        <v>190</v>
      </c>
      <c r="C197" s="15">
        <v>23</v>
      </c>
    </row>
    <row r="198" spans="2:3" x14ac:dyDescent="0.3">
      <c r="B198" s="2">
        <v>191</v>
      </c>
      <c r="C198" s="15">
        <v>20</v>
      </c>
    </row>
    <row r="199" spans="2:3" x14ac:dyDescent="0.3">
      <c r="B199" s="2">
        <v>192</v>
      </c>
      <c r="C199" s="15">
        <v>19</v>
      </c>
    </row>
    <row r="200" spans="2:3" x14ac:dyDescent="0.3">
      <c r="B200" s="2">
        <v>193</v>
      </c>
      <c r="C200" s="15">
        <v>38</v>
      </c>
    </row>
    <row r="201" spans="2:3" x14ac:dyDescent="0.3">
      <c r="B201" s="2">
        <v>194</v>
      </c>
      <c r="C201" s="15">
        <v>25</v>
      </c>
    </row>
    <row r="202" spans="2:3" x14ac:dyDescent="0.3">
      <c r="B202" s="2">
        <v>195</v>
      </c>
      <c r="C202" s="15">
        <v>31</v>
      </c>
    </row>
    <row r="203" spans="2:3" x14ac:dyDescent="0.3">
      <c r="B203" s="2">
        <v>196</v>
      </c>
      <c r="C203" s="15">
        <v>14</v>
      </c>
    </row>
    <row r="204" spans="2:3" x14ac:dyDescent="0.3">
      <c r="B204" s="2">
        <v>197</v>
      </c>
      <c r="C204" s="15">
        <v>38</v>
      </c>
    </row>
    <row r="205" spans="2:3" x14ac:dyDescent="0.3">
      <c r="B205" s="2">
        <v>198</v>
      </c>
      <c r="C205" s="15">
        <v>20</v>
      </c>
    </row>
    <row r="206" spans="2:3" x14ac:dyDescent="0.3">
      <c r="B206" s="2">
        <v>199</v>
      </c>
      <c r="C206" s="15">
        <v>15</v>
      </c>
    </row>
    <row r="207" spans="2:3" x14ac:dyDescent="0.3">
      <c r="B207" s="2">
        <v>200</v>
      </c>
      <c r="C207" s="15">
        <v>23</v>
      </c>
    </row>
    <row r="208" spans="2:3" x14ac:dyDescent="0.3">
      <c r="B208" s="2">
        <v>201</v>
      </c>
      <c r="C208" s="15">
        <v>33</v>
      </c>
    </row>
    <row r="209" spans="2:3" x14ac:dyDescent="0.3">
      <c r="B209" s="2">
        <v>202</v>
      </c>
      <c r="C209" s="15">
        <v>15</v>
      </c>
    </row>
    <row r="210" spans="2:3" x14ac:dyDescent="0.3">
      <c r="B210" s="2">
        <v>203</v>
      </c>
      <c r="C210" s="15">
        <v>11</v>
      </c>
    </row>
    <row r="211" spans="2:3" x14ac:dyDescent="0.3">
      <c r="B211" s="2">
        <v>204</v>
      </c>
      <c r="C211" s="15">
        <v>19</v>
      </c>
    </row>
    <row r="212" spans="2:3" x14ac:dyDescent="0.3">
      <c r="B212" s="2">
        <v>205</v>
      </c>
      <c r="C212" s="15">
        <v>54</v>
      </c>
    </row>
    <row r="213" spans="2:3" x14ac:dyDescent="0.3">
      <c r="B213" s="2">
        <v>206</v>
      </c>
      <c r="C213" s="15">
        <v>17</v>
      </c>
    </row>
    <row r="214" spans="2:3" x14ac:dyDescent="0.3">
      <c r="B214" s="2">
        <v>207</v>
      </c>
      <c r="C214" s="15">
        <v>18</v>
      </c>
    </row>
    <row r="215" spans="2:3" x14ac:dyDescent="0.3">
      <c r="B215" s="2">
        <v>208</v>
      </c>
      <c r="C215" s="15">
        <v>21</v>
      </c>
    </row>
    <row r="216" spans="2:3" x14ac:dyDescent="0.3">
      <c r="B216" s="2">
        <v>209</v>
      </c>
      <c r="C216" s="15">
        <v>8</v>
      </c>
    </row>
    <row r="217" spans="2:3" x14ac:dyDescent="0.3">
      <c r="B217" s="2">
        <v>210</v>
      </c>
      <c r="C217" s="15">
        <v>19</v>
      </c>
    </row>
    <row r="218" spans="2:3" x14ac:dyDescent="0.3">
      <c r="B218" s="2">
        <v>211</v>
      </c>
      <c r="C218" s="15">
        <v>10</v>
      </c>
    </row>
    <row r="219" spans="2:3" x14ac:dyDescent="0.3">
      <c r="B219" s="2">
        <v>212</v>
      </c>
      <c r="C219" s="15">
        <v>16</v>
      </c>
    </row>
    <row r="220" spans="2:3" x14ac:dyDescent="0.3">
      <c r="B220" s="2">
        <v>213</v>
      </c>
      <c r="C220" s="15">
        <v>47</v>
      </c>
    </row>
    <row r="221" spans="2:3" x14ac:dyDescent="0.3">
      <c r="B221" s="2">
        <v>214</v>
      </c>
      <c r="C221" s="15">
        <v>35</v>
      </c>
    </row>
    <row r="222" spans="2:3" x14ac:dyDescent="0.3">
      <c r="B222" s="2">
        <v>215</v>
      </c>
      <c r="C222" s="15">
        <v>36</v>
      </c>
    </row>
    <row r="223" spans="2:3" x14ac:dyDescent="0.3">
      <c r="B223" s="2">
        <v>216</v>
      </c>
      <c r="C223" s="15">
        <v>32</v>
      </c>
    </row>
    <row r="224" spans="2:3" x14ac:dyDescent="0.3">
      <c r="B224" s="2">
        <v>217</v>
      </c>
      <c r="C224" s="15">
        <v>18</v>
      </c>
    </row>
    <row r="225" spans="2:3" x14ac:dyDescent="0.3">
      <c r="B225" s="2">
        <v>218</v>
      </c>
      <c r="C225" s="15">
        <v>25</v>
      </c>
    </row>
    <row r="226" spans="2:3" x14ac:dyDescent="0.3">
      <c r="B226" s="2">
        <v>219</v>
      </c>
      <c r="C226" s="15">
        <v>14</v>
      </c>
    </row>
    <row r="227" spans="2:3" x14ac:dyDescent="0.3">
      <c r="B227" s="2">
        <v>220</v>
      </c>
      <c r="C227" s="15">
        <v>31</v>
      </c>
    </row>
    <row r="228" spans="2:3" x14ac:dyDescent="0.3">
      <c r="B228" s="2">
        <v>221</v>
      </c>
      <c r="C228" s="15">
        <v>17</v>
      </c>
    </row>
    <row r="229" spans="2:3" x14ac:dyDescent="0.3">
      <c r="B229" s="2">
        <v>222</v>
      </c>
      <c r="C229" s="15">
        <v>23</v>
      </c>
    </row>
    <row r="230" spans="2:3" x14ac:dyDescent="0.3">
      <c r="B230" s="2">
        <v>223</v>
      </c>
      <c r="C230" s="15">
        <v>30</v>
      </c>
    </row>
    <row r="231" spans="2:3" x14ac:dyDescent="0.3">
      <c r="B231" s="2">
        <v>224</v>
      </c>
      <c r="C231" s="15">
        <v>17</v>
      </c>
    </row>
    <row r="232" spans="2:3" x14ac:dyDescent="0.3">
      <c r="B232" s="2">
        <v>225</v>
      </c>
      <c r="C232" s="15">
        <v>19</v>
      </c>
    </row>
    <row r="233" spans="2:3" x14ac:dyDescent="0.3">
      <c r="B233" s="2">
        <v>226</v>
      </c>
      <c r="C233" s="15">
        <v>38</v>
      </c>
    </row>
    <row r="234" spans="2:3" x14ac:dyDescent="0.3">
      <c r="B234" s="2">
        <v>227</v>
      </c>
      <c r="C234" s="15">
        <v>24</v>
      </c>
    </row>
    <row r="235" spans="2:3" x14ac:dyDescent="0.3">
      <c r="B235" s="2">
        <v>228</v>
      </c>
      <c r="C235" s="15">
        <v>19</v>
      </c>
    </row>
    <row r="236" spans="2:3" x14ac:dyDescent="0.3">
      <c r="B236" s="2">
        <v>229</v>
      </c>
      <c r="C236" s="15">
        <v>19</v>
      </c>
    </row>
    <row r="237" spans="2:3" x14ac:dyDescent="0.3">
      <c r="B237" s="2">
        <v>230</v>
      </c>
      <c r="C237" s="15">
        <v>11</v>
      </c>
    </row>
    <row r="238" spans="2:3" x14ac:dyDescent="0.3">
      <c r="B238" s="2">
        <v>231</v>
      </c>
      <c r="C238" s="15">
        <v>15</v>
      </c>
    </row>
    <row r="239" spans="2:3" x14ac:dyDescent="0.3">
      <c r="B239" s="2">
        <v>232</v>
      </c>
      <c r="C239" s="15">
        <v>22</v>
      </c>
    </row>
    <row r="240" spans="2:3" x14ac:dyDescent="0.3">
      <c r="B240" s="2">
        <v>233</v>
      </c>
      <c r="C240" s="15">
        <v>24</v>
      </c>
    </row>
    <row r="241" spans="2:3" x14ac:dyDescent="0.3">
      <c r="B241" s="2">
        <v>234</v>
      </c>
      <c r="C241" s="15">
        <v>14</v>
      </c>
    </row>
    <row r="242" spans="2:3" x14ac:dyDescent="0.3">
      <c r="B242" s="2">
        <v>235</v>
      </c>
      <c r="C242" s="15">
        <v>20</v>
      </c>
    </row>
    <row r="243" spans="2:3" x14ac:dyDescent="0.3">
      <c r="B243" s="2">
        <v>236</v>
      </c>
      <c r="C243" s="15">
        <v>43</v>
      </c>
    </row>
    <row r="244" spans="2:3" x14ac:dyDescent="0.3">
      <c r="B244" s="2">
        <v>237</v>
      </c>
      <c r="C244" s="15">
        <v>25</v>
      </c>
    </row>
    <row r="245" spans="2:3" x14ac:dyDescent="0.3">
      <c r="B245" s="2">
        <v>238</v>
      </c>
      <c r="C245" s="15">
        <v>17</v>
      </c>
    </row>
    <row r="246" spans="2:3" x14ac:dyDescent="0.3">
      <c r="B246" s="2">
        <v>239</v>
      </c>
      <c r="C246" s="15">
        <v>17</v>
      </c>
    </row>
    <row r="247" spans="2:3" x14ac:dyDescent="0.3">
      <c r="B247" s="2">
        <v>240</v>
      </c>
      <c r="C247" s="15">
        <v>5</v>
      </c>
    </row>
    <row r="248" spans="2:3" x14ac:dyDescent="0.3">
      <c r="B248" s="2">
        <v>241</v>
      </c>
      <c r="C248" s="15">
        <v>31</v>
      </c>
    </row>
    <row r="249" spans="2:3" x14ac:dyDescent="0.3">
      <c r="B249" s="2">
        <v>242</v>
      </c>
      <c r="C249" s="15">
        <v>29</v>
      </c>
    </row>
    <row r="250" spans="2:3" x14ac:dyDescent="0.3">
      <c r="B250" s="2">
        <v>243</v>
      </c>
      <c r="C250" s="15">
        <v>24</v>
      </c>
    </row>
    <row r="251" spans="2:3" x14ac:dyDescent="0.3">
      <c r="B251" s="2">
        <v>244</v>
      </c>
      <c r="C251" s="15">
        <v>39</v>
      </c>
    </row>
    <row r="252" spans="2:3" x14ac:dyDescent="0.3">
      <c r="B252" s="2">
        <v>245</v>
      </c>
      <c r="C252" s="15">
        <v>23</v>
      </c>
    </row>
    <row r="253" spans="2:3" x14ac:dyDescent="0.3">
      <c r="B253" s="2">
        <v>246</v>
      </c>
      <c r="C253" s="15">
        <v>26</v>
      </c>
    </row>
    <row r="254" spans="2:3" x14ac:dyDescent="0.3">
      <c r="B254" s="2">
        <v>247</v>
      </c>
      <c r="C254" s="15">
        <v>30</v>
      </c>
    </row>
    <row r="255" spans="2:3" x14ac:dyDescent="0.3">
      <c r="B255" s="2">
        <v>248</v>
      </c>
      <c r="C255" s="15">
        <v>21</v>
      </c>
    </row>
    <row r="256" spans="2:3" x14ac:dyDescent="0.3">
      <c r="B256" s="2">
        <v>249</v>
      </c>
      <c r="C256" s="15">
        <v>24</v>
      </c>
    </row>
    <row r="257" spans="2:3" x14ac:dyDescent="0.3">
      <c r="B257" s="2">
        <v>250</v>
      </c>
      <c r="C257" s="15">
        <v>28</v>
      </c>
    </row>
    <row r="258" spans="2:3" x14ac:dyDescent="0.3">
      <c r="B258" s="2">
        <v>251</v>
      </c>
      <c r="C258" s="15">
        <v>42</v>
      </c>
    </row>
    <row r="259" spans="2:3" x14ac:dyDescent="0.3">
      <c r="B259" s="2">
        <v>252</v>
      </c>
      <c r="C259" s="15">
        <v>8</v>
      </c>
    </row>
    <row r="260" spans="2:3" x14ac:dyDescent="0.3">
      <c r="B260" s="2">
        <v>253</v>
      </c>
      <c r="C260" s="15">
        <v>12</v>
      </c>
    </row>
    <row r="261" spans="2:3" x14ac:dyDescent="0.3">
      <c r="B261" s="2">
        <v>254</v>
      </c>
      <c r="C261" s="15">
        <v>36</v>
      </c>
    </row>
    <row r="262" spans="2:3" x14ac:dyDescent="0.3">
      <c r="B262" s="2">
        <v>255</v>
      </c>
      <c r="C262" s="15">
        <v>24</v>
      </c>
    </row>
    <row r="263" spans="2:3" x14ac:dyDescent="0.3">
      <c r="B263" s="2">
        <v>256</v>
      </c>
      <c r="C263" s="15">
        <v>30</v>
      </c>
    </row>
    <row r="264" spans="2:3" x14ac:dyDescent="0.3">
      <c r="B264" s="2">
        <v>257</v>
      </c>
      <c r="C264" s="15">
        <v>23</v>
      </c>
    </row>
    <row r="265" spans="2:3" x14ac:dyDescent="0.3">
      <c r="B265" s="2">
        <v>258</v>
      </c>
      <c r="C265" s="15">
        <v>26</v>
      </c>
    </row>
    <row r="266" spans="2:3" x14ac:dyDescent="0.3">
      <c r="B266" s="2">
        <v>259</v>
      </c>
      <c r="C266" s="15">
        <v>10</v>
      </c>
    </row>
    <row r="267" spans="2:3" x14ac:dyDescent="0.3">
      <c r="B267" s="2">
        <v>260</v>
      </c>
      <c r="C267" s="15">
        <v>48</v>
      </c>
    </row>
    <row r="268" spans="2:3" x14ac:dyDescent="0.3">
      <c r="B268" s="2">
        <v>261</v>
      </c>
      <c r="C268" s="15">
        <v>19</v>
      </c>
    </row>
    <row r="269" spans="2:3" x14ac:dyDescent="0.3">
      <c r="B269" s="2">
        <v>262</v>
      </c>
      <c r="C269" s="15">
        <v>8</v>
      </c>
    </row>
    <row r="270" spans="2:3" x14ac:dyDescent="0.3">
      <c r="B270" s="2">
        <v>263</v>
      </c>
      <c r="C270" s="15">
        <v>10</v>
      </c>
    </row>
    <row r="271" spans="2:3" x14ac:dyDescent="0.3">
      <c r="B271" s="2">
        <v>264</v>
      </c>
      <c r="C271" s="15">
        <v>17</v>
      </c>
    </row>
    <row r="272" spans="2:3" x14ac:dyDescent="0.3">
      <c r="B272" s="2">
        <v>265</v>
      </c>
      <c r="C272" s="15">
        <v>21</v>
      </c>
    </row>
    <row r="273" spans="2:3" x14ac:dyDescent="0.3">
      <c r="B273" s="2">
        <v>266</v>
      </c>
      <c r="C273" s="15">
        <v>11</v>
      </c>
    </row>
    <row r="274" spans="2:3" x14ac:dyDescent="0.3">
      <c r="B274" s="2">
        <v>267</v>
      </c>
      <c r="C274" s="15">
        <v>16</v>
      </c>
    </row>
    <row r="275" spans="2:3" x14ac:dyDescent="0.3">
      <c r="B275" s="2">
        <v>268</v>
      </c>
      <c r="C275" s="15">
        <v>10</v>
      </c>
    </row>
    <row r="276" spans="2:3" x14ac:dyDescent="0.3">
      <c r="B276" s="2">
        <v>269</v>
      </c>
      <c r="C276" s="15">
        <v>22</v>
      </c>
    </row>
    <row r="277" spans="2:3" x14ac:dyDescent="0.3">
      <c r="B277" s="2">
        <v>270</v>
      </c>
      <c r="C277" s="15">
        <v>16</v>
      </c>
    </row>
    <row r="278" spans="2:3" x14ac:dyDescent="0.3">
      <c r="B278" s="2">
        <v>271</v>
      </c>
      <c r="C278" s="15">
        <v>21</v>
      </c>
    </row>
    <row r="279" spans="2:3" x14ac:dyDescent="0.3">
      <c r="B279" s="2">
        <v>272</v>
      </c>
      <c r="C279" s="15">
        <v>29</v>
      </c>
    </row>
    <row r="280" spans="2:3" x14ac:dyDescent="0.3">
      <c r="B280" s="2">
        <v>273</v>
      </c>
      <c r="C280" s="15">
        <v>23</v>
      </c>
    </row>
    <row r="281" spans="2:3" x14ac:dyDescent="0.3">
      <c r="B281" s="2">
        <v>274</v>
      </c>
      <c r="C281" s="15">
        <v>22</v>
      </c>
    </row>
    <row r="282" spans="2:3" x14ac:dyDescent="0.3">
      <c r="B282" s="2">
        <v>275</v>
      </c>
      <c r="C282" s="15">
        <v>13</v>
      </c>
    </row>
    <row r="283" spans="2:3" x14ac:dyDescent="0.3">
      <c r="B283" s="2">
        <v>276</v>
      </c>
      <c r="C283" s="15">
        <v>38</v>
      </c>
    </row>
    <row r="284" spans="2:3" x14ac:dyDescent="0.3">
      <c r="B284" s="2">
        <v>277</v>
      </c>
      <c r="C284" s="15">
        <v>14</v>
      </c>
    </row>
    <row r="285" spans="2:3" x14ac:dyDescent="0.3">
      <c r="B285" s="2">
        <v>278</v>
      </c>
      <c r="C285" s="15">
        <v>23</v>
      </c>
    </row>
    <row r="286" spans="2:3" x14ac:dyDescent="0.3">
      <c r="B286" s="2">
        <v>279</v>
      </c>
      <c r="C286" s="15">
        <v>38</v>
      </c>
    </row>
    <row r="287" spans="2:3" x14ac:dyDescent="0.3">
      <c r="B287" s="2">
        <v>280</v>
      </c>
      <c r="C287" s="15">
        <v>21</v>
      </c>
    </row>
    <row r="288" spans="2:3" x14ac:dyDescent="0.3">
      <c r="B288" s="2">
        <v>281</v>
      </c>
      <c r="C288" s="15">
        <v>18</v>
      </c>
    </row>
    <row r="289" spans="2:3" x14ac:dyDescent="0.3">
      <c r="B289" s="2">
        <v>282</v>
      </c>
      <c r="C289" s="15">
        <v>24</v>
      </c>
    </row>
    <row r="290" spans="2:3" x14ac:dyDescent="0.3">
      <c r="B290" s="2">
        <v>283</v>
      </c>
      <c r="C290" s="15">
        <v>21</v>
      </c>
    </row>
    <row r="291" spans="2:3" x14ac:dyDescent="0.3">
      <c r="B291" s="2">
        <v>284</v>
      </c>
      <c r="C291" s="15">
        <v>20</v>
      </c>
    </row>
    <row r="292" spans="2:3" x14ac:dyDescent="0.3">
      <c r="B292" s="2">
        <v>285</v>
      </c>
      <c r="C292" s="15">
        <v>27</v>
      </c>
    </row>
    <row r="293" spans="2:3" x14ac:dyDescent="0.3">
      <c r="B293" s="2">
        <v>286</v>
      </c>
      <c r="C293" s="15">
        <v>27</v>
      </c>
    </row>
    <row r="294" spans="2:3" x14ac:dyDescent="0.3">
      <c r="B294" s="2">
        <v>287</v>
      </c>
      <c r="C294" s="15">
        <v>28</v>
      </c>
    </row>
    <row r="295" spans="2:3" x14ac:dyDescent="0.3">
      <c r="B295" s="2">
        <v>288</v>
      </c>
      <c r="C295" s="15">
        <v>12</v>
      </c>
    </row>
    <row r="296" spans="2:3" x14ac:dyDescent="0.3">
      <c r="B296" s="2">
        <v>289</v>
      </c>
      <c r="C296" s="15">
        <v>24</v>
      </c>
    </row>
    <row r="297" spans="2:3" x14ac:dyDescent="0.3">
      <c r="B297" s="2">
        <v>290</v>
      </c>
      <c r="C297" s="15">
        <v>33</v>
      </c>
    </row>
    <row r="298" spans="2:3" x14ac:dyDescent="0.3">
      <c r="B298" s="2">
        <v>291</v>
      </c>
      <c r="C298" s="15">
        <v>41</v>
      </c>
    </row>
    <row r="299" spans="2:3" x14ac:dyDescent="0.3">
      <c r="B299" s="2">
        <v>292</v>
      </c>
      <c r="C299" s="15">
        <v>20</v>
      </c>
    </row>
    <row r="300" spans="2:3" x14ac:dyDescent="0.3">
      <c r="B300" s="2">
        <v>293</v>
      </c>
      <c r="C300" s="15">
        <v>25</v>
      </c>
    </row>
    <row r="301" spans="2:3" x14ac:dyDescent="0.3">
      <c r="B301" s="2">
        <v>294</v>
      </c>
      <c r="C301" s="15">
        <v>14</v>
      </c>
    </row>
    <row r="302" spans="2:3" x14ac:dyDescent="0.3">
      <c r="B302" s="2">
        <v>295</v>
      </c>
      <c r="C302" s="15">
        <v>47</v>
      </c>
    </row>
    <row r="303" spans="2:3" x14ac:dyDescent="0.3">
      <c r="B303" s="2">
        <v>296</v>
      </c>
      <c r="C303" s="15">
        <v>30</v>
      </c>
    </row>
    <row r="304" spans="2:3" x14ac:dyDescent="0.3">
      <c r="B304" s="2">
        <v>297</v>
      </c>
      <c r="C304" s="15">
        <v>48</v>
      </c>
    </row>
    <row r="305" spans="2:3" x14ac:dyDescent="0.3">
      <c r="B305" s="2">
        <v>298</v>
      </c>
      <c r="C305" s="15">
        <v>8</v>
      </c>
    </row>
    <row r="306" spans="2:3" x14ac:dyDescent="0.3">
      <c r="B306" s="2">
        <v>299</v>
      </c>
      <c r="C306" s="15">
        <v>40</v>
      </c>
    </row>
    <row r="307" spans="2:3" x14ac:dyDescent="0.3">
      <c r="B307" s="29">
        <v>300</v>
      </c>
      <c r="C307" s="30">
        <v>34</v>
      </c>
    </row>
  </sheetData>
  <mergeCells count="2">
    <mergeCell ref="B4:B5"/>
    <mergeCell ref="C4:C5"/>
  </mergeCells>
  <conditionalFormatting sqref="F42">
    <cfRule type="expression" dxfId="0" priority="1">
      <formula>F42="Não"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Margem de Erro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André Kato</cp:lastModifiedBy>
  <dcterms:created xsi:type="dcterms:W3CDTF">2022-10-18T18:06:25Z</dcterms:created>
  <dcterms:modified xsi:type="dcterms:W3CDTF">2022-10-18T18:07:24Z</dcterms:modified>
</cp:coreProperties>
</file>