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Desktop\Modal_DS\Curso-Data-Analytics---Preditiva.ai\1 Fundamentos de Analytics - Parte C Inferência e Metodologia de Projetos\5) Como trabalhar com amostras de dados\"/>
    </mc:Choice>
  </mc:AlternateContent>
  <xr:revisionPtr revIDLastSave="0" documentId="13_ncr:1_{38689450-8A1B-4EC8-90DA-92471AA427B6}" xr6:coauthVersionLast="47" xr6:coauthVersionMax="47" xr10:uidLastSave="{00000000-0000-0000-0000-000000000000}"/>
  <bookViews>
    <workbookView xWindow="-108" yWindow="-108" windowWidth="23256" windowHeight="12456" xr2:uid="{62A87D14-B25E-454E-BE4A-57EDD83D5285}"/>
  </bookViews>
  <sheets>
    <sheet name="Aplicação 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1" l="1"/>
  <c r="B11" i="1"/>
  <c r="B9" i="1"/>
  <c r="B19" i="1" l="1"/>
  <c r="B4" i="1"/>
  <c r="B5" i="1" s="1"/>
  <c r="B20" i="1" l="1"/>
  <c r="A14" i="1"/>
</calcChain>
</file>

<file path=xl/sharedStrings.xml><?xml version="1.0" encoding="utf-8"?>
<sst xmlns="http://schemas.openxmlformats.org/spreadsheetml/2006/main" count="18" uniqueCount="17">
  <si>
    <t>3) Ao analisar a conversão de vendas no site de sua empresa, o analista de dados verificou que houveram 10 vendas em 50 visitas</t>
  </si>
  <si>
    <t>a) Calcule a taxa de conversão e a variância dessa taxa.</t>
  </si>
  <si>
    <t>n</t>
  </si>
  <si>
    <t>Taxa de conversão</t>
  </si>
  <si>
    <t>Variância</t>
  </si>
  <si>
    <t>b) Qual o intervalo de confiança considerando um coeficiente de confiança de 95%?</t>
  </si>
  <si>
    <t>IC_inf</t>
  </si>
  <si>
    <t>IC_sup</t>
  </si>
  <si>
    <t>c) Qual a margem de erro?</t>
  </si>
  <si>
    <t>de margem de erro</t>
  </si>
  <si>
    <t>d) Qual seria o tamanho da amostra caso quisermos uma margem de erro de 5p.p?</t>
  </si>
  <si>
    <t>tn-1</t>
  </si>
  <si>
    <t>n novo</t>
  </si>
  <si>
    <t>margem de erro</t>
  </si>
  <si>
    <t>z</t>
  </si>
  <si>
    <t>Intervalo de Confiança</t>
  </si>
  <si>
    <t>Nível de confiança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</si>
</sst>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&quot;p.p.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9" fontId="4" fillId="0" borderId="0" xfId="0" applyNumberFormat="1" applyFont="1"/>
    <xf numFmtId="9" fontId="4" fillId="0" borderId="0" xfId="1" applyFont="1"/>
    <xf numFmtId="0" fontId="4" fillId="0" borderId="0" xfId="0" applyFont="1" applyAlignment="1">
      <alignment horizontal="right"/>
    </xf>
    <xf numFmtId="2" fontId="4" fillId="0" borderId="0" xfId="0" applyNumberFormat="1" applyFont="1"/>
    <xf numFmtId="165" fontId="4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6EE3C-C349-443D-8D8F-187FF63610CD}">
  <dimension ref="A1:C20"/>
  <sheetViews>
    <sheetView showGridLines="0" tabSelected="1" workbookViewId="0">
      <selection activeCell="C12" sqref="C12"/>
    </sheetView>
  </sheetViews>
  <sheetFormatPr defaultColWidth="9.109375" defaultRowHeight="13.8" x14ac:dyDescent="0.25"/>
  <cols>
    <col min="1" max="1" width="21.21875" style="2" customWidth="1"/>
    <col min="2" max="16384" width="9.109375" style="2"/>
  </cols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3" t="s">
        <v>2</v>
      </c>
      <c r="B3" s="3">
        <v>50</v>
      </c>
    </row>
    <row r="4" spans="1:3" x14ac:dyDescent="0.25">
      <c r="A4" s="3" t="s">
        <v>3</v>
      </c>
      <c r="B4" s="6">
        <f>10/50</f>
        <v>0.2</v>
      </c>
    </row>
    <row r="5" spans="1:3" x14ac:dyDescent="0.25">
      <c r="A5" s="3" t="s">
        <v>4</v>
      </c>
      <c r="B5" s="4">
        <f>B4*(1-B4)</f>
        <v>0.16000000000000003</v>
      </c>
    </row>
    <row r="7" spans="1:3" x14ac:dyDescent="0.25">
      <c r="A7" s="1" t="s">
        <v>5</v>
      </c>
    </row>
    <row r="8" spans="1:3" x14ac:dyDescent="0.25">
      <c r="A8" s="7" t="s">
        <v>16</v>
      </c>
      <c r="B8" s="5">
        <v>0.95</v>
      </c>
      <c r="C8" s="3"/>
    </row>
    <row r="9" spans="1:3" x14ac:dyDescent="0.25">
      <c r="A9" s="7" t="s">
        <v>11</v>
      </c>
      <c r="B9" s="8">
        <f>ABS(_xlfn.T.INV((1-$B$8)/2,$B$3-1))</f>
        <v>2.0095752371292388</v>
      </c>
      <c r="C9" s="8"/>
    </row>
    <row r="10" spans="1:3" x14ac:dyDescent="0.25">
      <c r="A10" s="7"/>
      <c r="B10" s="3" t="s">
        <v>6</v>
      </c>
      <c r="C10" s="3" t="s">
        <v>7</v>
      </c>
    </row>
    <row r="11" spans="1:3" ht="13.8" customHeight="1" x14ac:dyDescent="0.25">
      <c r="A11" s="7" t="s">
        <v>15</v>
      </c>
      <c r="B11" s="6">
        <f>$B$4-B9*SQRT($B$5/$B$3)</f>
        <v>8.6321257801708073E-2</v>
      </c>
      <c r="C11" s="6">
        <f>$B$4+B9*SQRT($B$5/$B$3)</f>
        <v>0.31367874219829195</v>
      </c>
    </row>
    <row r="13" spans="1:3" x14ac:dyDescent="0.25">
      <c r="A13" s="1" t="s">
        <v>8</v>
      </c>
    </row>
    <row r="14" spans="1:3" x14ac:dyDescent="0.25">
      <c r="A14" s="9">
        <f>(B4-B11)*100</f>
        <v>11.367874219829194</v>
      </c>
      <c r="B14" s="3" t="s">
        <v>9</v>
      </c>
    </row>
    <row r="16" spans="1:3" x14ac:dyDescent="0.25">
      <c r="A16" s="1" t="s">
        <v>10</v>
      </c>
    </row>
    <row r="17" spans="1:2" x14ac:dyDescent="0.25">
      <c r="A17" s="7" t="s">
        <v>16</v>
      </c>
      <c r="B17" s="5">
        <v>0.95</v>
      </c>
    </row>
    <row r="18" spans="1:2" x14ac:dyDescent="0.25">
      <c r="A18" s="7" t="s">
        <v>13</v>
      </c>
      <c r="B18" s="6">
        <v>0.05</v>
      </c>
    </row>
    <row r="19" spans="1:2" x14ac:dyDescent="0.25">
      <c r="A19" s="7" t="s">
        <v>14</v>
      </c>
      <c r="B19" s="3">
        <f>_xlfn.NORM.S.INV((1-$B$17)/2)</f>
        <v>-1.9599639845400536</v>
      </c>
    </row>
    <row r="20" spans="1:2" x14ac:dyDescent="0.25">
      <c r="A20" s="7" t="s">
        <v>12</v>
      </c>
      <c r="B20" s="3">
        <f>ROUNDUP(B5*(B19^2)/(B18^2),0)</f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Aplicação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Kato</dc:creator>
  <cp:lastModifiedBy>João Estevan Barbosa</cp:lastModifiedBy>
  <dcterms:created xsi:type="dcterms:W3CDTF">2022-10-12T17:02:26Z</dcterms:created>
  <dcterms:modified xsi:type="dcterms:W3CDTF">2023-05-23T00:34:27Z</dcterms:modified>
</cp:coreProperties>
</file>