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PREDITIVA\Gravações\Aplicações\Probabilidades\"/>
    </mc:Choice>
  </mc:AlternateContent>
  <xr:revisionPtr revIDLastSave="0" documentId="13_ncr:1_{6DEC48F4-C524-4163-9FEA-F59F765E80B5}" xr6:coauthVersionLast="47" xr6:coauthVersionMax="47" xr10:uidLastSave="{00000000-0000-0000-0000-000000000000}"/>
  <bookViews>
    <workbookView xWindow="-108" yWindow="-108" windowWidth="23256" windowHeight="12576" xr2:uid="{974DE596-311C-4D9A-827A-2B9588840BEE}"/>
  </bookViews>
  <sheets>
    <sheet name="Aplicação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2" i="1"/>
  <c r="A19" i="1"/>
  <c r="A16" i="1"/>
  <c r="A13" i="1"/>
  <c r="D10" i="1"/>
</calcChain>
</file>

<file path=xl/sharedStrings.xml><?xml version="1.0" encoding="utf-8"?>
<sst xmlns="http://schemas.openxmlformats.org/spreadsheetml/2006/main" count="21" uniqueCount="18">
  <si>
    <r>
      <t xml:space="preserve">5) Uma empresa realizou uma avaliação demográfica de seus funcionários, através de uma amostra de 500 pessoas. Uma das variáveis analisadas foi a idade, identificando que ela se aproxima a uma distribuição Normal com média 30 e variância 16. A maneira que podemos escrever isso em notação é: </t>
    </r>
    <r>
      <rPr>
        <i/>
        <sz val="11"/>
        <color theme="3"/>
        <rFont val="Tahoma"/>
        <family val="2"/>
      </rPr>
      <t>X</t>
    </r>
    <r>
      <rPr>
        <b/>
        <sz val="11"/>
        <color theme="3"/>
        <rFont val="Tahoma"/>
        <family val="2"/>
      </rPr>
      <t xml:space="preserve"> ~</t>
    </r>
    <r>
      <rPr>
        <i/>
        <sz val="11"/>
        <color theme="3"/>
        <rFont val="Tahoma"/>
        <family val="2"/>
      </rPr>
      <t xml:space="preserve">N </t>
    </r>
    <r>
      <rPr>
        <b/>
        <sz val="11"/>
        <color theme="3"/>
        <rFont val="Tahoma"/>
        <family val="2"/>
      </rPr>
      <t xml:space="preserve">(30; 16), sendo </t>
    </r>
    <r>
      <rPr>
        <b/>
        <i/>
        <sz val="11"/>
        <color theme="3"/>
        <rFont val="Tahoma"/>
        <family val="2"/>
      </rPr>
      <t>X</t>
    </r>
    <r>
      <rPr>
        <b/>
        <sz val="11"/>
        <color theme="3"/>
        <rFont val="Tahoma"/>
        <family val="2"/>
      </rPr>
      <t xml:space="preserve"> a idade dos funcionários. Outras notações importantes são: </t>
    </r>
    <r>
      <rPr>
        <i/>
        <sz val="11"/>
        <color theme="3"/>
        <rFont val="Tahoma"/>
        <family val="2"/>
      </rPr>
      <t xml:space="preserve">P </t>
    </r>
    <r>
      <rPr>
        <b/>
        <sz val="11"/>
        <color theme="3"/>
        <rFont val="Tahoma"/>
        <family val="2"/>
      </rPr>
      <t>(</t>
    </r>
    <r>
      <rPr>
        <i/>
        <sz val="11"/>
        <color theme="3"/>
        <rFont val="Tahoma"/>
        <family val="2"/>
      </rPr>
      <t>X</t>
    </r>
    <r>
      <rPr>
        <b/>
        <sz val="11"/>
        <color theme="3"/>
        <rFont val="Tahoma"/>
        <family val="2"/>
      </rPr>
      <t xml:space="preserve"> ≤ i) - probabilidade da idade ser menor ou igual que i, e </t>
    </r>
    <r>
      <rPr>
        <i/>
        <sz val="11"/>
        <color theme="3"/>
        <rFont val="Tahoma"/>
        <family val="2"/>
      </rPr>
      <t xml:space="preserve">P </t>
    </r>
    <r>
      <rPr>
        <b/>
        <sz val="11"/>
        <color theme="3"/>
        <rFont val="Tahoma"/>
        <family val="2"/>
      </rPr>
      <t>(</t>
    </r>
    <r>
      <rPr>
        <i/>
        <sz val="11"/>
        <color theme="3"/>
        <rFont val="Tahoma"/>
        <family val="2"/>
      </rPr>
      <t>X</t>
    </r>
    <r>
      <rPr>
        <b/>
        <sz val="11"/>
        <color theme="3"/>
        <rFont val="Tahoma"/>
        <family val="2"/>
      </rPr>
      <t xml:space="preserve"> ≥ i) - a probabilidade da idade ser maior ou igual que i. Dessa forma, responda:</t>
    </r>
  </si>
  <si>
    <t>Informações</t>
  </si>
  <si>
    <t>Distribuição Normal</t>
  </si>
  <si>
    <t>n amostral</t>
  </si>
  <si>
    <t>Média</t>
  </si>
  <si>
    <t>Variância</t>
  </si>
  <si>
    <t>a) 𝑃(𝑋 ≥ 32) – Qual a probabilidade de um funcionário ter 32 anos ou mais?</t>
  </si>
  <si>
    <t>de probabilidade</t>
  </si>
  <si>
    <t>b) 𝑃(𝑋 ≤ 30) – Qual a probabilidade de um funcionário ter até a média de idade, ou seja, menor ou igual a 30 anos?</t>
  </si>
  <si>
    <t>de probabilidade, pelo fato da normal ser simétrica em torno da média, poderíamos concluir que essa probabilidade é de 50% sem realizar cálculos também</t>
  </si>
  <si>
    <t>c) 𝑃(28 ≤ 𝑋 ≤ 32) – Qual a probabilidade de um funcionário ter entre 28 e 32 anos?</t>
  </si>
  <si>
    <t>d) 𝑃(20 ≤ 𝑋 ≤ 24) – Qual a probabilidade de um funcionário ter entre 20 e 24 anos?</t>
  </si>
  <si>
    <t>e) 𝑃(36 ≤ 𝑋 ≤ 40) – Qual a probabilidade de um funcionário ter entre 36 e 40 anos?</t>
  </si>
  <si>
    <t>f) Analisando os itens c) e d), responda: por que as probabilidades são diferentes apesar da amplitude do intervalo ser igual? Faça a mesma análise para o item d) e e): as probabilidades são iguais ou diferentes? Por quê?</t>
  </si>
  <si>
    <t xml:space="preserve">Seguindo o que é apresentado na imagem ao lado podemos ver que as área representadas pelos intevalos cálculados no item c) e d) são bem distintas, sendo o intevalo de 28 a 32 maior. Isso se dá por serrem valores mais próximos à média, na distribuição normal quanto mais próximo a média for um valor mais próvável é que ele seja observado. </t>
  </si>
  <si>
    <t xml:space="preserve">Quando comparamos os intervalos calculados nos itens d) e e) podemos ver que ambas possuem a mesma probabilidades (6,1%). A normal possui uma característica de ser simétrica em torno da média, dado esse contexto podemos ver que os intervalos são iguais pois eles possuem a mesma distância da média: </t>
  </si>
  <si>
    <t>|20-30|=|40-30| e |24-30|=|36-30|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</si>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</sst>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Tahoma"/>
      <family val="2"/>
    </font>
    <font>
      <i/>
      <sz val="11"/>
      <color theme="3"/>
      <name val="Tahoma"/>
      <family val="2"/>
    </font>
    <font>
      <b/>
      <i/>
      <sz val="11"/>
      <color theme="3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6" fillId="0" borderId="0" xfId="0" applyFont="1"/>
    <xf numFmtId="0" fontId="2" fillId="0" borderId="0" xfId="0" applyFont="1"/>
    <xf numFmtId="164" fontId="6" fillId="0" borderId="0" xfId="1" applyNumberFormat="1" applyFont="1"/>
    <xf numFmtId="0" fontId="2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4472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28</xdr:row>
      <xdr:rowOff>114300</xdr:rowOff>
    </xdr:from>
    <xdr:to>
      <xdr:col>6</xdr:col>
      <xdr:colOff>581025</xdr:colOff>
      <xdr:row>44</xdr:row>
      <xdr:rowOff>152684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270AE594-0ED0-478C-82A5-6AE21DABBF1D}"/>
            </a:ext>
          </a:extLst>
        </xdr:cNvPr>
        <xdr:cNvGrpSpPr/>
      </xdr:nvGrpSpPr>
      <xdr:grpSpPr>
        <a:xfrm>
          <a:off x="76200" y="5021580"/>
          <a:ext cx="4924425" cy="2857784"/>
          <a:chOff x="76200" y="4955241"/>
          <a:chExt cx="4785472" cy="2918296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99EBFB0C-0FD4-A7D3-27B7-92A338EFB594}"/>
              </a:ext>
            </a:extLst>
          </xdr:cNvPr>
          <xdr:cNvGrpSpPr/>
        </xdr:nvGrpSpPr>
        <xdr:grpSpPr>
          <a:xfrm>
            <a:off x="76200" y="4955241"/>
            <a:ext cx="4785472" cy="2918296"/>
            <a:chOff x="76200" y="4955241"/>
            <a:chExt cx="4785472" cy="2918296"/>
          </a:xfrm>
        </xdr:grpSpPr>
        <xdr:pic>
          <xdr:nvPicPr>
            <xdr:cNvPr id="7" name="Imagem 6" descr="Distribuição de Probabilidades - Distribuição Normal - Pro Educacional">
              <a:extLst>
                <a:ext uri="{FF2B5EF4-FFF2-40B4-BE49-F238E27FC236}">
                  <a16:creationId xmlns:a16="http://schemas.microsoft.com/office/drawing/2014/main" id="{346AD3E2-1647-7DED-4978-13A1BC1AFF7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6200" y="4955241"/>
              <a:ext cx="4785472" cy="2918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Retângulo 7">
              <a:extLst>
                <a:ext uri="{FF2B5EF4-FFF2-40B4-BE49-F238E27FC236}">
                  <a16:creationId xmlns:a16="http://schemas.microsoft.com/office/drawing/2014/main" id="{14F5BCA5-C0DF-2725-6805-33A547E7B6DD}"/>
                </a:ext>
              </a:extLst>
            </xdr:cNvPr>
            <xdr:cNvSpPr/>
          </xdr:nvSpPr>
          <xdr:spPr>
            <a:xfrm>
              <a:off x="323850" y="7598709"/>
              <a:ext cx="4518772" cy="27454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 b="1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20</a:t>
              </a:r>
              <a:r>
                <a:rPr lang="pt-BR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</a:t>
              </a:r>
              <a:r>
                <a:rPr lang="pt-BR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24</a:t>
              </a:r>
              <a:r>
                <a:rPr lang="pt-BR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</a:t>
              </a:r>
              <a:r>
                <a:rPr lang="pt-BR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28</a:t>
              </a:r>
              <a:r>
                <a:rPr lang="pt-BR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pt-BR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30</a:t>
              </a:r>
              <a:r>
                <a:rPr lang="pt-BR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pt-BR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32</a:t>
              </a:r>
              <a:r>
                <a:rPr lang="pt-BR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</a:t>
              </a:r>
              <a:r>
                <a:rPr lang="pt-BR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36</a:t>
              </a:r>
              <a:r>
                <a:rPr lang="pt-BR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</a:t>
              </a:r>
              <a:r>
                <a:rPr lang="pt-BR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40</a:t>
              </a:r>
              <a:r>
                <a:rPr lang="pt-BR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    </a:t>
              </a:r>
              <a:endParaRPr lang="pt-BR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cxnSp macro="">
          <xdr:nvCxnSpPr>
            <xdr:cNvPr id="9" name="Conector reto 8">
              <a:extLst>
                <a:ext uri="{FF2B5EF4-FFF2-40B4-BE49-F238E27FC236}">
                  <a16:creationId xmlns:a16="http://schemas.microsoft.com/office/drawing/2014/main" id="{D357276E-D27C-E77D-E033-F54E806666C1}"/>
                </a:ext>
              </a:extLst>
            </xdr:cNvPr>
            <xdr:cNvCxnSpPr/>
          </xdr:nvCxnSpPr>
          <xdr:spPr>
            <a:xfrm flipH="1">
              <a:off x="1826762" y="6645088"/>
              <a:ext cx="19916" cy="982196"/>
            </a:xfrm>
            <a:prstGeom prst="line">
              <a:avLst/>
            </a:prstGeom>
            <a:ln w="28575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Conector reto 9">
              <a:extLst>
                <a:ext uri="{FF2B5EF4-FFF2-40B4-BE49-F238E27FC236}">
                  <a16:creationId xmlns:a16="http://schemas.microsoft.com/office/drawing/2014/main" id="{6F3DCE44-B120-D70C-2586-AF3B23073B7D}"/>
                </a:ext>
              </a:extLst>
            </xdr:cNvPr>
            <xdr:cNvCxnSpPr/>
          </xdr:nvCxnSpPr>
          <xdr:spPr>
            <a:xfrm flipH="1">
              <a:off x="1354756" y="7360483"/>
              <a:ext cx="2683" cy="256579"/>
            </a:xfrm>
            <a:prstGeom prst="line">
              <a:avLst/>
            </a:prstGeom>
            <a:ln w="28575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ector reto 10">
              <a:extLst>
                <a:ext uri="{FF2B5EF4-FFF2-40B4-BE49-F238E27FC236}">
                  <a16:creationId xmlns:a16="http://schemas.microsoft.com/office/drawing/2014/main" id="{28D78D4D-979D-F15D-4BD4-A55EC4332A3B}"/>
                </a:ext>
              </a:extLst>
            </xdr:cNvPr>
            <xdr:cNvCxnSpPr/>
          </xdr:nvCxnSpPr>
          <xdr:spPr>
            <a:xfrm>
              <a:off x="3801086" y="7379584"/>
              <a:ext cx="8595" cy="263223"/>
            </a:xfrm>
            <a:prstGeom prst="line">
              <a:avLst/>
            </a:prstGeom>
            <a:ln w="28575"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Conector reto 11">
              <a:extLst>
                <a:ext uri="{FF2B5EF4-FFF2-40B4-BE49-F238E27FC236}">
                  <a16:creationId xmlns:a16="http://schemas.microsoft.com/office/drawing/2014/main" id="{C0FBAF06-90DA-A5C5-521C-615ECAD45AD0}"/>
                </a:ext>
              </a:extLst>
            </xdr:cNvPr>
            <xdr:cNvCxnSpPr/>
          </xdr:nvCxnSpPr>
          <xdr:spPr>
            <a:xfrm>
              <a:off x="3330185" y="6688383"/>
              <a:ext cx="12839" cy="944202"/>
            </a:xfrm>
            <a:prstGeom prst="line">
              <a:avLst/>
            </a:prstGeom>
            <a:ln w="28575"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Conector reto 12">
              <a:extLst>
                <a:ext uri="{FF2B5EF4-FFF2-40B4-BE49-F238E27FC236}">
                  <a16:creationId xmlns:a16="http://schemas.microsoft.com/office/drawing/2014/main" id="{2F4ED395-4CB5-D48C-6AF6-451743505339}"/>
                </a:ext>
              </a:extLst>
            </xdr:cNvPr>
            <xdr:cNvCxnSpPr/>
          </xdr:nvCxnSpPr>
          <xdr:spPr>
            <a:xfrm>
              <a:off x="2822481" y="5533605"/>
              <a:ext cx="45392" cy="2074565"/>
            </a:xfrm>
            <a:prstGeom prst="line">
              <a:avLst/>
            </a:prstGeom>
            <a:ln w="28575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Conector reto 13">
              <a:extLst>
                <a:ext uri="{FF2B5EF4-FFF2-40B4-BE49-F238E27FC236}">
                  <a16:creationId xmlns:a16="http://schemas.microsoft.com/office/drawing/2014/main" id="{3D2B3A79-0816-47E2-E087-6ADC037D4C83}"/>
                </a:ext>
              </a:extLst>
            </xdr:cNvPr>
            <xdr:cNvCxnSpPr/>
          </xdr:nvCxnSpPr>
          <xdr:spPr>
            <a:xfrm flipH="1">
              <a:off x="2301126" y="5533605"/>
              <a:ext cx="16390" cy="2064343"/>
            </a:xfrm>
            <a:prstGeom prst="line">
              <a:avLst/>
            </a:prstGeom>
            <a:ln w="28575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B76627D6-C28B-8710-C5A2-C9D66E99E563}"/>
              </a:ext>
            </a:extLst>
          </xdr:cNvPr>
          <xdr:cNvSpPr txBox="1"/>
        </xdr:nvSpPr>
        <xdr:spPr>
          <a:xfrm>
            <a:off x="1400737" y="7306236"/>
            <a:ext cx="437028" cy="2241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rgbClr val="FF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d)</a:t>
            </a:r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87B454CD-2D1E-A5FC-7500-E45C0AE1911F}"/>
              </a:ext>
            </a:extLst>
          </xdr:cNvPr>
          <xdr:cNvSpPr txBox="1"/>
        </xdr:nvSpPr>
        <xdr:spPr>
          <a:xfrm>
            <a:off x="3379696" y="7290548"/>
            <a:ext cx="437028" cy="2241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rgbClr val="00B05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e)</a:t>
            </a:r>
          </a:p>
        </xdr:txBody>
      </xdr: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5C2D7832-055A-D225-0A30-E46714D87E86}"/>
              </a:ext>
            </a:extLst>
          </xdr:cNvPr>
          <xdr:cNvSpPr txBox="1"/>
        </xdr:nvSpPr>
        <xdr:spPr>
          <a:xfrm>
            <a:off x="2377891" y="6288742"/>
            <a:ext cx="437028" cy="2241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2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c)</a:t>
            </a:r>
          </a:p>
        </xdr:txBody>
      </xdr:sp>
    </xdr:grpSp>
    <xdr:clientData/>
  </xdr:twoCellAnchor>
  <xdr:twoCellAnchor>
    <xdr:from>
      <xdr:col>2</xdr:col>
      <xdr:colOff>1135380</xdr:colOff>
      <xdr:row>30</xdr:row>
      <xdr:rowOff>63874</xdr:rowOff>
    </xdr:from>
    <xdr:to>
      <xdr:col>3</xdr:col>
      <xdr:colOff>381000</xdr:colOff>
      <xdr:row>43</xdr:row>
      <xdr:rowOff>22859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F17AE431-B152-E40C-A696-20E448D4C7A2}"/>
            </a:ext>
          </a:extLst>
        </xdr:cNvPr>
        <xdr:cNvSpPr/>
      </xdr:nvSpPr>
      <xdr:spPr>
        <a:xfrm>
          <a:off x="2385060" y="5321674"/>
          <a:ext cx="541020" cy="2252605"/>
        </a:xfrm>
        <a:custGeom>
          <a:avLst/>
          <a:gdLst>
            <a:gd name="connsiteX0" fmla="*/ 0 w 541020"/>
            <a:gd name="connsiteY0" fmla="*/ 0 h 2293620"/>
            <a:gd name="connsiteX1" fmla="*/ 541020 w 541020"/>
            <a:gd name="connsiteY1" fmla="*/ 0 h 2293620"/>
            <a:gd name="connsiteX2" fmla="*/ 541020 w 541020"/>
            <a:gd name="connsiteY2" fmla="*/ 2293620 h 2293620"/>
            <a:gd name="connsiteX3" fmla="*/ 0 w 541020"/>
            <a:gd name="connsiteY3" fmla="*/ 2293620 h 2293620"/>
            <a:gd name="connsiteX4" fmla="*/ 0 w 541020"/>
            <a:gd name="connsiteY4" fmla="*/ 0 h 2293620"/>
            <a:gd name="connsiteX0" fmla="*/ 0 w 541020"/>
            <a:gd name="connsiteY0" fmla="*/ 266700 h 2293620"/>
            <a:gd name="connsiteX1" fmla="*/ 541020 w 541020"/>
            <a:gd name="connsiteY1" fmla="*/ 0 h 2293620"/>
            <a:gd name="connsiteX2" fmla="*/ 541020 w 541020"/>
            <a:gd name="connsiteY2" fmla="*/ 2293620 h 2293620"/>
            <a:gd name="connsiteX3" fmla="*/ 0 w 541020"/>
            <a:gd name="connsiteY3" fmla="*/ 2293620 h 2293620"/>
            <a:gd name="connsiteX4" fmla="*/ 0 w 541020"/>
            <a:gd name="connsiteY4" fmla="*/ 266700 h 2293620"/>
            <a:gd name="connsiteX0" fmla="*/ 0 w 541020"/>
            <a:gd name="connsiteY0" fmla="*/ 0 h 2026920"/>
            <a:gd name="connsiteX1" fmla="*/ 472440 w 541020"/>
            <a:gd name="connsiteY1" fmla="*/ 15240 h 2026920"/>
            <a:gd name="connsiteX2" fmla="*/ 541020 w 541020"/>
            <a:gd name="connsiteY2" fmla="*/ 2026920 h 2026920"/>
            <a:gd name="connsiteX3" fmla="*/ 0 w 541020"/>
            <a:gd name="connsiteY3" fmla="*/ 2026920 h 2026920"/>
            <a:gd name="connsiteX4" fmla="*/ 0 w 541020"/>
            <a:gd name="connsiteY4" fmla="*/ 0 h 2026920"/>
            <a:gd name="connsiteX0" fmla="*/ 0 w 541020"/>
            <a:gd name="connsiteY0" fmla="*/ 74609 h 2101529"/>
            <a:gd name="connsiteX1" fmla="*/ 472440 w 541020"/>
            <a:gd name="connsiteY1" fmla="*/ 89849 h 2101529"/>
            <a:gd name="connsiteX2" fmla="*/ 541020 w 541020"/>
            <a:gd name="connsiteY2" fmla="*/ 2101529 h 2101529"/>
            <a:gd name="connsiteX3" fmla="*/ 0 w 541020"/>
            <a:gd name="connsiteY3" fmla="*/ 2101529 h 2101529"/>
            <a:gd name="connsiteX4" fmla="*/ 0 w 541020"/>
            <a:gd name="connsiteY4" fmla="*/ 74609 h 2101529"/>
            <a:gd name="connsiteX0" fmla="*/ 0 w 541020"/>
            <a:gd name="connsiteY0" fmla="*/ 169381 h 2196301"/>
            <a:gd name="connsiteX1" fmla="*/ 472440 w 541020"/>
            <a:gd name="connsiteY1" fmla="*/ 184621 h 2196301"/>
            <a:gd name="connsiteX2" fmla="*/ 541020 w 541020"/>
            <a:gd name="connsiteY2" fmla="*/ 2196301 h 2196301"/>
            <a:gd name="connsiteX3" fmla="*/ 0 w 541020"/>
            <a:gd name="connsiteY3" fmla="*/ 2196301 h 2196301"/>
            <a:gd name="connsiteX4" fmla="*/ 0 w 541020"/>
            <a:gd name="connsiteY4" fmla="*/ 169381 h 2196301"/>
            <a:gd name="connsiteX0" fmla="*/ 0 w 541020"/>
            <a:gd name="connsiteY0" fmla="*/ 230329 h 2257249"/>
            <a:gd name="connsiteX1" fmla="*/ 472440 w 541020"/>
            <a:gd name="connsiteY1" fmla="*/ 245569 h 2257249"/>
            <a:gd name="connsiteX2" fmla="*/ 541020 w 541020"/>
            <a:gd name="connsiteY2" fmla="*/ 2257249 h 2257249"/>
            <a:gd name="connsiteX3" fmla="*/ 0 w 541020"/>
            <a:gd name="connsiteY3" fmla="*/ 2257249 h 2257249"/>
            <a:gd name="connsiteX4" fmla="*/ 0 w 541020"/>
            <a:gd name="connsiteY4" fmla="*/ 230329 h 2257249"/>
            <a:gd name="connsiteX0" fmla="*/ 0 w 541020"/>
            <a:gd name="connsiteY0" fmla="*/ 239205 h 2266125"/>
            <a:gd name="connsiteX1" fmla="*/ 472440 w 541020"/>
            <a:gd name="connsiteY1" fmla="*/ 254445 h 2266125"/>
            <a:gd name="connsiteX2" fmla="*/ 541020 w 541020"/>
            <a:gd name="connsiteY2" fmla="*/ 2266125 h 2266125"/>
            <a:gd name="connsiteX3" fmla="*/ 0 w 541020"/>
            <a:gd name="connsiteY3" fmla="*/ 2266125 h 2266125"/>
            <a:gd name="connsiteX4" fmla="*/ 0 w 541020"/>
            <a:gd name="connsiteY4" fmla="*/ 239205 h 2266125"/>
            <a:gd name="connsiteX0" fmla="*/ 0 w 541020"/>
            <a:gd name="connsiteY0" fmla="*/ 202035 h 2228955"/>
            <a:gd name="connsiteX1" fmla="*/ 472440 w 541020"/>
            <a:gd name="connsiteY1" fmla="*/ 217275 h 2228955"/>
            <a:gd name="connsiteX2" fmla="*/ 541020 w 541020"/>
            <a:gd name="connsiteY2" fmla="*/ 2228955 h 2228955"/>
            <a:gd name="connsiteX3" fmla="*/ 0 w 541020"/>
            <a:gd name="connsiteY3" fmla="*/ 2228955 h 2228955"/>
            <a:gd name="connsiteX4" fmla="*/ 0 w 541020"/>
            <a:gd name="connsiteY4" fmla="*/ 202035 h 2228955"/>
            <a:gd name="connsiteX0" fmla="*/ 0 w 541020"/>
            <a:gd name="connsiteY0" fmla="*/ 225685 h 2252605"/>
            <a:gd name="connsiteX1" fmla="*/ 472440 w 541020"/>
            <a:gd name="connsiteY1" fmla="*/ 240925 h 2252605"/>
            <a:gd name="connsiteX2" fmla="*/ 541020 w 541020"/>
            <a:gd name="connsiteY2" fmla="*/ 2252605 h 2252605"/>
            <a:gd name="connsiteX3" fmla="*/ 0 w 541020"/>
            <a:gd name="connsiteY3" fmla="*/ 2252605 h 2252605"/>
            <a:gd name="connsiteX4" fmla="*/ 0 w 541020"/>
            <a:gd name="connsiteY4" fmla="*/ 225685 h 2252605"/>
            <a:gd name="connsiteX0" fmla="*/ 0 w 541020"/>
            <a:gd name="connsiteY0" fmla="*/ 225685 h 2252605"/>
            <a:gd name="connsiteX1" fmla="*/ 472440 w 541020"/>
            <a:gd name="connsiteY1" fmla="*/ 240925 h 2252605"/>
            <a:gd name="connsiteX2" fmla="*/ 541020 w 541020"/>
            <a:gd name="connsiteY2" fmla="*/ 2252605 h 2252605"/>
            <a:gd name="connsiteX3" fmla="*/ 0 w 541020"/>
            <a:gd name="connsiteY3" fmla="*/ 2252605 h 2252605"/>
            <a:gd name="connsiteX4" fmla="*/ 0 w 541020"/>
            <a:gd name="connsiteY4" fmla="*/ 225685 h 225260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41020" h="2252605">
              <a:moveTo>
                <a:pt x="0" y="225685"/>
              </a:moveTo>
              <a:cubicBezTo>
                <a:pt x="81280" y="192665"/>
                <a:pt x="284480" y="-274695"/>
                <a:pt x="472440" y="240925"/>
              </a:cubicBezTo>
              <a:cubicBezTo>
                <a:pt x="533400" y="842905"/>
                <a:pt x="518160" y="1582045"/>
                <a:pt x="541020" y="2252605"/>
              </a:cubicBezTo>
              <a:lnTo>
                <a:pt x="0" y="2252605"/>
              </a:lnTo>
              <a:lnTo>
                <a:pt x="0" y="225685"/>
              </a:lnTo>
              <a:close/>
            </a:path>
          </a:pathLst>
        </a:custGeom>
        <a:solidFill>
          <a:srgbClr val="4472C4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137160</xdr:colOff>
      <xdr:row>38</xdr:row>
      <xdr:rowOff>22860</xdr:rowOff>
    </xdr:from>
    <xdr:to>
      <xdr:col>2</xdr:col>
      <xdr:colOff>640080</xdr:colOff>
      <xdr:row>43</xdr:row>
      <xdr:rowOff>15240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8AA7C29-98AE-238D-8A40-075CE462F4FE}"/>
            </a:ext>
          </a:extLst>
        </xdr:cNvPr>
        <xdr:cNvSpPr/>
      </xdr:nvSpPr>
      <xdr:spPr>
        <a:xfrm>
          <a:off x="1386840" y="6697980"/>
          <a:ext cx="502920" cy="868680"/>
        </a:xfrm>
        <a:custGeom>
          <a:avLst/>
          <a:gdLst>
            <a:gd name="connsiteX0" fmla="*/ 0 w 487680"/>
            <a:gd name="connsiteY0" fmla="*/ 0 h 952500"/>
            <a:gd name="connsiteX1" fmla="*/ 487680 w 487680"/>
            <a:gd name="connsiteY1" fmla="*/ 0 h 952500"/>
            <a:gd name="connsiteX2" fmla="*/ 487680 w 487680"/>
            <a:gd name="connsiteY2" fmla="*/ 952500 h 952500"/>
            <a:gd name="connsiteX3" fmla="*/ 0 w 487680"/>
            <a:gd name="connsiteY3" fmla="*/ 952500 h 952500"/>
            <a:gd name="connsiteX4" fmla="*/ 0 w 487680"/>
            <a:gd name="connsiteY4" fmla="*/ 0 h 952500"/>
            <a:gd name="connsiteX0" fmla="*/ 15240 w 487680"/>
            <a:gd name="connsiteY0" fmla="*/ 640080 h 952500"/>
            <a:gd name="connsiteX1" fmla="*/ 487680 w 487680"/>
            <a:gd name="connsiteY1" fmla="*/ 0 h 952500"/>
            <a:gd name="connsiteX2" fmla="*/ 487680 w 487680"/>
            <a:gd name="connsiteY2" fmla="*/ 952500 h 952500"/>
            <a:gd name="connsiteX3" fmla="*/ 0 w 487680"/>
            <a:gd name="connsiteY3" fmla="*/ 952500 h 952500"/>
            <a:gd name="connsiteX4" fmla="*/ 15240 w 487680"/>
            <a:gd name="connsiteY4" fmla="*/ 640080 h 952500"/>
            <a:gd name="connsiteX0" fmla="*/ 15240 w 487680"/>
            <a:gd name="connsiteY0" fmla="*/ 640080 h 952500"/>
            <a:gd name="connsiteX1" fmla="*/ 487680 w 487680"/>
            <a:gd name="connsiteY1" fmla="*/ 0 h 952500"/>
            <a:gd name="connsiteX2" fmla="*/ 487680 w 487680"/>
            <a:gd name="connsiteY2" fmla="*/ 952500 h 952500"/>
            <a:gd name="connsiteX3" fmla="*/ 0 w 487680"/>
            <a:gd name="connsiteY3" fmla="*/ 952500 h 952500"/>
            <a:gd name="connsiteX4" fmla="*/ 15240 w 487680"/>
            <a:gd name="connsiteY4" fmla="*/ 640080 h 952500"/>
            <a:gd name="connsiteX0" fmla="*/ 15240 w 487680"/>
            <a:gd name="connsiteY0" fmla="*/ 640080 h 952500"/>
            <a:gd name="connsiteX1" fmla="*/ 487680 w 487680"/>
            <a:gd name="connsiteY1" fmla="*/ 0 h 952500"/>
            <a:gd name="connsiteX2" fmla="*/ 487680 w 487680"/>
            <a:gd name="connsiteY2" fmla="*/ 952500 h 952500"/>
            <a:gd name="connsiteX3" fmla="*/ 0 w 487680"/>
            <a:gd name="connsiteY3" fmla="*/ 952500 h 952500"/>
            <a:gd name="connsiteX4" fmla="*/ 15240 w 487680"/>
            <a:gd name="connsiteY4" fmla="*/ 640080 h 952500"/>
            <a:gd name="connsiteX0" fmla="*/ 15240 w 487680"/>
            <a:gd name="connsiteY0" fmla="*/ 739140 h 952500"/>
            <a:gd name="connsiteX1" fmla="*/ 487680 w 487680"/>
            <a:gd name="connsiteY1" fmla="*/ 0 h 952500"/>
            <a:gd name="connsiteX2" fmla="*/ 487680 w 487680"/>
            <a:gd name="connsiteY2" fmla="*/ 952500 h 952500"/>
            <a:gd name="connsiteX3" fmla="*/ 0 w 487680"/>
            <a:gd name="connsiteY3" fmla="*/ 952500 h 952500"/>
            <a:gd name="connsiteX4" fmla="*/ 15240 w 487680"/>
            <a:gd name="connsiteY4" fmla="*/ 739140 h 952500"/>
            <a:gd name="connsiteX0" fmla="*/ 15240 w 487680"/>
            <a:gd name="connsiteY0" fmla="*/ 739140 h 952500"/>
            <a:gd name="connsiteX1" fmla="*/ 487680 w 487680"/>
            <a:gd name="connsiteY1" fmla="*/ 0 h 952500"/>
            <a:gd name="connsiteX2" fmla="*/ 487680 w 487680"/>
            <a:gd name="connsiteY2" fmla="*/ 952500 h 952500"/>
            <a:gd name="connsiteX3" fmla="*/ 0 w 487680"/>
            <a:gd name="connsiteY3" fmla="*/ 952500 h 952500"/>
            <a:gd name="connsiteX4" fmla="*/ 15240 w 487680"/>
            <a:gd name="connsiteY4" fmla="*/ 739140 h 952500"/>
            <a:gd name="connsiteX0" fmla="*/ 15240 w 502920"/>
            <a:gd name="connsiteY0" fmla="*/ 655320 h 868680"/>
            <a:gd name="connsiteX1" fmla="*/ 502920 w 502920"/>
            <a:gd name="connsiteY1" fmla="*/ 0 h 868680"/>
            <a:gd name="connsiteX2" fmla="*/ 487680 w 502920"/>
            <a:gd name="connsiteY2" fmla="*/ 868680 h 868680"/>
            <a:gd name="connsiteX3" fmla="*/ 0 w 502920"/>
            <a:gd name="connsiteY3" fmla="*/ 868680 h 868680"/>
            <a:gd name="connsiteX4" fmla="*/ 15240 w 502920"/>
            <a:gd name="connsiteY4" fmla="*/ 655320 h 8686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02920" h="868680">
              <a:moveTo>
                <a:pt x="15240" y="655320"/>
              </a:moveTo>
              <a:cubicBezTo>
                <a:pt x="264160" y="556260"/>
                <a:pt x="345440" y="213360"/>
                <a:pt x="502920" y="0"/>
              </a:cubicBezTo>
              <a:lnTo>
                <a:pt x="487680" y="868680"/>
              </a:lnTo>
              <a:lnTo>
                <a:pt x="0" y="868680"/>
              </a:lnTo>
              <a:lnTo>
                <a:pt x="15240" y="655320"/>
              </a:lnTo>
              <a:close/>
            </a:path>
          </a:pathLst>
        </a:custGeom>
        <a:solidFill>
          <a:srgbClr val="FF0000">
            <a:alpha val="27059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274320</xdr:colOff>
      <xdr:row>38</xdr:row>
      <xdr:rowOff>60960</xdr:rowOff>
    </xdr:from>
    <xdr:to>
      <xdr:col>5</xdr:col>
      <xdr:colOff>152400</xdr:colOff>
      <xdr:row>43</xdr:row>
      <xdr:rowOff>53340</xdr:rowOff>
    </xdr:to>
    <xdr:sp macro="" textlink="">
      <xdr:nvSpPr>
        <xdr:cNvPr id="19" name="Retângulo 16">
          <a:extLst>
            <a:ext uri="{FF2B5EF4-FFF2-40B4-BE49-F238E27FC236}">
              <a16:creationId xmlns:a16="http://schemas.microsoft.com/office/drawing/2014/main" id="{8103C305-1FDE-4E29-96C2-1CC7A936C883}"/>
            </a:ext>
          </a:extLst>
        </xdr:cNvPr>
        <xdr:cNvSpPr/>
      </xdr:nvSpPr>
      <xdr:spPr>
        <a:xfrm flipH="1">
          <a:off x="3444240" y="6736080"/>
          <a:ext cx="502920" cy="868680"/>
        </a:xfrm>
        <a:custGeom>
          <a:avLst/>
          <a:gdLst>
            <a:gd name="connsiteX0" fmla="*/ 0 w 487680"/>
            <a:gd name="connsiteY0" fmla="*/ 0 h 952500"/>
            <a:gd name="connsiteX1" fmla="*/ 487680 w 487680"/>
            <a:gd name="connsiteY1" fmla="*/ 0 h 952500"/>
            <a:gd name="connsiteX2" fmla="*/ 487680 w 487680"/>
            <a:gd name="connsiteY2" fmla="*/ 952500 h 952500"/>
            <a:gd name="connsiteX3" fmla="*/ 0 w 487680"/>
            <a:gd name="connsiteY3" fmla="*/ 952500 h 952500"/>
            <a:gd name="connsiteX4" fmla="*/ 0 w 487680"/>
            <a:gd name="connsiteY4" fmla="*/ 0 h 952500"/>
            <a:gd name="connsiteX0" fmla="*/ 15240 w 487680"/>
            <a:gd name="connsiteY0" fmla="*/ 640080 h 952500"/>
            <a:gd name="connsiteX1" fmla="*/ 487680 w 487680"/>
            <a:gd name="connsiteY1" fmla="*/ 0 h 952500"/>
            <a:gd name="connsiteX2" fmla="*/ 487680 w 487680"/>
            <a:gd name="connsiteY2" fmla="*/ 952500 h 952500"/>
            <a:gd name="connsiteX3" fmla="*/ 0 w 487680"/>
            <a:gd name="connsiteY3" fmla="*/ 952500 h 952500"/>
            <a:gd name="connsiteX4" fmla="*/ 15240 w 487680"/>
            <a:gd name="connsiteY4" fmla="*/ 640080 h 952500"/>
            <a:gd name="connsiteX0" fmla="*/ 15240 w 487680"/>
            <a:gd name="connsiteY0" fmla="*/ 640080 h 952500"/>
            <a:gd name="connsiteX1" fmla="*/ 487680 w 487680"/>
            <a:gd name="connsiteY1" fmla="*/ 0 h 952500"/>
            <a:gd name="connsiteX2" fmla="*/ 487680 w 487680"/>
            <a:gd name="connsiteY2" fmla="*/ 952500 h 952500"/>
            <a:gd name="connsiteX3" fmla="*/ 0 w 487680"/>
            <a:gd name="connsiteY3" fmla="*/ 952500 h 952500"/>
            <a:gd name="connsiteX4" fmla="*/ 15240 w 487680"/>
            <a:gd name="connsiteY4" fmla="*/ 640080 h 952500"/>
            <a:gd name="connsiteX0" fmla="*/ 15240 w 487680"/>
            <a:gd name="connsiteY0" fmla="*/ 640080 h 952500"/>
            <a:gd name="connsiteX1" fmla="*/ 487680 w 487680"/>
            <a:gd name="connsiteY1" fmla="*/ 0 h 952500"/>
            <a:gd name="connsiteX2" fmla="*/ 487680 w 487680"/>
            <a:gd name="connsiteY2" fmla="*/ 952500 h 952500"/>
            <a:gd name="connsiteX3" fmla="*/ 0 w 487680"/>
            <a:gd name="connsiteY3" fmla="*/ 952500 h 952500"/>
            <a:gd name="connsiteX4" fmla="*/ 15240 w 487680"/>
            <a:gd name="connsiteY4" fmla="*/ 640080 h 952500"/>
            <a:gd name="connsiteX0" fmla="*/ 15240 w 487680"/>
            <a:gd name="connsiteY0" fmla="*/ 739140 h 952500"/>
            <a:gd name="connsiteX1" fmla="*/ 487680 w 487680"/>
            <a:gd name="connsiteY1" fmla="*/ 0 h 952500"/>
            <a:gd name="connsiteX2" fmla="*/ 487680 w 487680"/>
            <a:gd name="connsiteY2" fmla="*/ 952500 h 952500"/>
            <a:gd name="connsiteX3" fmla="*/ 0 w 487680"/>
            <a:gd name="connsiteY3" fmla="*/ 952500 h 952500"/>
            <a:gd name="connsiteX4" fmla="*/ 15240 w 487680"/>
            <a:gd name="connsiteY4" fmla="*/ 739140 h 952500"/>
            <a:gd name="connsiteX0" fmla="*/ 15240 w 487680"/>
            <a:gd name="connsiteY0" fmla="*/ 739140 h 952500"/>
            <a:gd name="connsiteX1" fmla="*/ 487680 w 487680"/>
            <a:gd name="connsiteY1" fmla="*/ 0 h 952500"/>
            <a:gd name="connsiteX2" fmla="*/ 487680 w 487680"/>
            <a:gd name="connsiteY2" fmla="*/ 952500 h 952500"/>
            <a:gd name="connsiteX3" fmla="*/ 0 w 487680"/>
            <a:gd name="connsiteY3" fmla="*/ 952500 h 952500"/>
            <a:gd name="connsiteX4" fmla="*/ 15240 w 487680"/>
            <a:gd name="connsiteY4" fmla="*/ 739140 h 952500"/>
            <a:gd name="connsiteX0" fmla="*/ 15240 w 502920"/>
            <a:gd name="connsiteY0" fmla="*/ 655320 h 868680"/>
            <a:gd name="connsiteX1" fmla="*/ 502920 w 502920"/>
            <a:gd name="connsiteY1" fmla="*/ 0 h 868680"/>
            <a:gd name="connsiteX2" fmla="*/ 487680 w 502920"/>
            <a:gd name="connsiteY2" fmla="*/ 868680 h 868680"/>
            <a:gd name="connsiteX3" fmla="*/ 0 w 502920"/>
            <a:gd name="connsiteY3" fmla="*/ 868680 h 868680"/>
            <a:gd name="connsiteX4" fmla="*/ 15240 w 502920"/>
            <a:gd name="connsiteY4" fmla="*/ 655320 h 8686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02920" h="868680">
              <a:moveTo>
                <a:pt x="15240" y="655320"/>
              </a:moveTo>
              <a:cubicBezTo>
                <a:pt x="264160" y="556260"/>
                <a:pt x="345440" y="213360"/>
                <a:pt x="502920" y="0"/>
              </a:cubicBezTo>
              <a:lnTo>
                <a:pt x="487680" y="868680"/>
              </a:lnTo>
              <a:lnTo>
                <a:pt x="0" y="868680"/>
              </a:lnTo>
              <a:lnTo>
                <a:pt x="15240" y="655320"/>
              </a:lnTo>
              <a:close/>
            </a:path>
          </a:pathLst>
        </a:custGeom>
        <a:solidFill>
          <a:srgbClr val="00B050">
            <a:alpha val="27059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7E6-84B0-4B6C-A128-0793DD6CE8AE}">
  <dimension ref="A1:P40"/>
  <sheetViews>
    <sheetView showGridLines="0" tabSelected="1" zoomScaleNormal="100" workbookViewId="0">
      <selection activeCell="A26" sqref="A26"/>
    </sheetView>
  </sheetViews>
  <sheetFormatPr defaultColWidth="9.109375" defaultRowHeight="13.8" x14ac:dyDescent="0.25"/>
  <cols>
    <col min="1" max="2" width="9.109375" style="1"/>
    <col min="3" max="3" width="18.88671875" style="1" bestFit="1" customWidth="1"/>
    <col min="4" max="16384" width="9.109375" style="1"/>
  </cols>
  <sheetData>
    <row r="1" spans="1:14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2" t="s">
        <v>1</v>
      </c>
      <c r="B6" s="2"/>
      <c r="C6" s="2" t="s">
        <v>2</v>
      </c>
      <c r="D6" s="2"/>
    </row>
    <row r="7" spans="1:14" x14ac:dyDescent="0.25">
      <c r="A7" s="2"/>
      <c r="B7" s="2"/>
      <c r="C7" s="2" t="s">
        <v>3</v>
      </c>
      <c r="D7" s="2">
        <v>500</v>
      </c>
    </row>
    <row r="8" spans="1:14" x14ac:dyDescent="0.25">
      <c r="A8" s="2"/>
      <c r="B8" s="2"/>
      <c r="C8" s="2" t="s">
        <v>4</v>
      </c>
      <c r="D8" s="2">
        <v>30</v>
      </c>
    </row>
    <row r="9" spans="1:14" x14ac:dyDescent="0.25">
      <c r="A9" s="2"/>
      <c r="B9" s="2"/>
      <c r="C9" s="2" t="s">
        <v>5</v>
      </c>
      <c r="D9" s="2">
        <v>16</v>
      </c>
    </row>
    <row r="10" spans="1:14" x14ac:dyDescent="0.25">
      <c r="A10" s="2"/>
      <c r="B10" s="2"/>
      <c r="C10" s="2" t="s">
        <v>17</v>
      </c>
      <c r="D10" s="2">
        <f>SQRT(D9)</f>
        <v>4</v>
      </c>
    </row>
    <row r="12" spans="1:14" x14ac:dyDescent="0.25">
      <c r="A12" s="3" t="s">
        <v>6</v>
      </c>
    </row>
    <row r="13" spans="1:14" x14ac:dyDescent="0.25">
      <c r="A13" s="4">
        <f>1-_xlfn.NORM.DIST(32,$D$8,$D$10,1)</f>
        <v>0.30853753872598688</v>
      </c>
      <c r="B13" s="2" t="s">
        <v>7</v>
      </c>
    </row>
    <row r="15" spans="1:14" x14ac:dyDescent="0.25">
      <c r="A15" s="3" t="s">
        <v>8</v>
      </c>
    </row>
    <row r="16" spans="1:14" x14ac:dyDescent="0.25">
      <c r="A16" s="4">
        <f>_xlfn.NORM.DIST($D$8,$D$8,$D$10,1)</f>
        <v>0.5</v>
      </c>
      <c r="B16" s="2" t="s">
        <v>9</v>
      </c>
    </row>
    <row r="18" spans="1:16" x14ac:dyDescent="0.25">
      <c r="A18" s="3" t="s">
        <v>10</v>
      </c>
    </row>
    <row r="19" spans="1:16" x14ac:dyDescent="0.25">
      <c r="A19" s="4">
        <f>_xlfn.NORM.DIST(32,$D$8,$D$10,1)-_xlfn.NORM.DIST(28,$D$8,$D$10,1)</f>
        <v>0.38292492254802624</v>
      </c>
      <c r="B19" s="2" t="s">
        <v>7</v>
      </c>
    </row>
    <row r="21" spans="1:16" x14ac:dyDescent="0.25">
      <c r="A21" s="3" t="s">
        <v>11</v>
      </c>
    </row>
    <row r="22" spans="1:16" x14ac:dyDescent="0.25">
      <c r="A22" s="4">
        <f>_xlfn.NORM.DIST(24,$D$8,$D$10,1)-_xlfn.NORM.DIST(20,$D$8,$D$10,1)</f>
        <v>6.0597535943081926E-2</v>
      </c>
      <c r="B22" s="2" t="s">
        <v>7</v>
      </c>
    </row>
    <row r="24" spans="1:16" x14ac:dyDescent="0.25">
      <c r="A24" s="3" t="s">
        <v>12</v>
      </c>
    </row>
    <row r="25" spans="1:16" x14ac:dyDescent="0.25">
      <c r="A25" s="4">
        <f>_xlfn.NORM.DIST(40,$D$8,$D$10,1)-_xlfn.NORM.DIST(36,$D$8,$D$10,1)</f>
        <v>6.0597535943081926E-2</v>
      </c>
      <c r="B25" s="2" t="s">
        <v>7</v>
      </c>
    </row>
    <row r="27" spans="1:16" ht="14.25" customHeight="1" x14ac:dyDescent="0.25">
      <c r="A27" s="8" t="s">
        <v>13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6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6" x14ac:dyDescent="0.25">
      <c r="H30" s="9" t="s">
        <v>14</v>
      </c>
      <c r="I30" s="9"/>
      <c r="J30" s="9"/>
      <c r="K30" s="9"/>
      <c r="L30" s="9"/>
      <c r="M30" s="9"/>
      <c r="N30" s="9"/>
      <c r="O30" s="9"/>
      <c r="P30" s="9"/>
    </row>
    <row r="31" spans="1:16" x14ac:dyDescent="0.25"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H32" s="9"/>
      <c r="I32" s="9"/>
      <c r="J32" s="9"/>
      <c r="K32" s="9"/>
      <c r="L32" s="9"/>
      <c r="M32" s="9"/>
      <c r="N32" s="9"/>
      <c r="O32" s="9"/>
      <c r="P32" s="9"/>
    </row>
    <row r="33" spans="8:16" x14ac:dyDescent="0.25">
      <c r="H33" s="9"/>
      <c r="I33" s="9"/>
      <c r="J33" s="9"/>
      <c r="K33" s="9"/>
      <c r="L33" s="9"/>
      <c r="M33" s="9"/>
      <c r="N33" s="9"/>
      <c r="O33" s="9"/>
      <c r="P33" s="9"/>
    </row>
    <row r="34" spans="8:16" x14ac:dyDescent="0.25">
      <c r="H34" s="9"/>
      <c r="I34" s="9"/>
      <c r="J34" s="9"/>
      <c r="K34" s="9"/>
      <c r="L34" s="9"/>
      <c r="M34" s="9"/>
      <c r="N34" s="9"/>
      <c r="O34" s="9"/>
      <c r="P34" s="9"/>
    </row>
    <row r="36" spans="8:16" ht="15" customHeight="1" x14ac:dyDescent="0.25">
      <c r="H36" s="9" t="s">
        <v>15</v>
      </c>
      <c r="I36" s="9"/>
      <c r="J36" s="9"/>
      <c r="K36" s="9"/>
      <c r="L36" s="9"/>
      <c r="M36" s="9"/>
      <c r="N36" s="9"/>
      <c r="O36" s="9"/>
      <c r="P36" s="9"/>
    </row>
    <row r="37" spans="8:16" x14ac:dyDescent="0.25">
      <c r="H37" s="9"/>
      <c r="I37" s="9"/>
      <c r="J37" s="9"/>
      <c r="K37" s="9"/>
      <c r="L37" s="9"/>
      <c r="M37" s="9"/>
      <c r="N37" s="9"/>
      <c r="O37" s="9"/>
      <c r="P37" s="9"/>
    </row>
    <row r="38" spans="8:16" x14ac:dyDescent="0.25">
      <c r="H38" s="9"/>
      <c r="I38" s="9"/>
      <c r="J38" s="9"/>
      <c r="K38" s="9"/>
      <c r="L38" s="9"/>
      <c r="M38" s="9"/>
      <c r="N38" s="9"/>
      <c r="O38" s="9"/>
      <c r="P38" s="9"/>
    </row>
    <row r="39" spans="8:16" x14ac:dyDescent="0.25">
      <c r="H39" s="9"/>
      <c r="I39" s="9"/>
      <c r="J39" s="9"/>
      <c r="K39" s="9"/>
      <c r="L39" s="9"/>
      <c r="M39" s="9"/>
      <c r="N39" s="9"/>
      <c r="O39" s="9"/>
      <c r="P39" s="9"/>
    </row>
    <row r="40" spans="8:16" x14ac:dyDescent="0.25">
      <c r="H40" s="2" t="s">
        <v>16</v>
      </c>
      <c r="I40" s="6"/>
      <c r="J40" s="6"/>
      <c r="K40" s="6"/>
      <c r="L40" s="6"/>
      <c r="M40" s="6"/>
      <c r="N40" s="6"/>
      <c r="O40" s="6"/>
      <c r="P40" s="6"/>
    </row>
  </sheetData>
  <mergeCells count="4">
    <mergeCell ref="A1:N5"/>
    <mergeCell ref="A27:N28"/>
    <mergeCell ref="H30:P34"/>
    <mergeCell ref="H36:P3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Aplicação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Kato</dc:creator>
  <cp:lastModifiedBy>André Kato</cp:lastModifiedBy>
  <dcterms:created xsi:type="dcterms:W3CDTF">2022-08-24T22:55:21Z</dcterms:created>
  <dcterms:modified xsi:type="dcterms:W3CDTF">2022-09-28T22:52:08Z</dcterms:modified>
</cp:coreProperties>
</file>