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Gravações\Aplicações\Probabilidades\"/>
    </mc:Choice>
  </mc:AlternateContent>
  <xr:revisionPtr revIDLastSave="0" documentId="8_{A2CE436C-2A2C-44B9-8752-C0D88A1EC22D}" xr6:coauthVersionLast="47" xr6:coauthVersionMax="47" xr10:uidLastSave="{00000000-0000-0000-0000-000000000000}"/>
  <bookViews>
    <workbookView xWindow="-108" yWindow="-108" windowWidth="23256" windowHeight="12576" xr2:uid="{441DBE3F-9894-4A4A-98C8-2CD70F4DD101}"/>
  </bookViews>
  <sheets>
    <sheet name="Resolu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50" i="1"/>
  <c r="A46" i="1"/>
  <c r="A43" i="1"/>
  <c r="A42" i="1"/>
  <c r="A39" i="1"/>
  <c r="A36" i="1"/>
</calcChain>
</file>

<file path=xl/sharedStrings.xml><?xml version="1.0" encoding="utf-8"?>
<sst xmlns="http://schemas.openxmlformats.org/spreadsheetml/2006/main" count="42" uniqueCount="32">
  <si>
    <t>1) O IBGE divulgou em 2019 em seu livro Síntese de Indicadores Sociais: Uma Análise das Condições de Vida da População Brasileira – 2019(1), os dados e informações relativas as condições de vida dos brasileiros. Um dos temas tratados foi o sobre a população brasileira com alguma ocupação com 14 anos de idade ou mais em algum trabalho principal. A tabela abaixo foi retirada da página 19 deste livro. Você foi convidado a realizar algumas análises envolvendo probabilidades com relação aos dados desta tabela. Considerando apenas o ano de 2018:</t>
  </si>
  <si>
    <t>Tabela de dados</t>
  </si>
  <si>
    <t>População ocupada de 14 anos ou mais de idade</t>
  </si>
  <si>
    <t>Tipo de Ocupação</t>
  </si>
  <si>
    <t>Valores absolutos (1.000 pessoas)</t>
  </si>
  <si>
    <t>Total</t>
  </si>
  <si>
    <t>Empregado com carteira</t>
  </si>
  <si>
    <t>Empregado sem carteira</t>
  </si>
  <si>
    <t>Trabalhador doméstico com carteira</t>
  </si>
  <si>
    <t>Trabalhador doméstico sem carteira</t>
  </si>
  <si>
    <t>Militar ou funcionário público</t>
  </si>
  <si>
    <t>Conta própria</t>
  </si>
  <si>
    <t>Empregador</t>
  </si>
  <si>
    <t>Trabalhador familiar auxiliar</t>
  </si>
  <si>
    <t>Formal</t>
  </si>
  <si>
    <t>Conta própria contribuinte</t>
  </si>
  <si>
    <t>Empregador contribuinte</t>
  </si>
  <si>
    <t>Informal</t>
  </si>
  <si>
    <t>Conta própria não contribuinte</t>
  </si>
  <si>
    <t>Empregador não contribuinte</t>
  </si>
  <si>
    <t>Proporção (%)</t>
  </si>
  <si>
    <t>a) Qual é o espaço amostral da população ocupada de 14 anos ou mais de idade?</t>
  </si>
  <si>
    <t>b) Qual são os dois principais eventos destacados em negrito na tabela?</t>
  </si>
  <si>
    <t>c) Qual a probabilidade de cada um dos dois principais eventos ocorrerem, separadamente, em relação ao espaço amostral?</t>
  </si>
  <si>
    <t>d) Qual a probabilidade de o evento “Conta própria não contribuinte” ocorrer em relação ao espaço amostral?</t>
  </si>
  <si>
    <t>de ocorrer</t>
  </si>
  <si>
    <t>e) Qual a probabilidade de o evento “Empregador contribuinte” ocorrer em relação:</t>
  </si>
  <si>
    <t>I. Ao espaço amostral?</t>
  </si>
  <si>
    <t>II. Ao grupo das pessoas ocupadas com 14 anos ou mais de idade que possuem um trabalho formal?</t>
  </si>
  <si>
    <t>f) Suponha que você veja a frase: “38,3 milhões de brasileiros tinham trabalhos informais em 2018, correspondendo a 71% dos trabalhadores formalizados”. Esta frase lhe causa algum incômodo? Por quê?</t>
  </si>
  <si>
    <t>Não há sobreposição entre as duas amostras. Os 38,3 milhões informais não compõe o total de trabalhadores formais</t>
  </si>
  <si>
    <t>mil pessoas ocupadas de 14 anos ou mais de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</si>
</sst>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Tahoma"/>
      <family val="2"/>
    </font>
    <font>
      <sz val="11"/>
      <color theme="1"/>
      <name val="Tahoma"/>
      <family val="2"/>
    </font>
    <font>
      <sz val="11"/>
      <color rgb="FF212529"/>
      <name val="Tahoma"/>
      <family val="2"/>
    </font>
    <font>
      <b/>
      <sz val="11"/>
      <color rgb="FF212529"/>
      <name val="Tahoma"/>
      <family val="2"/>
    </font>
    <font>
      <sz val="11"/>
      <color rgb="FFFF0000"/>
      <name val="Tahoma"/>
      <family val="2"/>
    </font>
    <font>
      <sz val="11"/>
      <color theme="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5" fillId="3" borderId="0" xfId="0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3" fontId="5" fillId="2" borderId="0" xfId="0" applyNumberFormat="1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0" fontId="2" fillId="0" borderId="0" xfId="0" applyFont="1"/>
    <xf numFmtId="3" fontId="6" fillId="0" borderId="0" xfId="0" applyNumberFormat="1" applyFont="1"/>
    <xf numFmtId="0" fontId="6" fillId="0" borderId="0" xfId="0" applyFont="1"/>
    <xf numFmtId="164" fontId="6" fillId="0" borderId="0" xfId="1" applyNumberFormat="1" applyFont="1"/>
    <xf numFmtId="0" fontId="7" fillId="0" borderId="0" xfId="0" applyFont="1" applyAlignment="1">
      <alignment horizontal="left" indent="2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A34E-9F80-4D7B-A3CC-9B7C50DC196E}">
  <dimension ref="A1:K56"/>
  <sheetViews>
    <sheetView showGridLines="0" tabSelected="1" workbookViewId="0">
      <selection activeCell="A56" sqref="A56"/>
    </sheetView>
  </sheetViews>
  <sheetFormatPr defaultColWidth="9.109375" defaultRowHeight="13.8" x14ac:dyDescent="0.25"/>
  <cols>
    <col min="1" max="1" width="35.44140625" style="3" bestFit="1" customWidth="1"/>
    <col min="2" max="3" width="10.109375" style="3" customWidth="1"/>
    <col min="4" max="9" width="10.6640625" style="3" customWidth="1"/>
    <col min="10" max="16384" width="9.109375" style="3"/>
  </cols>
  <sheetData>
    <row r="1" spans="1:11" ht="14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2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</row>
    <row r="6" spans="1:11" x14ac:dyDescent="0.25">
      <c r="A6" s="3" t="s">
        <v>1</v>
      </c>
    </row>
    <row r="7" spans="1:11" x14ac:dyDescent="0.25">
      <c r="B7" s="4" t="s">
        <v>2</v>
      </c>
      <c r="C7" s="4"/>
      <c r="D7" s="4"/>
      <c r="E7" s="4"/>
      <c r="F7" s="4"/>
      <c r="G7" s="4"/>
      <c r="H7" s="4"/>
    </row>
    <row r="8" spans="1:11" x14ac:dyDescent="0.25">
      <c r="A8" s="5" t="s">
        <v>3</v>
      </c>
      <c r="B8" s="5">
        <v>2012</v>
      </c>
      <c r="C8" s="5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</row>
    <row r="9" spans="1:11" x14ac:dyDescent="0.25">
      <c r="A9" s="6" t="s">
        <v>4</v>
      </c>
      <c r="B9" s="6"/>
      <c r="C9" s="6"/>
      <c r="D9" s="6"/>
      <c r="E9" s="6"/>
      <c r="F9" s="6"/>
      <c r="G9" s="6"/>
      <c r="H9" s="6"/>
    </row>
    <row r="10" spans="1:11" x14ac:dyDescent="0.25">
      <c r="A10" s="7" t="s">
        <v>5</v>
      </c>
      <c r="B10" s="8">
        <v>89233</v>
      </c>
      <c r="C10" s="8">
        <v>90715</v>
      </c>
      <c r="D10" s="8">
        <v>91945</v>
      </c>
      <c r="E10" s="8">
        <v>92163</v>
      </c>
      <c r="F10" s="8">
        <v>90776</v>
      </c>
      <c r="G10" s="8">
        <v>91073</v>
      </c>
      <c r="H10" s="8">
        <v>92333</v>
      </c>
    </row>
    <row r="11" spans="1:11" x14ac:dyDescent="0.25">
      <c r="A11" s="5" t="s">
        <v>6</v>
      </c>
      <c r="B11" s="9">
        <v>35706</v>
      </c>
      <c r="C11" s="9">
        <v>36826</v>
      </c>
      <c r="D11" s="9">
        <v>37501</v>
      </c>
      <c r="E11" s="9">
        <v>36936</v>
      </c>
      <c r="F11" s="9">
        <v>35387</v>
      </c>
      <c r="G11" s="9">
        <v>34350</v>
      </c>
      <c r="H11" s="9">
        <v>34128</v>
      </c>
    </row>
    <row r="12" spans="1:11" x14ac:dyDescent="0.25">
      <c r="A12" s="5" t="s">
        <v>7</v>
      </c>
      <c r="B12" s="9">
        <v>13320</v>
      </c>
      <c r="C12" s="9">
        <v>13109</v>
      </c>
      <c r="D12" s="9">
        <v>12878</v>
      </c>
      <c r="E12" s="9">
        <v>12587</v>
      </c>
      <c r="F12" s="9">
        <v>12650</v>
      </c>
      <c r="G12" s="9">
        <v>13392</v>
      </c>
      <c r="H12" s="9">
        <v>14034</v>
      </c>
    </row>
    <row r="13" spans="1:11" x14ac:dyDescent="0.25">
      <c r="A13" s="5" t="s">
        <v>8</v>
      </c>
      <c r="B13" s="9">
        <v>1886</v>
      </c>
      <c r="C13" s="9">
        <v>1819</v>
      </c>
      <c r="D13" s="9">
        <v>1914</v>
      </c>
      <c r="E13" s="9">
        <v>1987</v>
      </c>
      <c r="F13" s="9">
        <v>1975</v>
      </c>
      <c r="G13" s="9">
        <v>1864</v>
      </c>
      <c r="H13" s="9">
        <v>1738</v>
      </c>
    </row>
    <row r="14" spans="1:11" x14ac:dyDescent="0.25">
      <c r="A14" s="5" t="s">
        <v>9</v>
      </c>
      <c r="B14" s="9">
        <v>4303</v>
      </c>
      <c r="C14" s="9">
        <v>4249</v>
      </c>
      <c r="D14" s="9">
        <v>4083</v>
      </c>
      <c r="E14" s="9">
        <v>4119</v>
      </c>
      <c r="F14" s="9">
        <v>4184</v>
      </c>
      <c r="G14" s="9">
        <v>4319</v>
      </c>
      <c r="H14" s="9">
        <v>4495</v>
      </c>
    </row>
    <row r="15" spans="1:11" x14ac:dyDescent="0.25">
      <c r="A15" s="5" t="s">
        <v>10</v>
      </c>
      <c r="B15" s="9">
        <v>7333</v>
      </c>
      <c r="C15" s="9">
        <v>7500</v>
      </c>
      <c r="D15" s="9">
        <v>7845</v>
      </c>
      <c r="E15" s="9">
        <v>7730</v>
      </c>
      <c r="F15" s="9">
        <v>7757</v>
      </c>
      <c r="G15" s="9">
        <v>7701</v>
      </c>
      <c r="H15" s="9">
        <v>7900</v>
      </c>
    </row>
    <row r="16" spans="1:11" x14ac:dyDescent="0.25">
      <c r="A16" s="5" t="s">
        <v>11</v>
      </c>
      <c r="B16" s="9">
        <v>20387</v>
      </c>
      <c r="C16" s="9">
        <v>20775</v>
      </c>
      <c r="D16" s="9">
        <v>21291</v>
      </c>
      <c r="E16" s="9">
        <v>22262</v>
      </c>
      <c r="F16" s="9">
        <v>22381</v>
      </c>
      <c r="G16" s="9">
        <v>23005</v>
      </c>
      <c r="H16" s="9">
        <v>23425</v>
      </c>
    </row>
    <row r="17" spans="1:8" x14ac:dyDescent="0.25">
      <c r="A17" s="5" t="s">
        <v>12</v>
      </c>
      <c r="B17" s="9">
        <v>3541</v>
      </c>
      <c r="C17" s="9">
        <v>3728</v>
      </c>
      <c r="D17" s="9">
        <v>3811</v>
      </c>
      <c r="E17" s="9">
        <v>4020</v>
      </c>
      <c r="F17" s="9">
        <v>4245</v>
      </c>
      <c r="G17" s="9">
        <v>4215</v>
      </c>
      <c r="H17" s="9">
        <v>4484</v>
      </c>
    </row>
    <row r="18" spans="1:8" x14ac:dyDescent="0.25">
      <c r="A18" s="5" t="s">
        <v>13</v>
      </c>
      <c r="B18" s="9">
        <v>2758</v>
      </c>
      <c r="C18" s="9">
        <v>2709</v>
      </c>
      <c r="D18" s="9">
        <v>2622</v>
      </c>
      <c r="E18" s="9">
        <v>2522</v>
      </c>
      <c r="F18" s="9">
        <v>2196</v>
      </c>
      <c r="G18" s="9">
        <v>2228</v>
      </c>
      <c r="H18" s="9">
        <v>2129</v>
      </c>
    </row>
    <row r="19" spans="1:8" x14ac:dyDescent="0.25">
      <c r="A19" s="7" t="s">
        <v>14</v>
      </c>
      <c r="B19" s="8">
        <v>52212</v>
      </c>
      <c r="C19" s="8">
        <v>54153</v>
      </c>
      <c r="D19" s="8">
        <v>56040</v>
      </c>
      <c r="E19" s="8">
        <v>56245</v>
      </c>
      <c r="F19" s="8">
        <v>55366</v>
      </c>
      <c r="G19" s="8">
        <v>53986</v>
      </c>
      <c r="H19" s="8">
        <v>54039</v>
      </c>
    </row>
    <row r="20" spans="1:8" x14ac:dyDescent="0.25">
      <c r="A20" s="5" t="s">
        <v>6</v>
      </c>
      <c r="B20" s="9">
        <v>35706</v>
      </c>
      <c r="C20" s="9">
        <v>36826</v>
      </c>
      <c r="D20" s="9">
        <v>37501</v>
      </c>
      <c r="E20" s="9">
        <v>36936</v>
      </c>
      <c r="F20" s="9">
        <v>35387</v>
      </c>
      <c r="G20" s="9">
        <v>34350</v>
      </c>
      <c r="H20" s="9">
        <v>34128</v>
      </c>
    </row>
    <row r="21" spans="1:8" x14ac:dyDescent="0.25">
      <c r="A21" s="5" t="s">
        <v>8</v>
      </c>
      <c r="B21" s="9">
        <v>1886</v>
      </c>
      <c r="C21" s="9">
        <v>1819</v>
      </c>
      <c r="D21" s="9">
        <v>1914</v>
      </c>
      <c r="E21" s="9">
        <v>1987</v>
      </c>
      <c r="F21" s="9">
        <v>1975</v>
      </c>
      <c r="G21" s="9">
        <v>1864</v>
      </c>
      <c r="H21" s="9">
        <v>1738</v>
      </c>
    </row>
    <row r="22" spans="1:8" x14ac:dyDescent="0.25">
      <c r="A22" s="5" t="s">
        <v>10</v>
      </c>
      <c r="B22" s="9">
        <v>7333</v>
      </c>
      <c r="C22" s="9">
        <v>7500</v>
      </c>
      <c r="D22" s="9">
        <v>7845</v>
      </c>
      <c r="E22" s="9">
        <v>7730</v>
      </c>
      <c r="F22" s="9">
        <v>7757</v>
      </c>
      <c r="G22" s="9">
        <v>7701</v>
      </c>
      <c r="H22" s="9">
        <v>7900</v>
      </c>
    </row>
    <row r="23" spans="1:8" x14ac:dyDescent="0.25">
      <c r="A23" s="5" t="s">
        <v>15</v>
      </c>
      <c r="B23" s="9">
        <v>4838</v>
      </c>
      <c r="C23" s="9">
        <v>5324</v>
      </c>
      <c r="D23" s="9">
        <v>5935</v>
      </c>
      <c r="E23" s="9">
        <v>6511</v>
      </c>
      <c r="F23" s="9">
        <v>6983</v>
      </c>
      <c r="G23" s="9">
        <v>6973</v>
      </c>
      <c r="H23" s="9">
        <v>7137</v>
      </c>
    </row>
    <row r="24" spans="1:8" x14ac:dyDescent="0.25">
      <c r="A24" s="5" t="s">
        <v>16</v>
      </c>
      <c r="B24" s="9">
        <v>2449</v>
      </c>
      <c r="C24" s="9">
        <v>2684</v>
      </c>
      <c r="D24" s="9">
        <v>2844</v>
      </c>
      <c r="E24" s="9">
        <v>3082</v>
      </c>
      <c r="F24" s="9">
        <v>3263</v>
      </c>
      <c r="G24" s="9">
        <v>3099</v>
      </c>
      <c r="H24" s="9">
        <v>3137</v>
      </c>
    </row>
    <row r="25" spans="1:8" x14ac:dyDescent="0.25">
      <c r="A25" s="7" t="s">
        <v>17</v>
      </c>
      <c r="B25" s="8">
        <v>37021</v>
      </c>
      <c r="C25" s="8">
        <v>36562</v>
      </c>
      <c r="D25" s="8">
        <v>35906</v>
      </c>
      <c r="E25" s="8">
        <v>35918</v>
      </c>
      <c r="F25" s="8">
        <v>35410</v>
      </c>
      <c r="G25" s="8">
        <v>37087</v>
      </c>
      <c r="H25" s="8">
        <v>38294</v>
      </c>
    </row>
    <row r="26" spans="1:8" x14ac:dyDescent="0.25">
      <c r="A26" s="5" t="s">
        <v>7</v>
      </c>
      <c r="B26" s="9">
        <v>13320</v>
      </c>
      <c r="C26" s="9">
        <v>13109</v>
      </c>
      <c r="D26" s="9">
        <v>12878</v>
      </c>
      <c r="E26" s="9">
        <v>12587</v>
      </c>
      <c r="F26" s="9">
        <v>12650</v>
      </c>
      <c r="G26" s="9">
        <v>13392</v>
      </c>
      <c r="H26" s="9">
        <v>14034</v>
      </c>
    </row>
    <row r="27" spans="1:8" x14ac:dyDescent="0.25">
      <c r="A27" s="5" t="s">
        <v>9</v>
      </c>
      <c r="B27" s="9">
        <v>4303</v>
      </c>
      <c r="C27" s="9">
        <v>4249</v>
      </c>
      <c r="D27" s="9">
        <v>4083</v>
      </c>
      <c r="E27" s="9">
        <v>4119</v>
      </c>
      <c r="F27" s="9">
        <v>4184</v>
      </c>
      <c r="G27" s="9">
        <v>4319</v>
      </c>
      <c r="H27" s="9">
        <v>4495</v>
      </c>
    </row>
    <row r="28" spans="1:8" x14ac:dyDescent="0.25">
      <c r="A28" s="5" t="s">
        <v>18</v>
      </c>
      <c r="B28" s="9">
        <v>15548</v>
      </c>
      <c r="C28" s="9">
        <v>15451</v>
      </c>
      <c r="D28" s="9">
        <v>15356</v>
      </c>
      <c r="E28" s="9">
        <v>15751</v>
      </c>
      <c r="F28" s="9">
        <v>15398</v>
      </c>
      <c r="G28" s="9">
        <v>16032</v>
      </c>
      <c r="H28" s="9">
        <v>16288</v>
      </c>
    </row>
    <row r="29" spans="1:8" x14ac:dyDescent="0.25">
      <c r="A29" s="5" t="s">
        <v>19</v>
      </c>
      <c r="B29" s="9">
        <v>1092</v>
      </c>
      <c r="C29" s="9">
        <v>1044</v>
      </c>
      <c r="D29" s="9">
        <v>967</v>
      </c>
      <c r="E29" s="9">
        <v>939</v>
      </c>
      <c r="F29" s="9">
        <v>982</v>
      </c>
      <c r="G29" s="9">
        <v>1116</v>
      </c>
      <c r="H29" s="9">
        <v>1347</v>
      </c>
    </row>
    <row r="30" spans="1:8" x14ac:dyDescent="0.25">
      <c r="A30" s="5" t="s">
        <v>13</v>
      </c>
      <c r="B30" s="9">
        <v>2758</v>
      </c>
      <c r="C30" s="9">
        <v>2709</v>
      </c>
      <c r="D30" s="9">
        <v>2622</v>
      </c>
      <c r="E30" s="9">
        <v>2522</v>
      </c>
      <c r="F30" s="9">
        <v>2196</v>
      </c>
      <c r="G30" s="9">
        <v>2228</v>
      </c>
      <c r="H30" s="9">
        <v>2129</v>
      </c>
    </row>
    <row r="31" spans="1:8" x14ac:dyDescent="0.25">
      <c r="A31" s="6" t="s">
        <v>20</v>
      </c>
      <c r="B31" s="6"/>
      <c r="C31" s="6"/>
      <c r="D31" s="6"/>
      <c r="E31" s="6"/>
      <c r="F31" s="6"/>
      <c r="G31" s="6"/>
      <c r="H31" s="6"/>
    </row>
    <row r="32" spans="1:8" x14ac:dyDescent="0.25">
      <c r="A32" s="5" t="s">
        <v>14</v>
      </c>
      <c r="B32" s="5">
        <v>58.5</v>
      </c>
      <c r="C32" s="5">
        <v>59.7</v>
      </c>
      <c r="D32" s="5">
        <v>60.9</v>
      </c>
      <c r="E32" s="5">
        <v>61</v>
      </c>
      <c r="F32" s="5">
        <v>61</v>
      </c>
      <c r="G32" s="5">
        <v>59.3</v>
      </c>
      <c r="H32" s="5">
        <v>58.5</v>
      </c>
    </row>
    <row r="33" spans="1:8" x14ac:dyDescent="0.25">
      <c r="A33" s="5" t="s">
        <v>17</v>
      </c>
      <c r="B33" s="5">
        <v>41.5</v>
      </c>
      <c r="C33" s="5">
        <v>40.299999999999997</v>
      </c>
      <c r="D33" s="5">
        <v>39.1</v>
      </c>
      <c r="E33" s="5">
        <v>39</v>
      </c>
      <c r="F33" s="5">
        <v>39</v>
      </c>
      <c r="G33" s="5">
        <v>40.700000000000003</v>
      </c>
      <c r="H33" s="5">
        <v>41.5</v>
      </c>
    </row>
    <row r="35" spans="1:8" x14ac:dyDescent="0.25">
      <c r="A35" s="10" t="s">
        <v>21</v>
      </c>
    </row>
    <row r="36" spans="1:8" x14ac:dyDescent="0.25">
      <c r="A36" s="11">
        <f>H10</f>
        <v>92333</v>
      </c>
      <c r="B36" s="12" t="s">
        <v>31</v>
      </c>
    </row>
    <row r="38" spans="1:8" x14ac:dyDescent="0.25">
      <c r="A38" s="10" t="s">
        <v>22</v>
      </c>
    </row>
    <row r="39" spans="1:8" x14ac:dyDescent="0.25">
      <c r="A39" s="12" t="str">
        <f>A19&amp;" e "&amp;A25</f>
        <v>Formal e Informal</v>
      </c>
    </row>
    <row r="41" spans="1:8" x14ac:dyDescent="0.25">
      <c r="A41" s="10" t="s">
        <v>23</v>
      </c>
    </row>
    <row r="42" spans="1:8" x14ac:dyDescent="0.25">
      <c r="A42" s="12" t="str">
        <f>H32&amp;"% de ser "&amp;A32</f>
        <v>58,5% de ser Formal</v>
      </c>
    </row>
    <row r="43" spans="1:8" x14ac:dyDescent="0.25">
      <c r="A43" s="12" t="str">
        <f>H33&amp;"% de ser "&amp;A33</f>
        <v>41,5% de ser Informal</v>
      </c>
    </row>
    <row r="45" spans="1:8" x14ac:dyDescent="0.25">
      <c r="A45" s="10" t="s">
        <v>24</v>
      </c>
    </row>
    <row r="46" spans="1:8" x14ac:dyDescent="0.25">
      <c r="A46" s="13">
        <f>H28/H10</f>
        <v>0.1764049689710071</v>
      </c>
      <c r="B46" s="12" t="s">
        <v>25</v>
      </c>
    </row>
    <row r="48" spans="1:8" x14ac:dyDescent="0.25">
      <c r="A48" s="10" t="s">
        <v>26</v>
      </c>
    </row>
    <row r="49" spans="1:11" x14ac:dyDescent="0.25">
      <c r="A49" s="14" t="s">
        <v>27</v>
      </c>
    </row>
    <row r="50" spans="1:11" x14ac:dyDescent="0.25">
      <c r="A50" s="13">
        <f>H24/H10</f>
        <v>3.397485189477218E-2</v>
      </c>
      <c r="B50" s="12" t="s">
        <v>25</v>
      </c>
    </row>
    <row r="51" spans="1:11" x14ac:dyDescent="0.25">
      <c r="A51" s="14" t="s">
        <v>28</v>
      </c>
    </row>
    <row r="52" spans="1:11" x14ac:dyDescent="0.25">
      <c r="A52" s="13">
        <f>H24/H19</f>
        <v>5.8050667110790356E-2</v>
      </c>
      <c r="B52" s="12" t="s">
        <v>25</v>
      </c>
    </row>
    <row r="54" spans="1:11" x14ac:dyDescent="0.25">
      <c r="A54" s="15" t="s">
        <v>29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x14ac:dyDescent="0.25">
      <c r="A56" s="12" t="s">
        <v>30</v>
      </c>
    </row>
  </sheetData>
  <mergeCells count="5">
    <mergeCell ref="A1:J5"/>
    <mergeCell ref="B7:H7"/>
    <mergeCell ref="A9:H9"/>
    <mergeCell ref="A31:H31"/>
    <mergeCell ref="A54:K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André Kato</cp:lastModifiedBy>
  <dcterms:created xsi:type="dcterms:W3CDTF">2022-08-24T22:01:50Z</dcterms:created>
  <dcterms:modified xsi:type="dcterms:W3CDTF">2022-08-24T22:03:22Z</dcterms:modified>
</cp:coreProperties>
</file>