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Modal_DS\Curso-Data-Analytics---Preditiva.ai\2 Data Analytics\2 Regressao Linear Multipla\"/>
    </mc:Choice>
  </mc:AlternateContent>
  <xr:revisionPtr revIDLastSave="0" documentId="13_ncr:1_{9774AB93-3A71-4321-AB2F-82601E3B784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dos1" sheetId="8" r:id="rId1"/>
    <sheet name="Equação da Reta" sheetId="7" r:id="rId2"/>
    <sheet name="Planilha1" sheetId="11" r:id="rId3"/>
    <sheet name="Dados2" sheetId="1" r:id="rId4"/>
    <sheet name="Dados3" sheetId="10" r:id="rId5"/>
  </sheets>
  <definedNames>
    <definedName name="_xlnm._FilterDatabase" localSheetId="3" hidden="1">Dados2!$B$1:$F$47</definedName>
    <definedName name="_xlnm._FilterDatabase" localSheetId="4" hidden="1">Dados3!$A$1:$E$47</definedName>
    <definedName name="solver_adj" localSheetId="1" hidden="1">'Equação da Reta'!$J$6,'Equação da Reta'!$J$10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'Equação da Reta'!$H$20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7" l="1"/>
  <c r="F47" i="7" s="1"/>
  <c r="E46" i="7"/>
  <c r="F46" i="7" s="1"/>
  <c r="E45" i="7"/>
  <c r="F45" i="7" s="1"/>
  <c r="E44" i="7"/>
  <c r="F44" i="7" s="1"/>
  <c r="E43" i="7"/>
  <c r="F43" i="7" s="1"/>
  <c r="E42" i="7"/>
  <c r="F42" i="7" s="1"/>
  <c r="E41" i="7"/>
  <c r="F41" i="7" s="1"/>
  <c r="E40" i="7"/>
  <c r="F40" i="7" s="1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2" i="7"/>
  <c r="F2" i="7" s="1"/>
  <c r="H20" i="7" l="1"/>
</calcChain>
</file>

<file path=xl/sharedStrings.xml><?xml version="1.0" encoding="utf-8"?>
<sst xmlns="http://schemas.openxmlformats.org/spreadsheetml/2006/main" count="97" uniqueCount="40">
  <si>
    <t>Salario</t>
  </si>
  <si>
    <t>Tempo na Empresa</t>
  </si>
  <si>
    <t>Tempo de Experiencia em outras empresas</t>
  </si>
  <si>
    <t>Anos de Educação Superior</t>
  </si>
  <si>
    <t>Núm. Funcionário</t>
  </si>
  <si>
    <t>Beta 0</t>
  </si>
  <si>
    <t>Beta 1</t>
  </si>
  <si>
    <t>Salário Estimado</t>
  </si>
  <si>
    <t>Erro da estimativa</t>
  </si>
  <si>
    <t>Equação da Reta:</t>
  </si>
  <si>
    <t>Soma dos erros ao quadrado</t>
  </si>
  <si>
    <t>Inglês</t>
  </si>
  <si>
    <t>D_Fala_Inglês</t>
  </si>
  <si>
    <t>Não</t>
  </si>
  <si>
    <t>Sim</t>
  </si>
  <si>
    <t>Salario Real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</si>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</sst>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6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3" fillId="4" borderId="0" xfId="0" applyFont="1" applyFill="1"/>
    <xf numFmtId="4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5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Continuous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491622757682"/>
          <c:y val="0.10369009429376884"/>
          <c:w val="0.77319489669054509"/>
          <c:h val="0.73753064817515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Dados1!$D$2:$D$47</c:f>
              <c:numCache>
                <c:formatCode>General</c:formatCode>
                <c:ptCount val="4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12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  <c:pt idx="23">
                  <c:v>10</c:v>
                </c:pt>
                <c:pt idx="24">
                  <c:v>8</c:v>
                </c:pt>
                <c:pt idx="25">
                  <c:v>0</c:v>
                </c:pt>
                <c:pt idx="26">
                  <c:v>7</c:v>
                </c:pt>
                <c:pt idx="27">
                  <c:v>8</c:v>
                </c:pt>
                <c:pt idx="28">
                  <c:v>0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8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8</c:v>
                </c:pt>
                <c:pt idx="43">
                  <c:v>1</c:v>
                </c:pt>
                <c:pt idx="44">
                  <c:v>4</c:v>
                </c:pt>
                <c:pt idx="45">
                  <c:v>12</c:v>
                </c:pt>
              </c:numCache>
            </c:numRef>
          </c:xVal>
          <c:yVal>
            <c:numRef>
              <c:f>Dados1!$C$2:$C$47</c:f>
              <c:numCache>
                <c:formatCode>#,##0.0</c:formatCode>
                <c:ptCount val="46"/>
                <c:pt idx="0">
                  <c:v>5517.4</c:v>
                </c:pt>
                <c:pt idx="1">
                  <c:v>6399.9249999999993</c:v>
                </c:pt>
                <c:pt idx="2">
                  <c:v>6206.7249999999995</c:v>
                </c:pt>
                <c:pt idx="3">
                  <c:v>6060.5999999999995</c:v>
                </c:pt>
                <c:pt idx="4">
                  <c:v>6122.7249999999995</c:v>
                </c:pt>
                <c:pt idx="5">
                  <c:v>6955.0249999999996</c:v>
                </c:pt>
                <c:pt idx="6">
                  <c:v>7642.95</c:v>
                </c:pt>
                <c:pt idx="7">
                  <c:v>6210.2249999999995</c:v>
                </c:pt>
                <c:pt idx="8">
                  <c:v>5761</c:v>
                </c:pt>
                <c:pt idx="9">
                  <c:v>8086.9249999999993</c:v>
                </c:pt>
                <c:pt idx="10">
                  <c:v>6375.4249999999993</c:v>
                </c:pt>
                <c:pt idx="11">
                  <c:v>9568.8249999999989</c:v>
                </c:pt>
                <c:pt idx="12">
                  <c:v>9315.9499999999989</c:v>
                </c:pt>
                <c:pt idx="13">
                  <c:v>6822.375</c:v>
                </c:pt>
                <c:pt idx="14">
                  <c:v>6570.9</c:v>
                </c:pt>
                <c:pt idx="15">
                  <c:v>11974.375</c:v>
                </c:pt>
                <c:pt idx="16">
                  <c:v>4651.1499999999996</c:v>
                </c:pt>
                <c:pt idx="17">
                  <c:v>8318.7999999999993</c:v>
                </c:pt>
                <c:pt idx="18">
                  <c:v>4331.0749999999998</c:v>
                </c:pt>
                <c:pt idx="19">
                  <c:v>5072.375</c:v>
                </c:pt>
                <c:pt idx="20">
                  <c:v>6389.5999999999995</c:v>
                </c:pt>
                <c:pt idx="21">
                  <c:v>9047.15</c:v>
                </c:pt>
                <c:pt idx="22">
                  <c:v>6385.2249999999995</c:v>
                </c:pt>
                <c:pt idx="23">
                  <c:v>12118.05</c:v>
                </c:pt>
                <c:pt idx="24">
                  <c:v>9607.3249999999989</c:v>
                </c:pt>
                <c:pt idx="25">
                  <c:v>4645.8999999999996</c:v>
                </c:pt>
                <c:pt idx="26">
                  <c:v>5736.8499999999995</c:v>
                </c:pt>
                <c:pt idx="27">
                  <c:v>6401.15</c:v>
                </c:pt>
                <c:pt idx="28">
                  <c:v>4139.45</c:v>
                </c:pt>
                <c:pt idx="29">
                  <c:v>6102.0749999999998</c:v>
                </c:pt>
                <c:pt idx="30">
                  <c:v>7219.6249999999991</c:v>
                </c:pt>
                <c:pt idx="31">
                  <c:v>5990.4249999999993</c:v>
                </c:pt>
                <c:pt idx="32">
                  <c:v>6882.9249999999993</c:v>
                </c:pt>
                <c:pt idx="33">
                  <c:v>5228.2999999999993</c:v>
                </c:pt>
                <c:pt idx="34">
                  <c:v>7330.5749999999998</c:v>
                </c:pt>
                <c:pt idx="35">
                  <c:v>9857.0499999999993</c:v>
                </c:pt>
                <c:pt idx="36">
                  <c:v>6788.4249999999993</c:v>
                </c:pt>
                <c:pt idx="37">
                  <c:v>4629.0999999999995</c:v>
                </c:pt>
                <c:pt idx="38">
                  <c:v>6969.9</c:v>
                </c:pt>
                <c:pt idx="39">
                  <c:v>8082.2</c:v>
                </c:pt>
                <c:pt idx="40">
                  <c:v>6206.9</c:v>
                </c:pt>
                <c:pt idx="41">
                  <c:v>5499.375</c:v>
                </c:pt>
                <c:pt idx="42">
                  <c:v>8521.625</c:v>
                </c:pt>
                <c:pt idx="43">
                  <c:v>5170.8999999999996</c:v>
                </c:pt>
                <c:pt idx="44">
                  <c:v>6235.4249999999993</c:v>
                </c:pt>
                <c:pt idx="45">
                  <c:v>11460.224999999999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F-4443-B930-54D38967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8272"/>
        <c:axId val="101720448"/>
      </c:scatterChart>
      <c:valAx>
        <c:axId val="1017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/>
                  <a:t>Anos de Educação Superior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0448"/>
        <c:crosses val="autoZero"/>
        <c:crossBetween val="midCat"/>
      </c:valAx>
      <c:valAx>
        <c:axId val="1017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/>
                  <a:t>Salário</a:t>
                </a:r>
              </a:p>
            </c:rich>
          </c:tx>
          <c:layout>
            <c:manualLayout>
              <c:xMode val="edge"/>
              <c:yMode val="edge"/>
              <c:x val="2.819548872180451E-2"/>
              <c:y val="0.388936845857230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'Equação da Reta'!$D$1</c:f>
              <c:strCache>
                <c:ptCount val="1"/>
                <c:pt idx="0">
                  <c:v>Salario Real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07708324581218"/>
                  <c:y val="-8.6973965483735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'Equação da Reta'!$C$2:$C$47</c:f>
              <c:numCache>
                <c:formatCode>General</c:formatCode>
                <c:ptCount val="4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12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  <c:pt idx="23">
                  <c:v>10</c:v>
                </c:pt>
                <c:pt idx="24">
                  <c:v>8</c:v>
                </c:pt>
                <c:pt idx="25">
                  <c:v>0</c:v>
                </c:pt>
                <c:pt idx="26">
                  <c:v>7</c:v>
                </c:pt>
                <c:pt idx="27">
                  <c:v>8</c:v>
                </c:pt>
                <c:pt idx="28">
                  <c:v>0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8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8</c:v>
                </c:pt>
                <c:pt idx="43">
                  <c:v>1</c:v>
                </c:pt>
                <c:pt idx="44">
                  <c:v>4</c:v>
                </c:pt>
                <c:pt idx="45">
                  <c:v>12</c:v>
                </c:pt>
              </c:numCache>
            </c:numRef>
          </c:xVal>
          <c:yVal>
            <c:numRef>
              <c:f>'Equação da Reta'!$D$2:$D$47</c:f>
              <c:numCache>
                <c:formatCode>#,##0.00</c:formatCode>
                <c:ptCount val="46"/>
                <c:pt idx="0">
                  <c:v>5517.4</c:v>
                </c:pt>
                <c:pt idx="1">
                  <c:v>6399.9249999999993</c:v>
                </c:pt>
                <c:pt idx="2">
                  <c:v>6206.7249999999995</c:v>
                </c:pt>
                <c:pt idx="3">
                  <c:v>6060.5999999999995</c:v>
                </c:pt>
                <c:pt idx="4">
                  <c:v>6122.7249999999995</c:v>
                </c:pt>
                <c:pt idx="5">
                  <c:v>6955.0249999999996</c:v>
                </c:pt>
                <c:pt idx="6">
                  <c:v>7642.95</c:v>
                </c:pt>
                <c:pt idx="7">
                  <c:v>6210.2249999999995</c:v>
                </c:pt>
                <c:pt idx="8">
                  <c:v>5761</c:v>
                </c:pt>
                <c:pt idx="9">
                  <c:v>8086.9249999999993</c:v>
                </c:pt>
                <c:pt idx="10">
                  <c:v>6375.4249999999993</c:v>
                </c:pt>
                <c:pt idx="11">
                  <c:v>9568.8249999999989</c:v>
                </c:pt>
                <c:pt idx="12">
                  <c:v>9315.9499999999989</c:v>
                </c:pt>
                <c:pt idx="13">
                  <c:v>6822.375</c:v>
                </c:pt>
                <c:pt idx="14">
                  <c:v>6570.9</c:v>
                </c:pt>
                <c:pt idx="15">
                  <c:v>11974.375</c:v>
                </c:pt>
                <c:pt idx="16">
                  <c:v>4651.1499999999996</c:v>
                </c:pt>
                <c:pt idx="17">
                  <c:v>8318.7999999999993</c:v>
                </c:pt>
                <c:pt idx="18">
                  <c:v>4331.0749999999998</c:v>
                </c:pt>
                <c:pt idx="19">
                  <c:v>5072.375</c:v>
                </c:pt>
                <c:pt idx="20">
                  <c:v>6389.5999999999995</c:v>
                </c:pt>
                <c:pt idx="21">
                  <c:v>9047.15</c:v>
                </c:pt>
                <c:pt idx="22">
                  <c:v>6385.2249999999995</c:v>
                </c:pt>
                <c:pt idx="23">
                  <c:v>12118.05</c:v>
                </c:pt>
                <c:pt idx="24">
                  <c:v>9607.3249999999989</c:v>
                </c:pt>
                <c:pt idx="25">
                  <c:v>4645.8999999999996</c:v>
                </c:pt>
                <c:pt idx="26">
                  <c:v>5736.8499999999995</c:v>
                </c:pt>
                <c:pt idx="27">
                  <c:v>6401.15</c:v>
                </c:pt>
                <c:pt idx="28">
                  <c:v>4139.45</c:v>
                </c:pt>
                <c:pt idx="29">
                  <c:v>6102.0749999999998</c:v>
                </c:pt>
                <c:pt idx="30">
                  <c:v>7219.6249999999991</c:v>
                </c:pt>
                <c:pt idx="31">
                  <c:v>5990.4249999999993</c:v>
                </c:pt>
                <c:pt idx="32">
                  <c:v>6882.9249999999993</c:v>
                </c:pt>
                <c:pt idx="33">
                  <c:v>5228.2999999999993</c:v>
                </c:pt>
                <c:pt idx="34">
                  <c:v>7330.5749999999998</c:v>
                </c:pt>
                <c:pt idx="35">
                  <c:v>9857.0499999999993</c:v>
                </c:pt>
                <c:pt idx="36">
                  <c:v>6788.4249999999993</c:v>
                </c:pt>
                <c:pt idx="37">
                  <c:v>4629.0999999999995</c:v>
                </c:pt>
                <c:pt idx="38">
                  <c:v>6969.9</c:v>
                </c:pt>
                <c:pt idx="39">
                  <c:v>8082.2</c:v>
                </c:pt>
                <c:pt idx="40">
                  <c:v>6206.9</c:v>
                </c:pt>
                <c:pt idx="41">
                  <c:v>5499.375</c:v>
                </c:pt>
                <c:pt idx="42">
                  <c:v>8521.625</c:v>
                </c:pt>
                <c:pt idx="43">
                  <c:v>5170.8999999999996</c:v>
                </c:pt>
                <c:pt idx="44">
                  <c:v>6235.4249999999993</c:v>
                </c:pt>
                <c:pt idx="45">
                  <c:v>11460.224999999999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C-4192-836F-4F3730B90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54223"/>
        <c:axId val="695354639"/>
      </c:scatterChart>
      <c:valAx>
        <c:axId val="69535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354639"/>
        <c:crosses val="autoZero"/>
        <c:crossBetween val="midCat"/>
      </c:valAx>
      <c:valAx>
        <c:axId val="6953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35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491622757682"/>
          <c:y val="0.10369009429376884"/>
          <c:w val="0.77319489669054509"/>
          <c:h val="0.73753064817515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52161760712975"/>
                  <c:y val="-8.1544204344800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Dados2!$D$2:$D$47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5</c:v>
                </c:pt>
                <c:pt idx="27">
                  <c:v>9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</c:numCache>
            </c:numRef>
          </c:xVal>
          <c:yVal>
            <c:numRef>
              <c:f>Dados2!$C$2:$C$47</c:f>
              <c:numCache>
                <c:formatCode>#,##0.0</c:formatCode>
                <c:ptCount val="46"/>
                <c:pt idx="0">
                  <c:v>4139.45</c:v>
                </c:pt>
                <c:pt idx="1">
                  <c:v>4331.0749999999998</c:v>
                </c:pt>
                <c:pt idx="2">
                  <c:v>4629.0999999999995</c:v>
                </c:pt>
                <c:pt idx="3">
                  <c:v>4645.8999999999996</c:v>
                </c:pt>
                <c:pt idx="4">
                  <c:v>4651.1499999999996</c:v>
                </c:pt>
                <c:pt idx="5">
                  <c:v>5072.375</c:v>
                </c:pt>
                <c:pt idx="6">
                  <c:v>5170.8999999999996</c:v>
                </c:pt>
                <c:pt idx="7">
                  <c:v>5228.2999999999993</c:v>
                </c:pt>
                <c:pt idx="8">
                  <c:v>5499.375</c:v>
                </c:pt>
                <c:pt idx="9">
                  <c:v>5517.4</c:v>
                </c:pt>
                <c:pt idx="10">
                  <c:v>5736.8499999999995</c:v>
                </c:pt>
                <c:pt idx="11">
                  <c:v>5761</c:v>
                </c:pt>
                <c:pt idx="12">
                  <c:v>5990.4249999999993</c:v>
                </c:pt>
                <c:pt idx="13">
                  <c:v>6060.5999999999995</c:v>
                </c:pt>
                <c:pt idx="14">
                  <c:v>6102.0749999999998</c:v>
                </c:pt>
                <c:pt idx="15">
                  <c:v>6122.7249999999995</c:v>
                </c:pt>
                <c:pt idx="16">
                  <c:v>6206.7249999999995</c:v>
                </c:pt>
                <c:pt idx="17">
                  <c:v>6206.9</c:v>
                </c:pt>
                <c:pt idx="18">
                  <c:v>6210.2249999999995</c:v>
                </c:pt>
                <c:pt idx="19">
                  <c:v>6235.4249999999993</c:v>
                </c:pt>
                <c:pt idx="20">
                  <c:v>6375.4249999999993</c:v>
                </c:pt>
                <c:pt idx="21">
                  <c:v>6385.2249999999995</c:v>
                </c:pt>
                <c:pt idx="22">
                  <c:v>6389.5999999999995</c:v>
                </c:pt>
                <c:pt idx="23">
                  <c:v>6399.9249999999993</c:v>
                </c:pt>
                <c:pt idx="24">
                  <c:v>6401.15</c:v>
                </c:pt>
                <c:pt idx="25">
                  <c:v>6570.9</c:v>
                </c:pt>
                <c:pt idx="26">
                  <c:v>6788.4249999999993</c:v>
                </c:pt>
                <c:pt idx="27">
                  <c:v>6822.375</c:v>
                </c:pt>
                <c:pt idx="28">
                  <c:v>6882.9249999999993</c:v>
                </c:pt>
                <c:pt idx="29">
                  <c:v>6955.0249999999996</c:v>
                </c:pt>
                <c:pt idx="30">
                  <c:v>6969.9</c:v>
                </c:pt>
                <c:pt idx="31">
                  <c:v>7219.6249999999991</c:v>
                </c:pt>
                <c:pt idx="32">
                  <c:v>7330.5749999999998</c:v>
                </c:pt>
                <c:pt idx="33">
                  <c:v>7642.95</c:v>
                </c:pt>
                <c:pt idx="34">
                  <c:v>8082.2</c:v>
                </c:pt>
                <c:pt idx="35">
                  <c:v>8086.9249999999993</c:v>
                </c:pt>
                <c:pt idx="36">
                  <c:v>8318.7999999999993</c:v>
                </c:pt>
                <c:pt idx="37">
                  <c:v>8521.625</c:v>
                </c:pt>
                <c:pt idx="38">
                  <c:v>9047.15</c:v>
                </c:pt>
                <c:pt idx="39">
                  <c:v>9315.9499999999989</c:v>
                </c:pt>
                <c:pt idx="40">
                  <c:v>9568.8249999999989</c:v>
                </c:pt>
                <c:pt idx="41">
                  <c:v>9607.3249999999989</c:v>
                </c:pt>
                <c:pt idx="42">
                  <c:v>9857.0499999999993</c:v>
                </c:pt>
                <c:pt idx="43">
                  <c:v>11460.224999999999</c:v>
                </c:pt>
                <c:pt idx="44">
                  <c:v>11974.375</c:v>
                </c:pt>
                <c:pt idx="45">
                  <c:v>12118.05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B-4E46-963B-B804AF074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8528"/>
        <c:axId val="87248896"/>
      </c:scatterChart>
      <c:valAx>
        <c:axId val="872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/>
                  <a:t>Anos de Educação Superior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48896"/>
        <c:crosses val="autoZero"/>
        <c:crossBetween val="midCat"/>
      </c:valAx>
      <c:valAx>
        <c:axId val="872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/>
                  <a:t>Salário</a:t>
                </a:r>
              </a:p>
            </c:rich>
          </c:tx>
          <c:layout>
            <c:manualLayout>
              <c:xMode val="edge"/>
              <c:yMode val="edge"/>
              <c:x val="2.819548872180451E-2"/>
              <c:y val="0.388936845857230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491622757682"/>
          <c:y val="0.10369009429376884"/>
          <c:w val="0.77319489669054509"/>
          <c:h val="0.73753064817515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52161760712975"/>
                  <c:y val="-8.1544204344800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Dados3!$C$2:$C$47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5</c:v>
                </c:pt>
                <c:pt idx="27">
                  <c:v>9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</c:numCache>
            </c:numRef>
          </c:xVal>
          <c:yVal>
            <c:numRef>
              <c:f>Dados3!$B$2:$B$47</c:f>
              <c:numCache>
                <c:formatCode>#,##0.0</c:formatCode>
                <c:ptCount val="46"/>
                <c:pt idx="0">
                  <c:v>4139.45</c:v>
                </c:pt>
                <c:pt idx="1">
                  <c:v>4331.0749999999998</c:v>
                </c:pt>
                <c:pt idx="2">
                  <c:v>4629.0999999999995</c:v>
                </c:pt>
                <c:pt idx="3">
                  <c:v>4645.8999999999996</c:v>
                </c:pt>
                <c:pt idx="4">
                  <c:v>4651.1499999999996</c:v>
                </c:pt>
                <c:pt idx="5">
                  <c:v>5072.375</c:v>
                </c:pt>
                <c:pt idx="6">
                  <c:v>5170.8999999999996</c:v>
                </c:pt>
                <c:pt idx="7">
                  <c:v>5228.2999999999993</c:v>
                </c:pt>
                <c:pt idx="8">
                  <c:v>5499.375</c:v>
                </c:pt>
                <c:pt idx="9">
                  <c:v>5517.4</c:v>
                </c:pt>
                <c:pt idx="10">
                  <c:v>5736.8499999999995</c:v>
                </c:pt>
                <c:pt idx="11">
                  <c:v>5761</c:v>
                </c:pt>
                <c:pt idx="12">
                  <c:v>5990.4249999999993</c:v>
                </c:pt>
                <c:pt idx="13">
                  <c:v>6060.5999999999995</c:v>
                </c:pt>
                <c:pt idx="14">
                  <c:v>6102.0749999999998</c:v>
                </c:pt>
                <c:pt idx="15">
                  <c:v>6122.7249999999995</c:v>
                </c:pt>
                <c:pt idx="16">
                  <c:v>6206.7249999999995</c:v>
                </c:pt>
                <c:pt idx="17">
                  <c:v>6206.9</c:v>
                </c:pt>
                <c:pt idx="18">
                  <c:v>6210.2249999999995</c:v>
                </c:pt>
                <c:pt idx="19">
                  <c:v>6235.4249999999993</c:v>
                </c:pt>
                <c:pt idx="20">
                  <c:v>6375.4249999999993</c:v>
                </c:pt>
                <c:pt idx="21">
                  <c:v>6385.2249999999995</c:v>
                </c:pt>
                <c:pt idx="22">
                  <c:v>6389.5999999999995</c:v>
                </c:pt>
                <c:pt idx="23">
                  <c:v>6399.9249999999993</c:v>
                </c:pt>
                <c:pt idx="24">
                  <c:v>6401.15</c:v>
                </c:pt>
                <c:pt idx="25">
                  <c:v>6570.9</c:v>
                </c:pt>
                <c:pt idx="26">
                  <c:v>6788.4249999999993</c:v>
                </c:pt>
                <c:pt idx="27">
                  <c:v>6822.375</c:v>
                </c:pt>
                <c:pt idx="28">
                  <c:v>6882.9249999999993</c:v>
                </c:pt>
                <c:pt idx="29">
                  <c:v>6955.0249999999996</c:v>
                </c:pt>
                <c:pt idx="30">
                  <c:v>6969.9</c:v>
                </c:pt>
                <c:pt idx="31">
                  <c:v>7219.6249999999991</c:v>
                </c:pt>
                <c:pt idx="32">
                  <c:v>7330.5749999999998</c:v>
                </c:pt>
                <c:pt idx="33">
                  <c:v>7642.95</c:v>
                </c:pt>
                <c:pt idx="34">
                  <c:v>8082.2</c:v>
                </c:pt>
                <c:pt idx="35">
                  <c:v>8086.9249999999993</c:v>
                </c:pt>
                <c:pt idx="36">
                  <c:v>8318.7999999999993</c:v>
                </c:pt>
                <c:pt idx="37">
                  <c:v>8521.625</c:v>
                </c:pt>
                <c:pt idx="38">
                  <c:v>9047.15</c:v>
                </c:pt>
                <c:pt idx="39">
                  <c:v>9315.9499999999989</c:v>
                </c:pt>
                <c:pt idx="40">
                  <c:v>9568.8249999999989</c:v>
                </c:pt>
                <c:pt idx="41">
                  <c:v>9607.3249999999989</c:v>
                </c:pt>
                <c:pt idx="42">
                  <c:v>9857.0499999999993</c:v>
                </c:pt>
                <c:pt idx="43">
                  <c:v>11460.224999999999</c:v>
                </c:pt>
                <c:pt idx="44">
                  <c:v>11974.375</c:v>
                </c:pt>
                <c:pt idx="45">
                  <c:v>12118.05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BF-DB4E-A7C3-3E57063E4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8528"/>
        <c:axId val="87248896"/>
      </c:scatterChart>
      <c:valAx>
        <c:axId val="872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/>
                  <a:t>Anos de Educação Superior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48896"/>
        <c:crosses val="autoZero"/>
        <c:crossBetween val="midCat"/>
      </c:valAx>
      <c:valAx>
        <c:axId val="872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/>
                  <a:t>Salário</a:t>
                </a:r>
              </a:p>
            </c:rich>
          </c:tx>
          <c:layout>
            <c:manualLayout>
              <c:xMode val="edge"/>
              <c:yMode val="edge"/>
              <c:x val="2.819548872180451E-2"/>
              <c:y val="0.388936845857230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406400</xdr:rowOff>
    </xdr:from>
    <xdr:to>
      <xdr:col>16</xdr:col>
      <xdr:colOff>3175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A5813E-3B19-CB41-AF77-B13C4580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733669</xdr:colOff>
      <xdr:row>2</xdr:row>
      <xdr:rowOff>41764</xdr:rowOff>
    </xdr:from>
    <xdr:ext cx="4923079" cy="342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D442D82-03C6-0C40-9EDD-FB90013FED29}"/>
            </a:ext>
          </a:extLst>
        </xdr:cNvPr>
        <xdr:cNvSpPr txBox="1"/>
      </xdr:nvSpPr>
      <xdr:spPr>
        <a:xfrm>
          <a:off x="7848111" y="935649"/>
          <a:ext cx="492307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chemeClr val="accent1"/>
              </a:solidFill>
            </a:rPr>
            <a:t>Salário Estimado = Beta_0 + Beta_1 * Anos de Educação</a:t>
          </a:r>
        </a:p>
      </xdr:txBody>
    </xdr:sp>
    <xdr:clientData/>
  </xdr:oneCellAnchor>
  <xdr:twoCellAnchor>
    <xdr:from>
      <xdr:col>6</xdr:col>
      <xdr:colOff>512885</xdr:colOff>
      <xdr:row>28</xdr:row>
      <xdr:rowOff>60813</xdr:rowOff>
    </xdr:from>
    <xdr:to>
      <xdr:col>14</xdr:col>
      <xdr:colOff>80597</xdr:colOff>
      <xdr:row>42</xdr:row>
      <xdr:rowOff>137013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033960-BEDD-4B69-AE50-2A96C2585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0</xdr:row>
      <xdr:rowOff>692150</xdr:rowOff>
    </xdr:from>
    <xdr:to>
      <xdr:col>21</xdr:col>
      <xdr:colOff>279400</xdr:colOff>
      <xdr:row>23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B9A96EB-A52A-0B45-AA39-F88F6EDD9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0</xdr:row>
      <xdr:rowOff>692150</xdr:rowOff>
    </xdr:from>
    <xdr:to>
      <xdr:col>20</xdr:col>
      <xdr:colOff>279400</xdr:colOff>
      <xdr:row>23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6569FD-01D2-5046-994D-ECA5A247E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5"/>
  <sheetViews>
    <sheetView zoomScale="85" zoomScaleNormal="85" workbookViewId="0">
      <selection activeCell="S10" sqref="S10"/>
    </sheetView>
  </sheetViews>
  <sheetFormatPr defaultColWidth="8.77734375" defaultRowHeight="15" x14ac:dyDescent="0.25"/>
  <cols>
    <col min="1" max="1" width="5.6640625" customWidth="1"/>
    <col min="2" max="2" width="14.6640625" style="1" customWidth="1"/>
    <col min="3" max="3" width="16.44140625" style="5" customWidth="1"/>
    <col min="4" max="4" width="15.109375" style="5" customWidth="1"/>
    <col min="5" max="5" width="8.77734375" customWidth="1"/>
  </cols>
  <sheetData>
    <row r="1" spans="1:39" ht="55.95" customHeight="1" x14ac:dyDescent="0.25">
      <c r="A1" s="11"/>
      <c r="B1" s="6" t="s">
        <v>4</v>
      </c>
      <c r="C1" s="6" t="s">
        <v>0</v>
      </c>
      <c r="D1" s="6" t="s">
        <v>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39" x14ac:dyDescent="0.25">
      <c r="A2" s="11"/>
      <c r="B2" s="8">
        <v>1</v>
      </c>
      <c r="C2" s="9">
        <v>5517.4</v>
      </c>
      <c r="D2" s="10">
        <v>3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39" x14ac:dyDescent="0.25">
      <c r="A3" s="11"/>
      <c r="B3" s="8">
        <v>2</v>
      </c>
      <c r="C3" s="9">
        <v>6399.9249999999993</v>
      </c>
      <c r="D3" s="10">
        <v>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39" x14ac:dyDescent="0.25">
      <c r="A4" s="11"/>
      <c r="B4" s="8">
        <v>3</v>
      </c>
      <c r="C4" s="9">
        <v>6206.7249999999995</v>
      </c>
      <c r="D4" s="10">
        <v>6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39" x14ac:dyDescent="0.25">
      <c r="A5" s="11"/>
      <c r="B5" s="8">
        <v>4</v>
      </c>
      <c r="C5" s="9">
        <v>6060.5999999999995</v>
      </c>
      <c r="D5" s="10">
        <v>4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spans="1:39" x14ac:dyDescent="0.25">
      <c r="A6" s="11"/>
      <c r="B6" s="8">
        <v>5</v>
      </c>
      <c r="C6" s="9">
        <v>6122.7249999999995</v>
      </c>
      <c r="D6" s="10">
        <v>2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spans="1:39" x14ac:dyDescent="0.25">
      <c r="A7" s="11"/>
      <c r="B7" s="8">
        <v>6</v>
      </c>
      <c r="C7" s="9">
        <v>6955.0249999999996</v>
      </c>
      <c r="D7" s="10">
        <v>5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spans="1:39" x14ac:dyDescent="0.25">
      <c r="A8" s="11"/>
      <c r="B8" s="8">
        <v>7</v>
      </c>
      <c r="C8" s="9">
        <v>7642.95</v>
      </c>
      <c r="D8" s="10">
        <v>4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spans="1:39" x14ac:dyDescent="0.25">
      <c r="A9" s="11"/>
      <c r="B9" s="8">
        <v>8</v>
      </c>
      <c r="C9" s="9">
        <v>6210.2249999999995</v>
      </c>
      <c r="D9" s="10">
        <v>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39" x14ac:dyDescent="0.25">
      <c r="A10" s="11"/>
      <c r="B10" s="8">
        <v>9</v>
      </c>
      <c r="C10" s="9">
        <v>5761</v>
      </c>
      <c r="D10" s="10">
        <v>9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spans="1:39" x14ac:dyDescent="0.25">
      <c r="A11" s="11"/>
      <c r="B11" s="8">
        <v>10</v>
      </c>
      <c r="C11" s="9">
        <v>8086.9249999999993</v>
      </c>
      <c r="D11" s="10">
        <v>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spans="1:39" x14ac:dyDescent="0.25">
      <c r="A12" s="11"/>
      <c r="B12" s="8">
        <v>11</v>
      </c>
      <c r="C12" s="9">
        <v>6375.4249999999993</v>
      </c>
      <c r="D12" s="10">
        <v>4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1:39" x14ac:dyDescent="0.25">
      <c r="A13" s="11"/>
      <c r="B13" s="8">
        <v>12</v>
      </c>
      <c r="C13" s="9">
        <v>9568.8249999999989</v>
      </c>
      <c r="D13" s="10">
        <v>6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:39" x14ac:dyDescent="0.25">
      <c r="A14" s="11"/>
      <c r="B14" s="8">
        <v>13</v>
      </c>
      <c r="C14" s="9">
        <v>9315.9499999999989</v>
      </c>
      <c r="D14" s="10">
        <v>6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1:39" x14ac:dyDescent="0.25">
      <c r="A15" s="11"/>
      <c r="B15" s="8">
        <v>14</v>
      </c>
      <c r="C15" s="9">
        <v>6822.375</v>
      </c>
      <c r="D15" s="10">
        <v>9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spans="1:39" x14ac:dyDescent="0.25">
      <c r="A16" s="11"/>
      <c r="B16" s="8">
        <v>15</v>
      </c>
      <c r="C16" s="9">
        <v>6570.9</v>
      </c>
      <c r="D16" s="10">
        <v>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  <row r="17" spans="1:39" x14ac:dyDescent="0.25">
      <c r="A17" s="11"/>
      <c r="B17" s="8">
        <v>16</v>
      </c>
      <c r="C17" s="9">
        <v>11974.375</v>
      </c>
      <c r="D17" s="10">
        <v>12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</row>
    <row r="18" spans="1:39" x14ac:dyDescent="0.25">
      <c r="A18" s="11"/>
      <c r="B18" s="8">
        <v>17</v>
      </c>
      <c r="C18" s="9">
        <v>4651.1499999999996</v>
      </c>
      <c r="D18" s="10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spans="1:39" x14ac:dyDescent="0.25">
      <c r="A19" s="11"/>
      <c r="B19" s="8">
        <v>18</v>
      </c>
      <c r="C19" s="9">
        <v>8318.7999999999993</v>
      </c>
      <c r="D19" s="10">
        <v>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 spans="1:39" x14ac:dyDescent="0.25">
      <c r="A20" s="11"/>
      <c r="B20" s="8">
        <v>19</v>
      </c>
      <c r="C20" s="9">
        <v>4331.0749999999998</v>
      </c>
      <c r="D20" s="10">
        <v>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spans="1:39" x14ac:dyDescent="0.25">
      <c r="A21" s="11"/>
      <c r="B21" s="8">
        <v>20</v>
      </c>
      <c r="C21" s="9">
        <v>5072.375</v>
      </c>
      <c r="D21" s="10">
        <v>4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spans="1:39" x14ac:dyDescent="0.25">
      <c r="A22" s="11"/>
      <c r="B22" s="8">
        <v>21</v>
      </c>
      <c r="C22" s="9">
        <v>6389.5999999999995</v>
      </c>
      <c r="D22" s="10">
        <v>4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spans="1:39" x14ac:dyDescent="0.25">
      <c r="A23" s="11"/>
      <c r="B23" s="8">
        <v>22</v>
      </c>
      <c r="C23" s="9">
        <v>9047.15</v>
      </c>
      <c r="D23" s="10">
        <v>6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spans="1:39" x14ac:dyDescent="0.25">
      <c r="A24" s="11"/>
      <c r="B24" s="8">
        <v>23</v>
      </c>
      <c r="C24" s="9">
        <v>6385.2249999999995</v>
      </c>
      <c r="D24" s="10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spans="1:39" x14ac:dyDescent="0.25">
      <c r="A25" s="11"/>
      <c r="B25" s="8">
        <v>24</v>
      </c>
      <c r="C25" s="9">
        <v>12118.05</v>
      </c>
      <c r="D25" s="10">
        <v>10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spans="1:39" x14ac:dyDescent="0.25">
      <c r="A26" s="11"/>
      <c r="B26" s="8">
        <v>25</v>
      </c>
      <c r="C26" s="9">
        <v>9607.3249999999989</v>
      </c>
      <c r="D26" s="10">
        <v>8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spans="1:39" x14ac:dyDescent="0.25">
      <c r="A27" s="11"/>
      <c r="B27" s="8">
        <v>26</v>
      </c>
      <c r="C27" s="9">
        <v>4645.8999999999996</v>
      </c>
      <c r="D27" s="10">
        <v>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 x14ac:dyDescent="0.25">
      <c r="A28" s="11"/>
      <c r="B28" s="8">
        <v>27</v>
      </c>
      <c r="C28" s="9">
        <v>5736.8499999999995</v>
      </c>
      <c r="D28" s="10">
        <v>7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spans="1:39" x14ac:dyDescent="0.25">
      <c r="A29" s="11"/>
      <c r="B29" s="8">
        <v>28</v>
      </c>
      <c r="C29" s="9">
        <v>6401.15</v>
      </c>
      <c r="D29" s="10">
        <v>8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spans="1:39" x14ac:dyDescent="0.25">
      <c r="A30" s="11"/>
      <c r="B30" s="8">
        <v>29</v>
      </c>
      <c r="C30" s="9">
        <v>4139.45</v>
      </c>
      <c r="D30" s="10">
        <v>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spans="1:39" x14ac:dyDescent="0.25">
      <c r="A31" s="11"/>
      <c r="B31" s="8">
        <v>30</v>
      </c>
      <c r="C31" s="9">
        <v>6102.0749999999998</v>
      </c>
      <c r="D31" s="10">
        <v>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spans="1:39" x14ac:dyDescent="0.25">
      <c r="A32" s="11"/>
      <c r="B32" s="8">
        <v>31</v>
      </c>
      <c r="C32" s="9">
        <v>7219.6249999999991</v>
      </c>
      <c r="D32" s="10">
        <v>6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spans="1:39" x14ac:dyDescent="0.25">
      <c r="A33" s="11"/>
      <c r="B33" s="8">
        <v>32</v>
      </c>
      <c r="C33" s="9">
        <v>5990.4249999999993</v>
      </c>
      <c r="D33" s="10">
        <v>6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spans="1:39" x14ac:dyDescent="0.25">
      <c r="A34" s="11"/>
      <c r="B34" s="8">
        <v>33</v>
      </c>
      <c r="C34" s="9">
        <v>6882.9249999999993</v>
      </c>
      <c r="D34" s="10">
        <v>6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spans="1:39" x14ac:dyDescent="0.25">
      <c r="A35" s="11"/>
      <c r="B35" s="8">
        <v>34</v>
      </c>
      <c r="C35" s="9">
        <v>5228.2999999999993</v>
      </c>
      <c r="D35" s="10">
        <v>3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39" x14ac:dyDescent="0.25">
      <c r="A36" s="11"/>
      <c r="B36" s="8">
        <v>35</v>
      </c>
      <c r="C36" s="9">
        <v>7330.5749999999998</v>
      </c>
      <c r="D36" s="10">
        <v>7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39" x14ac:dyDescent="0.25">
      <c r="A37" s="11"/>
      <c r="B37" s="8">
        <v>36</v>
      </c>
      <c r="C37" s="9">
        <v>9857.0499999999993</v>
      </c>
      <c r="D37" s="10">
        <v>8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spans="1:39" x14ac:dyDescent="0.25">
      <c r="A38" s="11"/>
      <c r="B38" s="8">
        <v>37</v>
      </c>
      <c r="C38" s="9">
        <v>6788.4249999999993</v>
      </c>
      <c r="D38" s="10">
        <v>5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39" x14ac:dyDescent="0.25">
      <c r="A39" s="11"/>
      <c r="B39" s="8">
        <v>38</v>
      </c>
      <c r="C39" s="9">
        <v>4629.0999999999995</v>
      </c>
      <c r="D39" s="10">
        <v>2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spans="1:39" x14ac:dyDescent="0.25">
      <c r="A40" s="11"/>
      <c r="B40" s="8">
        <v>39</v>
      </c>
      <c r="C40" s="9">
        <v>6969.9</v>
      </c>
      <c r="D40" s="10">
        <v>5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39" x14ac:dyDescent="0.25">
      <c r="A41" s="11"/>
      <c r="B41" s="8">
        <v>40</v>
      </c>
      <c r="C41" s="9">
        <v>8082.2</v>
      </c>
      <c r="D41" s="10">
        <v>4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39" x14ac:dyDescent="0.25">
      <c r="A42" s="11"/>
      <c r="B42" s="8">
        <v>41</v>
      </c>
      <c r="C42" s="9">
        <v>6206.9</v>
      </c>
      <c r="D42" s="10">
        <v>4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spans="1:39" x14ac:dyDescent="0.25">
      <c r="A43" s="11"/>
      <c r="B43" s="8">
        <v>42</v>
      </c>
      <c r="C43" s="9">
        <v>5499.375</v>
      </c>
      <c r="D43" s="10">
        <v>5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spans="1:39" x14ac:dyDescent="0.25">
      <c r="A44" s="11"/>
      <c r="B44" s="8">
        <v>43</v>
      </c>
      <c r="C44" s="9">
        <v>8521.625</v>
      </c>
      <c r="D44" s="10">
        <v>8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spans="1:39" x14ac:dyDescent="0.25">
      <c r="A45" s="11"/>
      <c r="B45" s="8">
        <v>44</v>
      </c>
      <c r="C45" s="9">
        <v>5170.8999999999996</v>
      </c>
      <c r="D45" s="10">
        <v>1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spans="1:39" x14ac:dyDescent="0.25">
      <c r="A46" s="11"/>
      <c r="B46" s="8">
        <v>45</v>
      </c>
      <c r="C46" s="9">
        <v>6235.4249999999993</v>
      </c>
      <c r="D46" s="10">
        <v>4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spans="1:39" x14ac:dyDescent="0.25">
      <c r="A47" s="11"/>
      <c r="B47" s="8">
        <v>46</v>
      </c>
      <c r="C47" s="9">
        <v>11460.224999999999</v>
      </c>
      <c r="D47" s="10">
        <v>12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spans="1:39" x14ac:dyDescent="0.25">
      <c r="A48" s="11"/>
      <c r="B48" s="12"/>
      <c r="C48" s="13"/>
      <c r="D48" s="13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spans="1:39" x14ac:dyDescent="0.25">
      <c r="A49" s="11"/>
      <c r="B49" s="12"/>
      <c r="C49" s="13"/>
      <c r="D49" s="13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spans="1:39" x14ac:dyDescent="0.25">
      <c r="A50" s="11"/>
      <c r="B50" s="12"/>
      <c r="C50" s="13"/>
      <c r="D50" s="13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spans="1:39" x14ac:dyDescent="0.25">
      <c r="A51" s="11"/>
      <c r="B51" s="12"/>
      <c r="C51" s="13"/>
      <c r="D51" s="13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spans="1:39" x14ac:dyDescent="0.25">
      <c r="A52" s="11"/>
      <c r="B52" s="12"/>
      <c r="C52" s="13"/>
      <c r="D52" s="13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spans="1:39" x14ac:dyDescent="0.25">
      <c r="A53" s="11"/>
      <c r="B53" s="12"/>
      <c r="C53" s="13"/>
      <c r="D53" s="13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spans="1:39" x14ac:dyDescent="0.25">
      <c r="A54" s="11"/>
      <c r="B54" s="12"/>
      <c r="C54" s="13"/>
      <c r="D54" s="13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spans="1:39" x14ac:dyDescent="0.25">
      <c r="A55" s="11"/>
      <c r="B55" s="12"/>
      <c r="C55" s="13"/>
      <c r="D55" s="13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</sheetData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7"/>
  <sheetViews>
    <sheetView showGridLines="0" zoomScale="85" zoomScaleNormal="85" workbookViewId="0">
      <selection activeCell="O21" sqref="O21"/>
    </sheetView>
  </sheetViews>
  <sheetFormatPr defaultColWidth="8.77734375" defaultRowHeight="15" x14ac:dyDescent="0.25"/>
  <cols>
    <col min="1" max="1" width="5.6640625" customWidth="1"/>
    <col min="2" max="2" width="14.6640625" style="1" customWidth="1"/>
    <col min="3" max="3" width="15.109375" style="5" customWidth="1"/>
    <col min="4" max="4" width="16.44140625" style="5" customWidth="1"/>
    <col min="5" max="5" width="12.109375" customWidth="1"/>
    <col min="6" max="6" width="21" bestFit="1" customWidth="1"/>
    <col min="7" max="7" width="8.77734375" customWidth="1"/>
    <col min="10" max="10" width="12.6640625" customWidth="1"/>
  </cols>
  <sheetData>
    <row r="1" spans="2:11" ht="55.95" customHeight="1" x14ac:dyDescent="0.25">
      <c r="B1" s="6" t="s">
        <v>4</v>
      </c>
      <c r="C1" s="6" t="s">
        <v>3</v>
      </c>
      <c r="D1" s="6" t="s">
        <v>15</v>
      </c>
      <c r="E1" s="7" t="s">
        <v>7</v>
      </c>
      <c r="F1" s="7" t="s">
        <v>8</v>
      </c>
    </row>
    <row r="2" spans="2:11" x14ac:dyDescent="0.25">
      <c r="B2" s="8">
        <v>1</v>
      </c>
      <c r="C2" s="10">
        <v>3</v>
      </c>
      <c r="D2" s="14">
        <v>5517.4</v>
      </c>
      <c r="E2" s="14">
        <f>$J$6+$J$10*C2</f>
        <v>5881.99</v>
      </c>
      <c r="F2" s="14">
        <f>(D2-E2)*(D2-E2)</f>
        <v>132925.86810000011</v>
      </c>
    </row>
    <row r="3" spans="2:11" x14ac:dyDescent="0.25">
      <c r="B3" s="8">
        <v>2</v>
      </c>
      <c r="C3" s="10">
        <v>4</v>
      </c>
      <c r="D3" s="14">
        <v>6399.9249999999993</v>
      </c>
      <c r="E3" s="14">
        <f t="shared" ref="E3:E47" si="0">$J$6+$J$10*C3</f>
        <v>6408.72</v>
      </c>
      <c r="F3" s="14">
        <f t="shared" ref="F3:F47" si="1">(D3-E3)*(D3-E3)</f>
        <v>77.352025000017278</v>
      </c>
      <c r="H3" s="25" t="s">
        <v>9</v>
      </c>
      <c r="I3" s="25"/>
      <c r="J3" s="25"/>
      <c r="K3" s="25"/>
    </row>
    <row r="4" spans="2:11" x14ac:dyDescent="0.25">
      <c r="B4" s="8">
        <v>3</v>
      </c>
      <c r="C4" s="10">
        <v>6</v>
      </c>
      <c r="D4" s="14">
        <v>6206.7249999999995</v>
      </c>
      <c r="E4" s="14">
        <f t="shared" si="0"/>
        <v>7462.18</v>
      </c>
      <c r="F4" s="14">
        <f t="shared" si="1"/>
        <v>1576167.257025002</v>
      </c>
      <c r="H4" s="25"/>
      <c r="I4" s="25"/>
      <c r="J4" s="25"/>
      <c r="K4" s="25"/>
    </row>
    <row r="5" spans="2:11" x14ac:dyDescent="0.25">
      <c r="B5" s="8">
        <v>4</v>
      </c>
      <c r="C5" s="10">
        <v>4</v>
      </c>
      <c r="D5" s="14">
        <v>6060.5999999999995</v>
      </c>
      <c r="E5" s="14">
        <f t="shared" si="0"/>
        <v>6408.72</v>
      </c>
      <c r="F5" s="14">
        <f t="shared" si="1"/>
        <v>121187.53440000056</v>
      </c>
    </row>
    <row r="6" spans="2:11" ht="15" customHeight="1" x14ac:dyDescent="0.25">
      <c r="B6" s="8">
        <v>5</v>
      </c>
      <c r="C6" s="10">
        <v>2</v>
      </c>
      <c r="D6" s="14">
        <v>6122.7249999999995</v>
      </c>
      <c r="E6" s="14">
        <f t="shared" si="0"/>
        <v>5355.26</v>
      </c>
      <c r="F6" s="14">
        <f t="shared" si="1"/>
        <v>589002.52622499887</v>
      </c>
      <c r="H6" s="26" t="s">
        <v>5</v>
      </c>
      <c r="I6" s="27"/>
      <c r="J6" s="16">
        <v>4301.8</v>
      </c>
      <c r="K6" s="18"/>
    </row>
    <row r="7" spans="2:11" ht="15" customHeight="1" x14ac:dyDescent="0.25">
      <c r="B7" s="8">
        <v>6</v>
      </c>
      <c r="C7" s="10">
        <v>5</v>
      </c>
      <c r="D7" s="14">
        <v>6955.0249999999996</v>
      </c>
      <c r="E7" s="14">
        <f t="shared" si="0"/>
        <v>6935.4500000000007</v>
      </c>
      <c r="F7" s="14">
        <f t="shared" si="1"/>
        <v>383.18062499995727</v>
      </c>
      <c r="H7" s="28"/>
      <c r="I7" s="29"/>
      <c r="J7" s="19"/>
      <c r="K7" s="21"/>
    </row>
    <row r="8" spans="2:11" ht="15" customHeight="1" x14ac:dyDescent="0.25">
      <c r="B8" s="8">
        <v>7</v>
      </c>
      <c r="C8" s="10">
        <v>4</v>
      </c>
      <c r="D8" s="14">
        <v>7642.95</v>
      </c>
      <c r="E8" s="14">
        <f t="shared" si="0"/>
        <v>6408.72</v>
      </c>
      <c r="F8" s="14">
        <f t="shared" si="1"/>
        <v>1523323.692899999</v>
      </c>
      <c r="H8" s="30"/>
      <c r="I8" s="31"/>
      <c r="J8" s="22"/>
      <c r="K8" s="24"/>
    </row>
    <row r="9" spans="2:11" x14ac:dyDescent="0.25">
      <c r="B9" s="8">
        <v>8</v>
      </c>
      <c r="C9" s="10">
        <v>2</v>
      </c>
      <c r="D9" s="14">
        <v>6210.2249999999995</v>
      </c>
      <c r="E9" s="14">
        <f t="shared" si="0"/>
        <v>5355.26</v>
      </c>
      <c r="F9" s="14">
        <f t="shared" si="1"/>
        <v>730965.15122499864</v>
      </c>
    </row>
    <row r="10" spans="2:11" ht="15" customHeight="1" x14ac:dyDescent="0.25">
      <c r="B10" s="8">
        <v>9</v>
      </c>
      <c r="C10" s="10">
        <v>9</v>
      </c>
      <c r="D10" s="14">
        <v>5761</v>
      </c>
      <c r="E10" s="14">
        <f t="shared" si="0"/>
        <v>9042.369999999999</v>
      </c>
      <c r="F10" s="14">
        <f t="shared" si="1"/>
        <v>10767389.076899994</v>
      </c>
      <c r="H10" s="32" t="s">
        <v>6</v>
      </c>
      <c r="I10" s="33"/>
      <c r="J10" s="16">
        <v>526.73</v>
      </c>
      <c r="K10" s="18"/>
    </row>
    <row r="11" spans="2:11" ht="15" customHeight="1" x14ac:dyDescent="0.25">
      <c r="B11" s="8">
        <v>10</v>
      </c>
      <c r="C11" s="10">
        <v>6</v>
      </c>
      <c r="D11" s="14">
        <v>8086.9249999999993</v>
      </c>
      <c r="E11" s="14">
        <f t="shared" si="0"/>
        <v>7462.18</v>
      </c>
      <c r="F11" s="14">
        <f t="shared" si="1"/>
        <v>390306.31502499874</v>
      </c>
      <c r="H11" s="34"/>
      <c r="I11" s="35"/>
      <c r="J11" s="19"/>
      <c r="K11" s="21"/>
    </row>
    <row r="12" spans="2:11" ht="15" customHeight="1" x14ac:dyDescent="0.25">
      <c r="B12" s="8">
        <v>11</v>
      </c>
      <c r="C12" s="10">
        <v>4</v>
      </c>
      <c r="D12" s="14">
        <v>6375.4249999999993</v>
      </c>
      <c r="E12" s="14">
        <f t="shared" si="0"/>
        <v>6408.72</v>
      </c>
      <c r="F12" s="14">
        <f t="shared" si="1"/>
        <v>1108.5570250000653</v>
      </c>
      <c r="H12" s="36"/>
      <c r="I12" s="37"/>
      <c r="J12" s="22"/>
      <c r="K12" s="24"/>
    </row>
    <row r="13" spans="2:11" x14ac:dyDescent="0.25">
      <c r="B13" s="8">
        <v>12</v>
      </c>
      <c r="C13" s="10">
        <v>6</v>
      </c>
      <c r="D13" s="14">
        <v>9568.8249999999989</v>
      </c>
      <c r="E13" s="14">
        <f t="shared" si="0"/>
        <v>7462.18</v>
      </c>
      <c r="F13" s="14">
        <f t="shared" si="1"/>
        <v>4437953.1560249943</v>
      </c>
    </row>
    <row r="14" spans="2:11" x14ac:dyDescent="0.25">
      <c r="B14" s="8">
        <v>13</v>
      </c>
      <c r="C14" s="10">
        <v>6</v>
      </c>
      <c r="D14" s="14">
        <v>9315.9499999999989</v>
      </c>
      <c r="E14" s="14">
        <f t="shared" si="0"/>
        <v>7462.18</v>
      </c>
      <c r="F14" s="14">
        <f t="shared" si="1"/>
        <v>3436463.212899995</v>
      </c>
    </row>
    <row r="15" spans="2:11" x14ac:dyDescent="0.25">
      <c r="B15" s="8">
        <v>14</v>
      </c>
      <c r="C15" s="10">
        <v>9</v>
      </c>
      <c r="D15" s="14">
        <v>6822.375</v>
      </c>
      <c r="E15" s="14">
        <f t="shared" si="0"/>
        <v>9042.369999999999</v>
      </c>
      <c r="F15" s="14">
        <f t="shared" si="1"/>
        <v>4928377.8000249956</v>
      </c>
    </row>
    <row r="16" spans="2:11" x14ac:dyDescent="0.25">
      <c r="B16" s="8">
        <v>15</v>
      </c>
      <c r="C16" s="10">
        <v>4</v>
      </c>
      <c r="D16" s="14">
        <v>6570.9</v>
      </c>
      <c r="E16" s="14">
        <f t="shared" si="0"/>
        <v>6408.72</v>
      </c>
      <c r="F16" s="14">
        <f t="shared" si="1"/>
        <v>26302.3523999998</v>
      </c>
    </row>
    <row r="17" spans="2:12" ht="16.05" customHeight="1" x14ac:dyDescent="0.25">
      <c r="B17" s="8">
        <v>16</v>
      </c>
      <c r="C17" s="10">
        <v>12</v>
      </c>
      <c r="D17" s="14">
        <v>11974.375</v>
      </c>
      <c r="E17" s="14">
        <f t="shared" si="0"/>
        <v>10622.560000000001</v>
      </c>
      <c r="F17" s="14">
        <f t="shared" si="1"/>
        <v>1827403.7942249964</v>
      </c>
      <c r="H17" s="15" t="s">
        <v>10</v>
      </c>
      <c r="I17" s="15"/>
      <c r="J17" s="15"/>
      <c r="K17" s="15"/>
      <c r="L17" s="15"/>
    </row>
    <row r="18" spans="2:12" ht="16.05" customHeight="1" x14ac:dyDescent="0.25">
      <c r="B18" s="8">
        <v>17</v>
      </c>
      <c r="C18" s="10">
        <v>2</v>
      </c>
      <c r="D18" s="14">
        <v>4651.1499999999996</v>
      </c>
      <c r="E18" s="14">
        <f t="shared" si="0"/>
        <v>5355.26</v>
      </c>
      <c r="F18" s="14">
        <f t="shared" si="1"/>
        <v>495770.89210000081</v>
      </c>
      <c r="H18" s="15"/>
      <c r="I18" s="15"/>
      <c r="J18" s="15"/>
      <c r="K18" s="15"/>
      <c r="L18" s="15"/>
    </row>
    <row r="19" spans="2:12" x14ac:dyDescent="0.25">
      <c r="B19" s="8">
        <v>18</v>
      </c>
      <c r="C19" s="10">
        <v>6</v>
      </c>
      <c r="D19" s="14">
        <v>8318.7999999999993</v>
      </c>
      <c r="E19" s="14">
        <f t="shared" si="0"/>
        <v>7462.18</v>
      </c>
      <c r="F19" s="14">
        <f t="shared" si="1"/>
        <v>733797.8243999983</v>
      </c>
    </row>
    <row r="20" spans="2:12" ht="16.05" customHeight="1" x14ac:dyDescent="0.25">
      <c r="B20" s="8">
        <v>19</v>
      </c>
      <c r="C20" s="10">
        <v>0</v>
      </c>
      <c r="D20" s="14">
        <v>4331.0749999999998</v>
      </c>
      <c r="E20" s="14">
        <f t="shared" si="0"/>
        <v>4301.8</v>
      </c>
      <c r="F20" s="14">
        <f t="shared" si="1"/>
        <v>857.02562499997873</v>
      </c>
      <c r="H20" s="16">
        <f>SUM($F$2:$F$47)</f>
        <v>66072646.651699983</v>
      </c>
      <c r="I20" s="17"/>
      <c r="J20" s="17"/>
      <c r="K20" s="17"/>
      <c r="L20" s="18"/>
    </row>
    <row r="21" spans="2:12" ht="16.05" customHeight="1" x14ac:dyDescent="0.25">
      <c r="B21" s="8">
        <v>20</v>
      </c>
      <c r="C21" s="10">
        <v>4</v>
      </c>
      <c r="D21" s="14">
        <v>5072.375</v>
      </c>
      <c r="E21" s="14">
        <f t="shared" si="0"/>
        <v>6408.72</v>
      </c>
      <c r="F21" s="14">
        <f t="shared" si="1"/>
        <v>1785817.9590250007</v>
      </c>
      <c r="H21" s="19"/>
      <c r="I21" s="20"/>
      <c r="J21" s="20"/>
      <c r="K21" s="20"/>
      <c r="L21" s="21"/>
    </row>
    <row r="22" spans="2:12" ht="16.05" customHeight="1" x14ac:dyDescent="0.25">
      <c r="B22" s="8">
        <v>21</v>
      </c>
      <c r="C22" s="10">
        <v>4</v>
      </c>
      <c r="D22" s="14">
        <v>6389.5999999999995</v>
      </c>
      <c r="E22" s="14">
        <f t="shared" si="0"/>
        <v>6408.72</v>
      </c>
      <c r="F22" s="14">
        <f t="shared" si="1"/>
        <v>365.57440000003061</v>
      </c>
      <c r="H22" s="22"/>
      <c r="I22" s="23"/>
      <c r="J22" s="23"/>
      <c r="K22" s="23"/>
      <c r="L22" s="24"/>
    </row>
    <row r="23" spans="2:12" x14ac:dyDescent="0.25">
      <c r="B23" s="8">
        <v>22</v>
      </c>
      <c r="C23" s="10">
        <v>6</v>
      </c>
      <c r="D23" s="14">
        <v>9047.15</v>
      </c>
      <c r="E23" s="14">
        <f t="shared" si="0"/>
        <v>7462.18</v>
      </c>
      <c r="F23" s="14">
        <f t="shared" si="1"/>
        <v>2512129.9008999979</v>
      </c>
    </row>
    <row r="24" spans="2:12" x14ac:dyDescent="0.25">
      <c r="B24" s="8">
        <v>23</v>
      </c>
      <c r="C24" s="10">
        <v>2</v>
      </c>
      <c r="D24" s="14">
        <v>6385.2249999999995</v>
      </c>
      <c r="E24" s="14">
        <f t="shared" si="0"/>
        <v>5355.26</v>
      </c>
      <c r="F24" s="14">
        <f t="shared" si="1"/>
        <v>1060827.9012249985</v>
      </c>
    </row>
    <row r="25" spans="2:12" x14ac:dyDescent="0.25">
      <c r="B25" s="8">
        <v>24</v>
      </c>
      <c r="C25" s="10">
        <v>10</v>
      </c>
      <c r="D25" s="14">
        <v>12118.05</v>
      </c>
      <c r="E25" s="14">
        <f t="shared" si="0"/>
        <v>9569.1</v>
      </c>
      <c r="F25" s="14">
        <f t="shared" si="1"/>
        <v>6497146.1024999944</v>
      </c>
    </row>
    <row r="26" spans="2:12" x14ac:dyDescent="0.25">
      <c r="B26" s="8">
        <v>25</v>
      </c>
      <c r="C26" s="10">
        <v>8</v>
      </c>
      <c r="D26" s="14">
        <v>9607.3249999999989</v>
      </c>
      <c r="E26" s="14">
        <f t="shared" si="0"/>
        <v>8515.64</v>
      </c>
      <c r="F26" s="14">
        <f t="shared" si="1"/>
        <v>1191776.1392249989</v>
      </c>
    </row>
    <row r="27" spans="2:12" x14ac:dyDescent="0.25">
      <c r="B27" s="8">
        <v>26</v>
      </c>
      <c r="C27" s="10">
        <v>0</v>
      </c>
      <c r="D27" s="14">
        <v>4645.8999999999996</v>
      </c>
      <c r="E27" s="14">
        <f t="shared" si="0"/>
        <v>4301.8</v>
      </c>
      <c r="F27" s="14">
        <f t="shared" si="1"/>
        <v>118404.80999999962</v>
      </c>
    </row>
    <row r="28" spans="2:12" x14ac:dyDescent="0.25">
      <c r="B28" s="8">
        <v>27</v>
      </c>
      <c r="C28" s="10">
        <v>7</v>
      </c>
      <c r="D28" s="14">
        <v>5736.8499999999995</v>
      </c>
      <c r="E28" s="14">
        <f t="shared" si="0"/>
        <v>7988.91</v>
      </c>
      <c r="F28" s="14">
        <f t="shared" si="1"/>
        <v>5071774.2436000016</v>
      </c>
    </row>
    <row r="29" spans="2:12" x14ac:dyDescent="0.25">
      <c r="B29" s="8">
        <v>28</v>
      </c>
      <c r="C29" s="10">
        <v>8</v>
      </c>
      <c r="D29" s="14">
        <v>6401.15</v>
      </c>
      <c r="E29" s="14">
        <f t="shared" si="0"/>
        <v>8515.64</v>
      </c>
      <c r="F29" s="14">
        <f t="shared" si="1"/>
        <v>4471067.9600999989</v>
      </c>
    </row>
    <row r="30" spans="2:12" x14ac:dyDescent="0.25">
      <c r="B30" s="8">
        <v>29</v>
      </c>
      <c r="C30" s="10">
        <v>0</v>
      </c>
      <c r="D30" s="14">
        <v>4139.45</v>
      </c>
      <c r="E30" s="14">
        <f t="shared" si="0"/>
        <v>4301.8</v>
      </c>
      <c r="F30" s="14">
        <f t="shared" si="1"/>
        <v>26357.522500000119</v>
      </c>
    </row>
    <row r="31" spans="2:12" x14ac:dyDescent="0.25">
      <c r="B31" s="8">
        <v>30</v>
      </c>
      <c r="C31" s="10">
        <v>4</v>
      </c>
      <c r="D31" s="14">
        <v>6102.0749999999998</v>
      </c>
      <c r="E31" s="14">
        <f t="shared" si="0"/>
        <v>6408.72</v>
      </c>
      <c r="F31" s="14">
        <f t="shared" si="1"/>
        <v>94031.156025000266</v>
      </c>
    </row>
    <row r="32" spans="2:12" x14ac:dyDescent="0.25">
      <c r="B32" s="8">
        <v>31</v>
      </c>
      <c r="C32" s="10">
        <v>6</v>
      </c>
      <c r="D32" s="14">
        <v>7219.6249999999991</v>
      </c>
      <c r="E32" s="14">
        <f t="shared" si="0"/>
        <v>7462.18</v>
      </c>
      <c r="F32" s="14">
        <f t="shared" si="1"/>
        <v>58832.928025000583</v>
      </c>
    </row>
    <row r="33" spans="2:6" x14ac:dyDescent="0.25">
      <c r="B33" s="8">
        <v>32</v>
      </c>
      <c r="C33" s="10">
        <v>6</v>
      </c>
      <c r="D33" s="14">
        <v>5990.4249999999993</v>
      </c>
      <c r="E33" s="14">
        <f t="shared" si="0"/>
        <v>7462.18</v>
      </c>
      <c r="F33" s="14">
        <f t="shared" si="1"/>
        <v>2166062.780025003</v>
      </c>
    </row>
    <row r="34" spans="2:6" x14ac:dyDescent="0.25">
      <c r="B34" s="8">
        <v>33</v>
      </c>
      <c r="C34" s="10">
        <v>6</v>
      </c>
      <c r="D34" s="14">
        <v>6882.9249999999993</v>
      </c>
      <c r="E34" s="14">
        <f t="shared" si="0"/>
        <v>7462.18</v>
      </c>
      <c r="F34" s="14">
        <f t="shared" si="1"/>
        <v>335536.35502500116</v>
      </c>
    </row>
    <row r="35" spans="2:6" x14ac:dyDescent="0.25">
      <c r="B35" s="8">
        <v>34</v>
      </c>
      <c r="C35" s="10">
        <v>3</v>
      </c>
      <c r="D35" s="14">
        <v>5228.2999999999993</v>
      </c>
      <c r="E35" s="14">
        <f t="shared" si="0"/>
        <v>5881.99</v>
      </c>
      <c r="F35" s="14">
        <f t="shared" si="1"/>
        <v>427310.61610000068</v>
      </c>
    </row>
    <row r="36" spans="2:6" x14ac:dyDescent="0.25">
      <c r="B36" s="8">
        <v>35</v>
      </c>
      <c r="C36" s="10">
        <v>7</v>
      </c>
      <c r="D36" s="14">
        <v>7330.5749999999998</v>
      </c>
      <c r="E36" s="14">
        <f t="shared" si="0"/>
        <v>7988.91</v>
      </c>
      <c r="F36" s="14">
        <f t="shared" si="1"/>
        <v>433404.97222500003</v>
      </c>
    </row>
    <row r="37" spans="2:6" x14ac:dyDescent="0.25">
      <c r="B37" s="8">
        <v>36</v>
      </c>
      <c r="C37" s="10">
        <v>8</v>
      </c>
      <c r="D37" s="14">
        <v>9857.0499999999993</v>
      </c>
      <c r="E37" s="14">
        <f t="shared" si="0"/>
        <v>8515.64</v>
      </c>
      <c r="F37" s="14">
        <f t="shared" si="1"/>
        <v>1799380.7880999995</v>
      </c>
    </row>
    <row r="38" spans="2:6" x14ac:dyDescent="0.25">
      <c r="B38" s="8">
        <v>37</v>
      </c>
      <c r="C38" s="10">
        <v>5</v>
      </c>
      <c r="D38" s="14">
        <v>6788.4249999999993</v>
      </c>
      <c r="E38" s="14">
        <f t="shared" si="0"/>
        <v>6935.4500000000007</v>
      </c>
      <c r="F38" s="14">
        <f t="shared" si="1"/>
        <v>21616.350625000428</v>
      </c>
    </row>
    <row r="39" spans="2:6" x14ac:dyDescent="0.25">
      <c r="B39" s="8">
        <v>38</v>
      </c>
      <c r="C39" s="10">
        <v>2</v>
      </c>
      <c r="D39" s="14">
        <v>4629.0999999999995</v>
      </c>
      <c r="E39" s="14">
        <f t="shared" si="0"/>
        <v>5355.26</v>
      </c>
      <c r="F39" s="14">
        <f t="shared" si="1"/>
        <v>527308.34560000116</v>
      </c>
    </row>
    <row r="40" spans="2:6" x14ac:dyDescent="0.25">
      <c r="B40" s="8">
        <v>39</v>
      </c>
      <c r="C40" s="10">
        <v>5</v>
      </c>
      <c r="D40" s="14">
        <v>6969.9</v>
      </c>
      <c r="E40" s="14">
        <f t="shared" si="0"/>
        <v>6935.4500000000007</v>
      </c>
      <c r="F40" s="14">
        <f t="shared" si="1"/>
        <v>1186.8024999999247</v>
      </c>
    </row>
    <row r="41" spans="2:6" x14ac:dyDescent="0.25">
      <c r="B41" s="8">
        <v>40</v>
      </c>
      <c r="C41" s="10">
        <v>4</v>
      </c>
      <c r="D41" s="14">
        <v>8082.2</v>
      </c>
      <c r="E41" s="14">
        <f t="shared" si="0"/>
        <v>6408.72</v>
      </c>
      <c r="F41" s="14">
        <f t="shared" si="1"/>
        <v>2800535.3103999984</v>
      </c>
    </row>
    <row r="42" spans="2:6" x14ac:dyDescent="0.25">
      <c r="B42" s="8">
        <v>41</v>
      </c>
      <c r="C42" s="10">
        <v>4</v>
      </c>
      <c r="D42" s="14">
        <v>6206.9</v>
      </c>
      <c r="E42" s="14">
        <f t="shared" si="0"/>
        <v>6408.72</v>
      </c>
      <c r="F42" s="14">
        <f t="shared" si="1"/>
        <v>40731.31240000025</v>
      </c>
    </row>
    <row r="43" spans="2:6" x14ac:dyDescent="0.25">
      <c r="B43" s="8">
        <v>42</v>
      </c>
      <c r="C43" s="10">
        <v>5</v>
      </c>
      <c r="D43" s="14">
        <v>5499.375</v>
      </c>
      <c r="E43" s="14">
        <f t="shared" si="0"/>
        <v>6935.4500000000007</v>
      </c>
      <c r="F43" s="14">
        <f t="shared" si="1"/>
        <v>2062311.405625002</v>
      </c>
    </row>
    <row r="44" spans="2:6" x14ac:dyDescent="0.25">
      <c r="B44" s="8">
        <v>43</v>
      </c>
      <c r="C44" s="10">
        <v>8</v>
      </c>
      <c r="D44" s="14">
        <v>8521.625</v>
      </c>
      <c r="E44" s="14">
        <f t="shared" si="0"/>
        <v>8515.64</v>
      </c>
      <c r="F44" s="14">
        <f t="shared" si="1"/>
        <v>35.820225000006964</v>
      </c>
    </row>
    <row r="45" spans="2:6" x14ac:dyDescent="0.25">
      <c r="B45" s="8">
        <v>44</v>
      </c>
      <c r="C45" s="10">
        <v>1</v>
      </c>
      <c r="D45" s="14">
        <v>5170.8999999999996</v>
      </c>
      <c r="E45" s="14">
        <f t="shared" si="0"/>
        <v>4828.5300000000007</v>
      </c>
      <c r="F45" s="14">
        <f t="shared" si="1"/>
        <v>117217.2168999993</v>
      </c>
    </row>
    <row r="46" spans="2:6" x14ac:dyDescent="0.25">
      <c r="B46" s="8">
        <v>45</v>
      </c>
      <c r="C46" s="10">
        <v>4</v>
      </c>
      <c r="D46" s="14">
        <v>6235.4249999999993</v>
      </c>
      <c r="E46" s="14">
        <f t="shared" si="0"/>
        <v>6408.72</v>
      </c>
      <c r="F46" s="14">
        <f t="shared" si="1"/>
        <v>30031.157025000339</v>
      </c>
    </row>
    <row r="47" spans="2:6" x14ac:dyDescent="0.25">
      <c r="B47" s="8">
        <v>46</v>
      </c>
      <c r="C47" s="10">
        <v>12</v>
      </c>
      <c r="D47" s="14">
        <v>11460.224999999999</v>
      </c>
      <c r="E47" s="14">
        <f t="shared" si="0"/>
        <v>10622.560000000001</v>
      </c>
      <c r="F47" s="14">
        <f t="shared" si="1"/>
        <v>701682.65222499531</v>
      </c>
    </row>
  </sheetData>
  <mergeCells count="7">
    <mergeCell ref="H17:L18"/>
    <mergeCell ref="H20:L22"/>
    <mergeCell ref="H3:K4"/>
    <mergeCell ref="H6:I8"/>
    <mergeCell ref="H10:I12"/>
    <mergeCell ref="J6:K8"/>
    <mergeCell ref="J10:K12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A78-4A1D-46D3-8A39-B0E3A19901A4}">
  <dimension ref="A1:I19"/>
  <sheetViews>
    <sheetView tabSelected="1" workbookViewId="0">
      <selection activeCell="G7" sqref="G7"/>
    </sheetView>
  </sheetViews>
  <sheetFormatPr defaultRowHeight="13.2" x14ac:dyDescent="0.25"/>
  <cols>
    <col min="1" max="1" width="36.77734375" bestFit="1" customWidth="1"/>
    <col min="5" max="5" width="12.33203125" bestFit="1" customWidth="1"/>
    <col min="6" max="6" width="15.77734375" bestFit="1" customWidth="1"/>
    <col min="7" max="7" width="14.77734375" bestFit="1" customWidth="1"/>
    <col min="8" max="8" width="13.44140625" bestFit="1" customWidth="1"/>
    <col min="9" max="9" width="14.5546875" bestFit="1" customWidth="1"/>
  </cols>
  <sheetData>
    <row r="1" spans="1:9" x14ac:dyDescent="0.25">
      <c r="A1" t="s">
        <v>16</v>
      </c>
    </row>
    <row r="2" spans="1:9" ht="13.8" thickBot="1" x14ac:dyDescent="0.3"/>
    <row r="3" spans="1:9" x14ac:dyDescent="0.25">
      <c r="A3" s="41" t="s">
        <v>17</v>
      </c>
      <c r="B3" s="41"/>
    </row>
    <row r="4" spans="1:9" x14ac:dyDescent="0.25">
      <c r="A4" s="38" t="s">
        <v>18</v>
      </c>
      <c r="B4" s="38">
        <v>0.77155421594394791</v>
      </c>
    </row>
    <row r="5" spans="1:9" x14ac:dyDescent="0.25">
      <c r="A5" s="38" t="s">
        <v>19</v>
      </c>
      <c r="B5" s="38">
        <v>0.59529590814088018</v>
      </c>
    </row>
    <row r="6" spans="1:9" x14ac:dyDescent="0.25">
      <c r="A6" s="38" t="s">
        <v>20</v>
      </c>
      <c r="B6" s="38">
        <v>0.57647246200789792</v>
      </c>
    </row>
    <row r="7" spans="1:9" x14ac:dyDescent="0.25">
      <c r="A7" s="38" t="s">
        <v>21</v>
      </c>
      <c r="B7" s="38">
        <v>1252.6845021143974</v>
      </c>
    </row>
    <row r="8" spans="1:9" ht="13.8" thickBot="1" x14ac:dyDescent="0.3">
      <c r="A8" s="39" t="s">
        <v>22</v>
      </c>
      <c r="B8" s="39">
        <v>46</v>
      </c>
    </row>
    <row r="10" spans="1:9" ht="13.8" thickBot="1" x14ac:dyDescent="0.3">
      <c r="A10" t="s">
        <v>23</v>
      </c>
    </row>
    <row r="11" spans="1:9" x14ac:dyDescent="0.25">
      <c r="A11" s="40"/>
      <c r="B11" s="40" t="s">
        <v>28</v>
      </c>
      <c r="C11" s="40" t="s">
        <v>29</v>
      </c>
      <c r="D11" s="40" t="s">
        <v>30</v>
      </c>
      <c r="E11" s="40" t="s">
        <v>31</v>
      </c>
      <c r="F11" s="40" t="s">
        <v>32</v>
      </c>
    </row>
    <row r="12" spans="1:9" x14ac:dyDescent="0.25">
      <c r="A12" s="38" t="s">
        <v>24</v>
      </c>
      <c r="B12" s="38">
        <v>2</v>
      </c>
      <c r="C12" s="38">
        <v>99253805.356526792</v>
      </c>
      <c r="D12" s="38">
        <v>49626902.678263396</v>
      </c>
      <c r="E12" s="38">
        <v>31.625235035884671</v>
      </c>
      <c r="F12" s="38">
        <v>3.5765006001357126E-9</v>
      </c>
    </row>
    <row r="13" spans="1:9" x14ac:dyDescent="0.25">
      <c r="A13" s="38" t="s">
        <v>25</v>
      </c>
      <c r="B13" s="38">
        <v>43</v>
      </c>
      <c r="C13" s="38">
        <v>67476393.859016627</v>
      </c>
      <c r="D13" s="38">
        <v>1569218.461837596</v>
      </c>
      <c r="E13" s="38"/>
      <c r="F13" s="38"/>
    </row>
    <row r="14" spans="1:9" ht="13.8" thickBot="1" x14ac:dyDescent="0.3">
      <c r="A14" s="39" t="s">
        <v>26</v>
      </c>
      <c r="B14" s="39">
        <v>45</v>
      </c>
      <c r="C14" s="39">
        <v>166730199.21554342</v>
      </c>
      <c r="D14" s="39"/>
      <c r="E14" s="39"/>
      <c r="F14" s="39"/>
    </row>
    <row r="15" spans="1:9" ht="13.8" thickBot="1" x14ac:dyDescent="0.3"/>
    <row r="16" spans="1:9" x14ac:dyDescent="0.25">
      <c r="A16" s="40"/>
      <c r="B16" s="40" t="s">
        <v>33</v>
      </c>
      <c r="C16" s="40" t="s">
        <v>21</v>
      </c>
      <c r="D16" s="40" t="s">
        <v>34</v>
      </c>
      <c r="E16" s="40" t="s">
        <v>35</v>
      </c>
      <c r="F16" s="40" t="s">
        <v>36</v>
      </c>
      <c r="G16" s="40" t="s">
        <v>37</v>
      </c>
      <c r="H16" s="40" t="s">
        <v>38</v>
      </c>
      <c r="I16" s="40" t="s">
        <v>39</v>
      </c>
    </row>
    <row r="17" spans="1:9" x14ac:dyDescent="0.25">
      <c r="A17" s="38" t="s">
        <v>27</v>
      </c>
      <c r="B17" s="38">
        <v>4718.6360750882241</v>
      </c>
      <c r="C17" s="38">
        <v>398.27221119405743</v>
      </c>
      <c r="D17" s="38">
        <v>11.847766282616883</v>
      </c>
      <c r="E17" s="38">
        <v>3.943064973204034E-15</v>
      </c>
      <c r="F17" s="38">
        <v>3915.4436136039517</v>
      </c>
      <c r="G17" s="38">
        <v>5521.8285365724969</v>
      </c>
      <c r="H17" s="38">
        <v>3915.4436136039517</v>
      </c>
      <c r="I17" s="38">
        <v>5521.8285365724969</v>
      </c>
    </row>
    <row r="18" spans="1:9" x14ac:dyDescent="0.25">
      <c r="A18" s="38" t="s">
        <v>1</v>
      </c>
      <c r="B18" s="38">
        <v>195.14483037245907</v>
      </c>
      <c r="C18" s="38">
        <v>24.603913552386313</v>
      </c>
      <c r="D18" s="38">
        <v>7.9314548865146755</v>
      </c>
      <c r="E18" s="38">
        <v>5.929581093240784E-10</v>
      </c>
      <c r="F18" s="38">
        <v>145.52630984088583</v>
      </c>
      <c r="G18" s="38">
        <v>244.76335090403231</v>
      </c>
      <c r="H18" s="38">
        <v>145.52630984088583</v>
      </c>
      <c r="I18" s="38">
        <v>244.76335090403231</v>
      </c>
    </row>
    <row r="19" spans="1:9" ht="13.8" thickBot="1" x14ac:dyDescent="0.3">
      <c r="A19" s="39" t="s">
        <v>2</v>
      </c>
      <c r="B19" s="39">
        <v>51.223802448224426</v>
      </c>
      <c r="C19" s="39">
        <v>50.185128676669748</v>
      </c>
      <c r="D19" s="39">
        <v>1.0206968438448487</v>
      </c>
      <c r="E19" s="39">
        <v>0.31310659350247327</v>
      </c>
      <c r="F19" s="39">
        <v>-49.984155071260069</v>
      </c>
      <c r="G19" s="39">
        <v>152.43175996770893</v>
      </c>
      <c r="H19" s="39">
        <v>-49.984155071260069</v>
      </c>
      <c r="I19" s="39">
        <v>152.43175996770893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7"/>
  <sheetViews>
    <sheetView zoomScale="70" zoomScaleNormal="70" workbookViewId="0">
      <selection activeCell="E1" sqref="E1"/>
    </sheetView>
  </sheetViews>
  <sheetFormatPr defaultColWidth="8.77734375" defaultRowHeight="15" x14ac:dyDescent="0.25"/>
  <cols>
    <col min="1" max="1" width="12" customWidth="1"/>
    <col min="2" max="2" width="14.6640625" style="1" customWidth="1"/>
    <col min="3" max="3" width="16.44140625" style="5" customWidth="1"/>
    <col min="4" max="4" width="14.77734375" style="5" customWidth="1"/>
    <col min="5" max="5" width="17.77734375" style="5" customWidth="1"/>
    <col min="6" max="6" width="20.33203125" style="5" customWidth="1"/>
    <col min="7" max="7" width="7.44140625" customWidth="1"/>
  </cols>
  <sheetData>
    <row r="1" spans="2:7" ht="55.95" customHeight="1" x14ac:dyDescent="0.25">
      <c r="B1" s="2" t="s">
        <v>4</v>
      </c>
      <c r="C1" s="2" t="s">
        <v>0</v>
      </c>
      <c r="D1" s="2" t="s">
        <v>3</v>
      </c>
      <c r="E1" s="2" t="s">
        <v>1</v>
      </c>
      <c r="F1" s="2" t="s">
        <v>2</v>
      </c>
      <c r="G1" s="1"/>
    </row>
    <row r="2" spans="2:7" x14ac:dyDescent="0.25">
      <c r="B2" s="1">
        <v>29</v>
      </c>
      <c r="C2" s="3">
        <v>4139.45</v>
      </c>
      <c r="D2" s="4">
        <v>0</v>
      </c>
      <c r="E2" s="4">
        <v>0</v>
      </c>
      <c r="F2" s="4">
        <v>11</v>
      </c>
      <c r="G2" s="1"/>
    </row>
    <row r="3" spans="2:7" x14ac:dyDescent="0.25">
      <c r="B3" s="1">
        <v>19</v>
      </c>
      <c r="C3" s="3">
        <v>4331.0749999999998</v>
      </c>
      <c r="D3" s="4">
        <v>0</v>
      </c>
      <c r="E3" s="4">
        <v>6</v>
      </c>
      <c r="F3" s="4">
        <v>1</v>
      </c>
      <c r="G3" s="1"/>
    </row>
    <row r="4" spans="2:7" x14ac:dyDescent="0.25">
      <c r="B4" s="1">
        <v>38</v>
      </c>
      <c r="C4" s="3">
        <v>4629.0999999999995</v>
      </c>
      <c r="D4" s="4">
        <v>2</v>
      </c>
      <c r="E4" s="4">
        <v>1</v>
      </c>
      <c r="F4" s="4">
        <v>6</v>
      </c>
      <c r="G4" s="1"/>
    </row>
    <row r="5" spans="2:7" x14ac:dyDescent="0.25">
      <c r="B5" s="1">
        <v>26</v>
      </c>
      <c r="C5" s="3">
        <v>4645.8999999999996</v>
      </c>
      <c r="D5" s="4">
        <v>0</v>
      </c>
      <c r="E5" s="4">
        <v>5</v>
      </c>
      <c r="F5" s="4">
        <v>4</v>
      </c>
      <c r="G5" s="1"/>
    </row>
    <row r="6" spans="2:7" x14ac:dyDescent="0.25">
      <c r="B6" s="1">
        <v>17</v>
      </c>
      <c r="C6" s="3">
        <v>4651.1499999999996</v>
      </c>
      <c r="D6" s="4">
        <v>2</v>
      </c>
      <c r="E6" s="4">
        <v>0</v>
      </c>
      <c r="F6" s="4">
        <v>6</v>
      </c>
      <c r="G6" s="1"/>
    </row>
    <row r="7" spans="2:7" x14ac:dyDescent="0.25">
      <c r="B7" s="1">
        <v>20</v>
      </c>
      <c r="C7" s="3">
        <v>5072.375</v>
      </c>
      <c r="D7" s="4">
        <v>4</v>
      </c>
      <c r="E7" s="4">
        <v>0</v>
      </c>
      <c r="F7" s="4">
        <v>6</v>
      </c>
      <c r="G7" s="1"/>
    </row>
    <row r="8" spans="2:7" x14ac:dyDescent="0.25">
      <c r="B8" s="1">
        <v>44</v>
      </c>
      <c r="C8" s="3">
        <v>5170.8999999999996</v>
      </c>
      <c r="D8" s="4">
        <v>1</v>
      </c>
      <c r="E8" s="4">
        <v>5</v>
      </c>
      <c r="F8" s="4">
        <v>9</v>
      </c>
      <c r="G8" s="1"/>
    </row>
    <row r="9" spans="2:7" x14ac:dyDescent="0.25">
      <c r="B9" s="1">
        <v>34</v>
      </c>
      <c r="C9" s="3">
        <v>5228.2999999999993</v>
      </c>
      <c r="D9" s="4">
        <v>3</v>
      </c>
      <c r="E9" s="4">
        <v>2</v>
      </c>
      <c r="F9" s="4">
        <v>2</v>
      </c>
      <c r="G9" s="1"/>
    </row>
    <row r="10" spans="2:7" x14ac:dyDescent="0.25">
      <c r="B10" s="1">
        <v>42</v>
      </c>
      <c r="C10" s="3">
        <v>5499.375</v>
      </c>
      <c r="D10" s="4">
        <v>5</v>
      </c>
      <c r="E10" s="4">
        <v>7</v>
      </c>
      <c r="F10" s="4">
        <v>3</v>
      </c>
      <c r="G10" s="1"/>
    </row>
    <row r="11" spans="2:7" x14ac:dyDescent="0.25">
      <c r="B11" s="1">
        <v>1</v>
      </c>
      <c r="C11" s="3">
        <v>5517.4</v>
      </c>
      <c r="D11" s="4">
        <v>3</v>
      </c>
      <c r="E11" s="4">
        <v>3</v>
      </c>
      <c r="F11" s="4">
        <v>5</v>
      </c>
      <c r="G11" s="1"/>
    </row>
    <row r="12" spans="2:7" x14ac:dyDescent="0.25">
      <c r="B12" s="1">
        <v>27</v>
      </c>
      <c r="C12" s="3">
        <v>5736.8499999999995</v>
      </c>
      <c r="D12" s="4">
        <v>7</v>
      </c>
      <c r="E12" s="4">
        <v>0</v>
      </c>
      <c r="F12" s="4">
        <v>4</v>
      </c>
      <c r="G12" s="1"/>
    </row>
    <row r="13" spans="2:7" x14ac:dyDescent="0.25">
      <c r="B13" s="1">
        <v>9</v>
      </c>
      <c r="C13" s="3">
        <v>5761</v>
      </c>
      <c r="D13" s="4">
        <v>9</v>
      </c>
      <c r="E13" s="4">
        <v>15</v>
      </c>
      <c r="F13" s="4">
        <v>3</v>
      </c>
      <c r="G13" s="1"/>
    </row>
    <row r="14" spans="2:7" x14ac:dyDescent="0.25">
      <c r="B14" s="1">
        <v>32</v>
      </c>
      <c r="C14" s="3">
        <v>5990.4249999999993</v>
      </c>
      <c r="D14" s="4">
        <v>6</v>
      </c>
      <c r="E14" s="4">
        <v>6</v>
      </c>
      <c r="F14" s="4">
        <v>0</v>
      </c>
      <c r="G14" s="1"/>
    </row>
    <row r="15" spans="2:7" x14ac:dyDescent="0.25">
      <c r="B15" s="1">
        <v>4</v>
      </c>
      <c r="C15" s="3">
        <v>6060.5999999999995</v>
      </c>
      <c r="D15" s="4">
        <v>4</v>
      </c>
      <c r="E15" s="4">
        <v>5</v>
      </c>
      <c r="F15" s="4">
        <v>7</v>
      </c>
      <c r="G15" s="1"/>
    </row>
    <row r="16" spans="2:7" x14ac:dyDescent="0.25">
      <c r="B16" s="1">
        <v>30</v>
      </c>
      <c r="C16" s="3">
        <v>6102.0749999999998</v>
      </c>
      <c r="D16" s="4">
        <v>4</v>
      </c>
      <c r="E16" s="4">
        <v>7</v>
      </c>
      <c r="F16" s="4">
        <v>9</v>
      </c>
      <c r="G16" s="1"/>
    </row>
    <row r="17" spans="2:7" x14ac:dyDescent="0.25">
      <c r="B17" s="1">
        <v>5</v>
      </c>
      <c r="C17" s="3">
        <v>6122.7249999999995</v>
      </c>
      <c r="D17" s="4">
        <v>2</v>
      </c>
      <c r="E17" s="4">
        <v>9</v>
      </c>
      <c r="F17" s="4">
        <v>2</v>
      </c>
      <c r="G17" s="1"/>
    </row>
    <row r="18" spans="2:7" x14ac:dyDescent="0.25">
      <c r="B18" s="1">
        <v>3</v>
      </c>
      <c r="C18" s="3">
        <v>6206.7249999999995</v>
      </c>
      <c r="D18" s="4">
        <v>6</v>
      </c>
      <c r="E18" s="4">
        <v>3</v>
      </c>
      <c r="F18" s="4">
        <v>6</v>
      </c>
      <c r="G18" s="1"/>
    </row>
    <row r="19" spans="2:7" x14ac:dyDescent="0.25">
      <c r="B19" s="1">
        <v>41</v>
      </c>
      <c r="C19" s="3">
        <v>6206.9</v>
      </c>
      <c r="D19" s="4">
        <v>4</v>
      </c>
      <c r="E19" s="4">
        <v>9</v>
      </c>
      <c r="F19" s="4">
        <v>5</v>
      </c>
      <c r="G19" s="1"/>
    </row>
    <row r="20" spans="2:7" x14ac:dyDescent="0.25">
      <c r="B20" s="1">
        <v>8</v>
      </c>
      <c r="C20" s="3">
        <v>6210.2249999999995</v>
      </c>
      <c r="D20" s="4">
        <v>2</v>
      </c>
      <c r="E20" s="4">
        <v>8</v>
      </c>
      <c r="F20" s="4">
        <v>2</v>
      </c>
      <c r="G20" s="1"/>
    </row>
    <row r="21" spans="2:7" x14ac:dyDescent="0.25">
      <c r="B21" s="1">
        <v>45</v>
      </c>
      <c r="C21" s="3">
        <v>6235.4249999999993</v>
      </c>
      <c r="D21" s="4">
        <v>4</v>
      </c>
      <c r="E21" s="4">
        <v>6</v>
      </c>
      <c r="F21" s="4">
        <v>1</v>
      </c>
      <c r="G21" s="1"/>
    </row>
    <row r="22" spans="2:7" x14ac:dyDescent="0.25">
      <c r="B22" s="1">
        <v>11</v>
      </c>
      <c r="C22" s="3">
        <v>6375.4249999999993</v>
      </c>
      <c r="D22" s="4">
        <v>4</v>
      </c>
      <c r="E22" s="4">
        <v>9</v>
      </c>
      <c r="F22" s="4">
        <v>6</v>
      </c>
      <c r="G22" s="1"/>
    </row>
    <row r="23" spans="2:7" x14ac:dyDescent="0.25">
      <c r="B23" s="1">
        <v>23</v>
      </c>
      <c r="C23" s="3">
        <v>6385.2249999999995</v>
      </c>
      <c r="D23" s="4">
        <v>2</v>
      </c>
      <c r="E23" s="4">
        <v>6</v>
      </c>
      <c r="F23" s="4">
        <v>6</v>
      </c>
      <c r="G23" s="1"/>
    </row>
    <row r="24" spans="2:7" x14ac:dyDescent="0.25">
      <c r="B24" s="1">
        <v>21</v>
      </c>
      <c r="C24" s="3">
        <v>6389.5999999999995</v>
      </c>
      <c r="D24" s="4">
        <v>4</v>
      </c>
      <c r="E24" s="4">
        <v>6</v>
      </c>
      <c r="F24" s="4">
        <v>5</v>
      </c>
      <c r="G24" s="1"/>
    </row>
    <row r="25" spans="2:7" x14ac:dyDescent="0.25">
      <c r="B25" s="1">
        <v>2</v>
      </c>
      <c r="C25" s="3">
        <v>6399.9249999999993</v>
      </c>
      <c r="D25" s="4">
        <v>4</v>
      </c>
      <c r="E25" s="4">
        <v>6</v>
      </c>
      <c r="F25" s="4">
        <v>3</v>
      </c>
      <c r="G25" s="1"/>
    </row>
    <row r="26" spans="2:7" x14ac:dyDescent="0.25">
      <c r="B26" s="1">
        <v>28</v>
      </c>
      <c r="C26" s="3">
        <v>6401.15</v>
      </c>
      <c r="D26" s="4">
        <v>8</v>
      </c>
      <c r="E26" s="4">
        <v>4</v>
      </c>
      <c r="F26" s="4">
        <v>5</v>
      </c>
      <c r="G26" s="1"/>
    </row>
    <row r="27" spans="2:7" x14ac:dyDescent="0.25">
      <c r="B27" s="1">
        <v>15</v>
      </c>
      <c r="C27" s="3">
        <v>6570.9</v>
      </c>
      <c r="D27" s="4">
        <v>4</v>
      </c>
      <c r="E27" s="4">
        <v>19</v>
      </c>
      <c r="F27" s="4">
        <v>1</v>
      </c>
      <c r="G27" s="1"/>
    </row>
    <row r="28" spans="2:7" x14ac:dyDescent="0.25">
      <c r="B28" s="1">
        <v>37</v>
      </c>
      <c r="C28" s="3">
        <v>6788.4249999999993</v>
      </c>
      <c r="D28" s="4">
        <v>5</v>
      </c>
      <c r="E28" s="4">
        <v>21</v>
      </c>
      <c r="F28" s="4">
        <v>1</v>
      </c>
      <c r="G28" s="1"/>
    </row>
    <row r="29" spans="2:7" x14ac:dyDescent="0.25">
      <c r="B29" s="1">
        <v>14</v>
      </c>
      <c r="C29" s="3">
        <v>6822.375</v>
      </c>
      <c r="D29" s="4">
        <v>9</v>
      </c>
      <c r="E29" s="4">
        <v>18</v>
      </c>
      <c r="F29" s="4">
        <v>4</v>
      </c>
      <c r="G29" s="1"/>
    </row>
    <row r="30" spans="2:7" x14ac:dyDescent="0.25">
      <c r="B30" s="1">
        <v>33</v>
      </c>
      <c r="C30" s="3">
        <v>6882.9249999999993</v>
      </c>
      <c r="D30" s="4">
        <v>6</v>
      </c>
      <c r="E30" s="4">
        <v>9</v>
      </c>
      <c r="F30" s="4">
        <v>0</v>
      </c>
      <c r="G30" s="1"/>
    </row>
    <row r="31" spans="2:7" x14ac:dyDescent="0.25">
      <c r="B31" s="1">
        <v>6</v>
      </c>
      <c r="C31" s="3">
        <v>6955.0249999999996</v>
      </c>
      <c r="D31" s="4">
        <v>5</v>
      </c>
      <c r="E31" s="4">
        <v>9</v>
      </c>
      <c r="F31" s="4">
        <v>5</v>
      </c>
      <c r="G31" s="1"/>
    </row>
    <row r="32" spans="2:7" x14ac:dyDescent="0.25">
      <c r="B32" s="1">
        <v>39</v>
      </c>
      <c r="C32" s="3">
        <v>6969.9</v>
      </c>
      <c r="D32" s="4">
        <v>5</v>
      </c>
      <c r="E32" s="4">
        <v>18</v>
      </c>
      <c r="F32" s="4">
        <v>4</v>
      </c>
      <c r="G32" s="1"/>
    </row>
    <row r="33" spans="2:7" x14ac:dyDescent="0.25">
      <c r="B33" s="1">
        <v>31</v>
      </c>
      <c r="C33" s="3">
        <v>7219.6249999999991</v>
      </c>
      <c r="D33" s="4">
        <v>6</v>
      </c>
      <c r="E33" s="4">
        <v>9</v>
      </c>
      <c r="F33" s="4">
        <v>2</v>
      </c>
      <c r="G33" s="1"/>
    </row>
    <row r="34" spans="2:7" x14ac:dyDescent="0.25">
      <c r="B34" s="1">
        <v>35</v>
      </c>
      <c r="C34" s="3">
        <v>7330.5749999999998</v>
      </c>
      <c r="D34" s="4">
        <v>7</v>
      </c>
      <c r="E34" s="4">
        <v>22</v>
      </c>
      <c r="F34" s="4">
        <v>3</v>
      </c>
      <c r="G34" s="1"/>
    </row>
    <row r="35" spans="2:7" x14ac:dyDescent="0.25">
      <c r="B35" s="1">
        <v>7</v>
      </c>
      <c r="C35" s="3">
        <v>7642.95</v>
      </c>
      <c r="D35" s="4">
        <v>4</v>
      </c>
      <c r="E35" s="4">
        <v>6</v>
      </c>
      <c r="F35" s="4">
        <v>0</v>
      </c>
      <c r="G35" s="1"/>
    </row>
    <row r="36" spans="2:7" x14ac:dyDescent="0.25">
      <c r="B36" s="1">
        <v>40</v>
      </c>
      <c r="C36" s="3">
        <v>8082.2</v>
      </c>
      <c r="D36" s="4">
        <v>4</v>
      </c>
      <c r="E36" s="4">
        <v>20</v>
      </c>
      <c r="F36" s="4">
        <v>16</v>
      </c>
      <c r="G36" s="1"/>
    </row>
    <row r="37" spans="2:7" x14ac:dyDescent="0.25">
      <c r="B37" s="1">
        <v>10</v>
      </c>
      <c r="C37" s="3">
        <v>8086.9249999999993</v>
      </c>
      <c r="D37" s="4">
        <v>6</v>
      </c>
      <c r="E37" s="4">
        <v>14</v>
      </c>
      <c r="F37" s="4">
        <v>3</v>
      </c>
      <c r="G37" s="1"/>
    </row>
    <row r="38" spans="2:7" x14ac:dyDescent="0.25">
      <c r="B38" s="1">
        <v>18</v>
      </c>
      <c r="C38" s="3">
        <v>8318.7999999999993</v>
      </c>
      <c r="D38" s="4">
        <v>6</v>
      </c>
      <c r="E38" s="4">
        <v>15</v>
      </c>
      <c r="F38" s="4">
        <v>4</v>
      </c>
      <c r="G38" s="1"/>
    </row>
    <row r="39" spans="2:7" x14ac:dyDescent="0.25">
      <c r="B39" s="1">
        <v>43</v>
      </c>
      <c r="C39" s="3">
        <v>8521.625</v>
      </c>
      <c r="D39" s="4">
        <v>8</v>
      </c>
      <c r="E39" s="4">
        <v>6</v>
      </c>
      <c r="F39" s="4">
        <v>3</v>
      </c>
      <c r="G39" s="1"/>
    </row>
    <row r="40" spans="2:7" x14ac:dyDescent="0.25">
      <c r="B40" s="1">
        <v>22</v>
      </c>
      <c r="C40" s="3">
        <v>9047.15</v>
      </c>
      <c r="D40" s="4">
        <v>6</v>
      </c>
      <c r="E40" s="4">
        <v>18</v>
      </c>
      <c r="F40" s="4">
        <v>6</v>
      </c>
      <c r="G40" s="1"/>
    </row>
    <row r="41" spans="2:7" x14ac:dyDescent="0.25">
      <c r="B41" s="1">
        <v>13</v>
      </c>
      <c r="C41" s="3">
        <v>9315.9499999999989</v>
      </c>
      <c r="D41" s="4">
        <v>6</v>
      </c>
      <c r="E41" s="4">
        <v>25</v>
      </c>
      <c r="F41" s="4">
        <v>3</v>
      </c>
      <c r="G41" s="1"/>
    </row>
    <row r="42" spans="2:7" x14ac:dyDescent="0.25">
      <c r="B42" s="1">
        <v>12</v>
      </c>
      <c r="C42" s="3">
        <v>9568.8249999999989</v>
      </c>
      <c r="D42" s="4">
        <v>6</v>
      </c>
      <c r="E42" s="4">
        <v>20</v>
      </c>
      <c r="F42" s="4">
        <v>5</v>
      </c>
      <c r="G42" s="1"/>
    </row>
    <row r="43" spans="2:7" x14ac:dyDescent="0.25">
      <c r="B43" s="1">
        <v>25</v>
      </c>
      <c r="C43" s="3">
        <v>9607.3249999999989</v>
      </c>
      <c r="D43" s="4">
        <v>8</v>
      </c>
      <c r="E43" s="4">
        <v>12</v>
      </c>
      <c r="F43" s="4">
        <v>6</v>
      </c>
      <c r="G43" s="1"/>
    </row>
    <row r="44" spans="2:7" x14ac:dyDescent="0.25">
      <c r="B44" s="1">
        <v>36</v>
      </c>
      <c r="C44" s="3">
        <v>9857.0499999999993</v>
      </c>
      <c r="D44" s="4">
        <v>8</v>
      </c>
      <c r="E44" s="4">
        <v>12</v>
      </c>
      <c r="F44" s="4">
        <v>19</v>
      </c>
      <c r="G44" s="1"/>
    </row>
    <row r="45" spans="2:7" x14ac:dyDescent="0.25">
      <c r="B45" s="1">
        <v>46</v>
      </c>
      <c r="C45" s="3">
        <v>11460.224999999999</v>
      </c>
      <c r="D45" s="4">
        <v>12</v>
      </c>
      <c r="E45" s="4">
        <v>27</v>
      </c>
      <c r="F45" s="4">
        <v>6</v>
      </c>
      <c r="G45" s="1"/>
    </row>
    <row r="46" spans="2:7" x14ac:dyDescent="0.25">
      <c r="B46" s="1">
        <v>16</v>
      </c>
      <c r="C46" s="3">
        <v>11974.375</v>
      </c>
      <c r="D46" s="4">
        <v>12</v>
      </c>
      <c r="E46" s="4">
        <v>25</v>
      </c>
      <c r="F46" s="4">
        <v>4</v>
      </c>
      <c r="G46" s="1"/>
    </row>
    <row r="47" spans="2:7" x14ac:dyDescent="0.25">
      <c r="B47" s="1">
        <v>24</v>
      </c>
      <c r="C47" s="3">
        <v>12118.05</v>
      </c>
      <c r="D47" s="4">
        <v>10</v>
      </c>
      <c r="E47" s="4">
        <v>22</v>
      </c>
      <c r="F47" s="4">
        <v>0</v>
      </c>
      <c r="G47" s="1"/>
    </row>
  </sheetData>
  <autoFilter ref="B1:F47" xr:uid="{00000000-0001-0000-0200-000000000000}"/>
  <sortState xmlns:xlrd2="http://schemas.microsoft.com/office/spreadsheetml/2017/richdata2" ref="C2:G47">
    <sortCondition ref="G1"/>
  </sortState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05E9-7722-E540-8D0B-F40FCE742A69}">
  <dimension ref="A1:G47"/>
  <sheetViews>
    <sheetView zoomScale="85" zoomScaleNormal="85" workbookViewId="0">
      <selection activeCell="H2" sqref="H2"/>
    </sheetView>
  </sheetViews>
  <sheetFormatPr defaultColWidth="8.77734375" defaultRowHeight="15" x14ac:dyDescent="0.25"/>
  <cols>
    <col min="1" max="1" width="14.6640625" style="1" customWidth="1"/>
    <col min="2" max="2" width="16.44140625" style="5" customWidth="1"/>
    <col min="3" max="3" width="14.77734375" style="5" customWidth="1"/>
    <col min="4" max="4" width="17.77734375" style="5" customWidth="1"/>
    <col min="5" max="5" width="20.33203125" style="5" customWidth="1"/>
    <col min="6" max="6" width="13.77734375" customWidth="1"/>
    <col min="7" max="7" width="14.44140625" customWidth="1"/>
  </cols>
  <sheetData>
    <row r="1" spans="1:7" ht="55.95" customHeight="1" x14ac:dyDescent="0.25">
      <c r="A1" s="2" t="s">
        <v>4</v>
      </c>
      <c r="B1" s="2" t="s">
        <v>0</v>
      </c>
      <c r="C1" s="2" t="s">
        <v>3</v>
      </c>
      <c r="D1" s="2" t="s">
        <v>1</v>
      </c>
      <c r="E1" s="2" t="s">
        <v>2</v>
      </c>
      <c r="F1" s="2" t="s">
        <v>11</v>
      </c>
      <c r="G1" s="2" t="s">
        <v>12</v>
      </c>
    </row>
    <row r="2" spans="1:7" x14ac:dyDescent="0.25">
      <c r="A2" s="1">
        <v>29</v>
      </c>
      <c r="B2" s="3">
        <v>4139.45</v>
      </c>
      <c r="C2" s="4">
        <v>0</v>
      </c>
      <c r="D2" s="4">
        <v>0</v>
      </c>
      <c r="E2" s="4">
        <v>11</v>
      </c>
      <c r="F2" s="1" t="s">
        <v>13</v>
      </c>
      <c r="G2">
        <v>0</v>
      </c>
    </row>
    <row r="3" spans="1:7" x14ac:dyDescent="0.25">
      <c r="A3" s="1">
        <v>19</v>
      </c>
      <c r="B3" s="3">
        <v>4331.0749999999998</v>
      </c>
      <c r="C3" s="4">
        <v>0</v>
      </c>
      <c r="D3" s="4">
        <v>6</v>
      </c>
      <c r="E3" s="4">
        <v>1</v>
      </c>
      <c r="F3" s="1" t="s">
        <v>13</v>
      </c>
      <c r="G3">
        <v>0</v>
      </c>
    </row>
    <row r="4" spans="1:7" x14ac:dyDescent="0.25">
      <c r="A4" s="1">
        <v>38</v>
      </c>
      <c r="B4" s="3">
        <v>4629.0999999999995</v>
      </c>
      <c r="C4" s="4">
        <v>2</v>
      </c>
      <c r="D4" s="4">
        <v>1</v>
      </c>
      <c r="E4" s="4">
        <v>6</v>
      </c>
      <c r="F4" s="1" t="s">
        <v>13</v>
      </c>
      <c r="G4">
        <v>0</v>
      </c>
    </row>
    <row r="5" spans="1:7" x14ac:dyDescent="0.25">
      <c r="A5" s="1">
        <v>26</v>
      </c>
      <c r="B5" s="3">
        <v>4645.8999999999996</v>
      </c>
      <c r="C5" s="4">
        <v>0</v>
      </c>
      <c r="D5" s="4">
        <v>5</v>
      </c>
      <c r="E5" s="4">
        <v>4</v>
      </c>
      <c r="F5" s="1" t="s">
        <v>13</v>
      </c>
      <c r="G5">
        <v>0</v>
      </c>
    </row>
    <row r="6" spans="1:7" x14ac:dyDescent="0.25">
      <c r="A6" s="1">
        <v>17</v>
      </c>
      <c r="B6" s="3">
        <v>4651.1499999999996</v>
      </c>
      <c r="C6" s="4">
        <v>2</v>
      </c>
      <c r="D6" s="4">
        <v>0</v>
      </c>
      <c r="E6" s="4">
        <v>6</v>
      </c>
      <c r="F6" s="1" t="s">
        <v>13</v>
      </c>
      <c r="G6">
        <v>0</v>
      </c>
    </row>
    <row r="7" spans="1:7" x14ac:dyDescent="0.25">
      <c r="A7" s="1">
        <v>20</v>
      </c>
      <c r="B7" s="3">
        <v>5072.375</v>
      </c>
      <c r="C7" s="4">
        <v>4</v>
      </c>
      <c r="D7" s="4">
        <v>0</v>
      </c>
      <c r="E7" s="4">
        <v>6</v>
      </c>
      <c r="F7" s="1" t="s">
        <v>13</v>
      </c>
      <c r="G7">
        <v>0</v>
      </c>
    </row>
    <row r="8" spans="1:7" x14ac:dyDescent="0.25">
      <c r="A8" s="1">
        <v>44</v>
      </c>
      <c r="B8" s="3">
        <v>5170.8999999999996</v>
      </c>
      <c r="C8" s="4">
        <v>1</v>
      </c>
      <c r="D8" s="4">
        <v>5</v>
      </c>
      <c r="E8" s="4">
        <v>9</v>
      </c>
      <c r="F8" s="1" t="s">
        <v>13</v>
      </c>
      <c r="G8">
        <v>0</v>
      </c>
    </row>
    <row r="9" spans="1:7" x14ac:dyDescent="0.25">
      <c r="A9" s="1">
        <v>34</v>
      </c>
      <c r="B9" s="3">
        <v>5228.2999999999993</v>
      </c>
      <c r="C9" s="4">
        <v>3</v>
      </c>
      <c r="D9" s="4">
        <v>2</v>
      </c>
      <c r="E9" s="4">
        <v>2</v>
      </c>
      <c r="F9" s="1" t="s">
        <v>13</v>
      </c>
      <c r="G9">
        <v>0</v>
      </c>
    </row>
    <row r="10" spans="1:7" x14ac:dyDescent="0.25">
      <c r="A10" s="1">
        <v>42</v>
      </c>
      <c r="B10" s="3">
        <v>5499.375</v>
      </c>
      <c r="C10" s="4">
        <v>5</v>
      </c>
      <c r="D10" s="4">
        <v>7</v>
      </c>
      <c r="E10" s="4">
        <v>3</v>
      </c>
      <c r="F10" s="1" t="s">
        <v>13</v>
      </c>
      <c r="G10">
        <v>0</v>
      </c>
    </row>
    <row r="11" spans="1:7" x14ac:dyDescent="0.25">
      <c r="A11" s="1">
        <v>1</v>
      </c>
      <c r="B11" s="3">
        <v>5517.4</v>
      </c>
      <c r="C11" s="4">
        <v>3</v>
      </c>
      <c r="D11" s="4">
        <v>3</v>
      </c>
      <c r="E11" s="4">
        <v>5</v>
      </c>
      <c r="F11" s="1" t="s">
        <v>13</v>
      </c>
      <c r="G11">
        <v>0</v>
      </c>
    </row>
    <row r="12" spans="1:7" x14ac:dyDescent="0.25">
      <c r="A12" s="1">
        <v>27</v>
      </c>
      <c r="B12" s="3">
        <v>5736.8499999999995</v>
      </c>
      <c r="C12" s="4">
        <v>7</v>
      </c>
      <c r="D12" s="4">
        <v>0</v>
      </c>
      <c r="E12" s="4">
        <v>4</v>
      </c>
      <c r="F12" s="1" t="s">
        <v>13</v>
      </c>
      <c r="G12">
        <v>0</v>
      </c>
    </row>
    <row r="13" spans="1:7" x14ac:dyDescent="0.25">
      <c r="A13" s="1">
        <v>9</v>
      </c>
      <c r="B13" s="3">
        <v>5761</v>
      </c>
      <c r="C13" s="4">
        <v>9</v>
      </c>
      <c r="D13" s="4">
        <v>15</v>
      </c>
      <c r="E13" s="4">
        <v>3</v>
      </c>
      <c r="F13" s="1" t="s">
        <v>13</v>
      </c>
      <c r="G13">
        <v>0</v>
      </c>
    </row>
    <row r="14" spans="1:7" x14ac:dyDescent="0.25">
      <c r="A14" s="1">
        <v>32</v>
      </c>
      <c r="B14" s="3">
        <v>5990.4249999999993</v>
      </c>
      <c r="C14" s="4">
        <v>6</v>
      </c>
      <c r="D14" s="4">
        <v>6</v>
      </c>
      <c r="E14" s="4">
        <v>0</v>
      </c>
      <c r="F14" s="1" t="s">
        <v>13</v>
      </c>
      <c r="G14">
        <v>0</v>
      </c>
    </row>
    <row r="15" spans="1:7" x14ac:dyDescent="0.25">
      <c r="A15" s="1">
        <v>4</v>
      </c>
      <c r="B15" s="3">
        <v>6060.5999999999995</v>
      </c>
      <c r="C15" s="4">
        <v>4</v>
      </c>
      <c r="D15" s="4">
        <v>5</v>
      </c>
      <c r="E15" s="4">
        <v>7</v>
      </c>
      <c r="F15" s="1" t="s">
        <v>13</v>
      </c>
      <c r="G15">
        <v>0</v>
      </c>
    </row>
    <row r="16" spans="1:7" x14ac:dyDescent="0.25">
      <c r="A16" s="1">
        <v>30</v>
      </c>
      <c r="B16" s="3">
        <v>6102.0749999999998</v>
      </c>
      <c r="C16" s="4">
        <v>4</v>
      </c>
      <c r="D16" s="4">
        <v>7</v>
      </c>
      <c r="E16" s="4">
        <v>9</v>
      </c>
      <c r="F16" s="1" t="s">
        <v>13</v>
      </c>
      <c r="G16">
        <v>0</v>
      </c>
    </row>
    <row r="17" spans="1:7" x14ac:dyDescent="0.25">
      <c r="A17" s="1">
        <v>5</v>
      </c>
      <c r="B17" s="3">
        <v>6122.7249999999995</v>
      </c>
      <c r="C17" s="4">
        <v>2</v>
      </c>
      <c r="D17" s="4">
        <v>9</v>
      </c>
      <c r="E17" s="4">
        <v>2</v>
      </c>
      <c r="F17" s="1" t="s">
        <v>13</v>
      </c>
      <c r="G17">
        <v>0</v>
      </c>
    </row>
    <row r="18" spans="1:7" x14ac:dyDescent="0.25">
      <c r="A18" s="1">
        <v>3</v>
      </c>
      <c r="B18" s="3">
        <v>6206.7249999999995</v>
      </c>
      <c r="C18" s="4">
        <v>6</v>
      </c>
      <c r="D18" s="4">
        <v>3</v>
      </c>
      <c r="E18" s="4">
        <v>6</v>
      </c>
      <c r="F18" s="1" t="s">
        <v>13</v>
      </c>
      <c r="G18">
        <v>0</v>
      </c>
    </row>
    <row r="19" spans="1:7" x14ac:dyDescent="0.25">
      <c r="A19" s="1">
        <v>41</v>
      </c>
      <c r="B19" s="3">
        <v>6206.9</v>
      </c>
      <c r="C19" s="4">
        <v>4</v>
      </c>
      <c r="D19" s="4">
        <v>9</v>
      </c>
      <c r="E19" s="4">
        <v>5</v>
      </c>
      <c r="F19" s="1" t="s">
        <v>13</v>
      </c>
      <c r="G19">
        <v>0</v>
      </c>
    </row>
    <row r="20" spans="1:7" x14ac:dyDescent="0.25">
      <c r="A20" s="1">
        <v>8</v>
      </c>
      <c r="B20" s="3">
        <v>6210.2249999999995</v>
      </c>
      <c r="C20" s="4">
        <v>2</v>
      </c>
      <c r="D20" s="4">
        <v>8</v>
      </c>
      <c r="E20" s="4">
        <v>2</v>
      </c>
      <c r="F20" s="1" t="s">
        <v>13</v>
      </c>
      <c r="G20">
        <v>0</v>
      </c>
    </row>
    <row r="21" spans="1:7" x14ac:dyDescent="0.25">
      <c r="A21" s="1">
        <v>45</v>
      </c>
      <c r="B21" s="3">
        <v>6235.4249999999993</v>
      </c>
      <c r="C21" s="4">
        <v>4</v>
      </c>
      <c r="D21" s="4">
        <v>6</v>
      </c>
      <c r="E21" s="4">
        <v>1</v>
      </c>
      <c r="F21" s="1" t="s">
        <v>13</v>
      </c>
      <c r="G21">
        <v>0</v>
      </c>
    </row>
    <row r="22" spans="1:7" x14ac:dyDescent="0.25">
      <c r="A22" s="1">
        <v>11</v>
      </c>
      <c r="B22" s="3">
        <v>6375.4249999999993</v>
      </c>
      <c r="C22" s="4">
        <v>4</v>
      </c>
      <c r="D22" s="4">
        <v>9</v>
      </c>
      <c r="E22" s="4">
        <v>6</v>
      </c>
      <c r="F22" s="1" t="s">
        <v>13</v>
      </c>
      <c r="G22">
        <v>0</v>
      </c>
    </row>
    <row r="23" spans="1:7" x14ac:dyDescent="0.25">
      <c r="A23" s="1">
        <v>23</v>
      </c>
      <c r="B23" s="3">
        <v>6385.2249999999995</v>
      </c>
      <c r="C23" s="4">
        <v>2</v>
      </c>
      <c r="D23" s="4">
        <v>6</v>
      </c>
      <c r="E23" s="4">
        <v>6</v>
      </c>
      <c r="F23" s="1" t="s">
        <v>13</v>
      </c>
      <c r="G23">
        <v>0</v>
      </c>
    </row>
    <row r="24" spans="1:7" x14ac:dyDescent="0.25">
      <c r="A24" s="1">
        <v>21</v>
      </c>
      <c r="B24" s="3">
        <v>6389.5999999999995</v>
      </c>
      <c r="C24" s="4">
        <v>4</v>
      </c>
      <c r="D24" s="4">
        <v>6</v>
      </c>
      <c r="E24" s="4">
        <v>5</v>
      </c>
      <c r="F24" s="1" t="s">
        <v>13</v>
      </c>
      <c r="G24">
        <v>0</v>
      </c>
    </row>
    <row r="25" spans="1:7" x14ac:dyDescent="0.25">
      <c r="A25" s="1">
        <v>2</v>
      </c>
      <c r="B25" s="3">
        <v>6399.9249999999993</v>
      </c>
      <c r="C25" s="4">
        <v>4</v>
      </c>
      <c r="D25" s="4">
        <v>6</v>
      </c>
      <c r="E25" s="4">
        <v>3</v>
      </c>
      <c r="F25" s="1" t="s">
        <v>13</v>
      </c>
      <c r="G25">
        <v>0</v>
      </c>
    </row>
    <row r="26" spans="1:7" x14ac:dyDescent="0.25">
      <c r="A26" s="1">
        <v>28</v>
      </c>
      <c r="B26" s="3">
        <v>6401.15</v>
      </c>
      <c r="C26" s="4">
        <v>8</v>
      </c>
      <c r="D26" s="4">
        <v>4</v>
      </c>
      <c r="E26" s="4">
        <v>5</v>
      </c>
      <c r="F26" s="1" t="s">
        <v>13</v>
      </c>
      <c r="G26">
        <v>0</v>
      </c>
    </row>
    <row r="27" spans="1:7" x14ac:dyDescent="0.25">
      <c r="A27" s="1">
        <v>15</v>
      </c>
      <c r="B27" s="3">
        <v>6570.9</v>
      </c>
      <c r="C27" s="4">
        <v>4</v>
      </c>
      <c r="D27" s="4">
        <v>19</v>
      </c>
      <c r="E27" s="4">
        <v>1</v>
      </c>
      <c r="F27" s="1" t="s">
        <v>13</v>
      </c>
      <c r="G27">
        <v>0</v>
      </c>
    </row>
    <row r="28" spans="1:7" x14ac:dyDescent="0.25">
      <c r="A28" s="1">
        <v>37</v>
      </c>
      <c r="B28" s="3">
        <v>6788.4249999999993</v>
      </c>
      <c r="C28" s="4">
        <v>5</v>
      </c>
      <c r="D28" s="4">
        <v>21</v>
      </c>
      <c r="E28" s="4">
        <v>1</v>
      </c>
      <c r="F28" s="1" t="s">
        <v>13</v>
      </c>
      <c r="G28">
        <v>0</v>
      </c>
    </row>
    <row r="29" spans="1:7" x14ac:dyDescent="0.25">
      <c r="A29" s="1">
        <v>14</v>
      </c>
      <c r="B29" s="3">
        <v>6822.375</v>
      </c>
      <c r="C29" s="4">
        <v>9</v>
      </c>
      <c r="D29" s="4">
        <v>18</v>
      </c>
      <c r="E29" s="4">
        <v>4</v>
      </c>
      <c r="F29" s="1" t="s">
        <v>13</v>
      </c>
      <c r="G29">
        <v>0</v>
      </c>
    </row>
    <row r="30" spans="1:7" x14ac:dyDescent="0.25">
      <c r="A30" s="1">
        <v>33</v>
      </c>
      <c r="B30" s="3">
        <v>6882.9249999999993</v>
      </c>
      <c r="C30" s="4">
        <v>6</v>
      </c>
      <c r="D30" s="4">
        <v>9</v>
      </c>
      <c r="E30" s="4">
        <v>0</v>
      </c>
      <c r="F30" s="1" t="s">
        <v>13</v>
      </c>
      <c r="G30">
        <v>0</v>
      </c>
    </row>
    <row r="31" spans="1:7" x14ac:dyDescent="0.25">
      <c r="A31" s="1">
        <v>6</v>
      </c>
      <c r="B31" s="3">
        <v>6955.0249999999996</v>
      </c>
      <c r="C31" s="4">
        <v>5</v>
      </c>
      <c r="D31" s="4">
        <v>9</v>
      </c>
      <c r="E31" s="4">
        <v>5</v>
      </c>
      <c r="F31" s="1" t="s">
        <v>13</v>
      </c>
      <c r="G31">
        <v>0</v>
      </c>
    </row>
    <row r="32" spans="1:7" x14ac:dyDescent="0.25">
      <c r="A32" s="1">
        <v>39</v>
      </c>
      <c r="B32" s="3">
        <v>6969.9</v>
      </c>
      <c r="C32" s="4">
        <v>5</v>
      </c>
      <c r="D32" s="4">
        <v>18</v>
      </c>
      <c r="E32" s="4">
        <v>4</v>
      </c>
      <c r="F32" s="1" t="s">
        <v>13</v>
      </c>
      <c r="G32">
        <v>0</v>
      </c>
    </row>
    <row r="33" spans="1:7" x14ac:dyDescent="0.25">
      <c r="A33" s="1">
        <v>31</v>
      </c>
      <c r="B33" s="3">
        <v>7219.6249999999991</v>
      </c>
      <c r="C33" s="4">
        <v>6</v>
      </c>
      <c r="D33" s="4">
        <v>9</v>
      </c>
      <c r="E33" s="4">
        <v>2</v>
      </c>
      <c r="F33" s="1" t="s">
        <v>13</v>
      </c>
      <c r="G33">
        <v>0</v>
      </c>
    </row>
    <row r="34" spans="1:7" x14ac:dyDescent="0.25">
      <c r="A34" s="1">
        <v>35</v>
      </c>
      <c r="B34" s="3">
        <v>7330.5749999999998</v>
      </c>
      <c r="C34" s="4">
        <v>7</v>
      </c>
      <c r="D34" s="4">
        <v>22</v>
      </c>
      <c r="E34" s="4">
        <v>3</v>
      </c>
      <c r="F34" s="1" t="s">
        <v>14</v>
      </c>
      <c r="G34">
        <v>1</v>
      </c>
    </row>
    <row r="35" spans="1:7" x14ac:dyDescent="0.25">
      <c r="A35" s="1">
        <v>7</v>
      </c>
      <c r="B35" s="3">
        <v>7642.95</v>
      </c>
      <c r="C35" s="4">
        <v>4</v>
      </c>
      <c r="D35" s="4">
        <v>6</v>
      </c>
      <c r="E35" s="4">
        <v>0</v>
      </c>
      <c r="F35" s="1" t="s">
        <v>14</v>
      </c>
      <c r="G35">
        <v>1</v>
      </c>
    </row>
    <row r="36" spans="1:7" x14ac:dyDescent="0.25">
      <c r="A36" s="1">
        <v>40</v>
      </c>
      <c r="B36" s="3">
        <v>8082.2</v>
      </c>
      <c r="C36" s="4">
        <v>4</v>
      </c>
      <c r="D36" s="4">
        <v>20</v>
      </c>
      <c r="E36" s="4">
        <v>16</v>
      </c>
      <c r="F36" s="1" t="s">
        <v>14</v>
      </c>
      <c r="G36">
        <v>1</v>
      </c>
    </row>
    <row r="37" spans="1:7" x14ac:dyDescent="0.25">
      <c r="A37" s="1">
        <v>10</v>
      </c>
      <c r="B37" s="3">
        <v>8086.9249999999993</v>
      </c>
      <c r="C37" s="4">
        <v>6</v>
      </c>
      <c r="D37" s="4">
        <v>14</v>
      </c>
      <c r="E37" s="4">
        <v>3</v>
      </c>
      <c r="F37" s="1" t="s">
        <v>14</v>
      </c>
      <c r="G37">
        <v>1</v>
      </c>
    </row>
    <row r="38" spans="1:7" x14ac:dyDescent="0.25">
      <c r="A38" s="1">
        <v>18</v>
      </c>
      <c r="B38" s="3">
        <v>8318.7999999999993</v>
      </c>
      <c r="C38" s="4">
        <v>6</v>
      </c>
      <c r="D38" s="4">
        <v>15</v>
      </c>
      <c r="E38" s="4">
        <v>4</v>
      </c>
      <c r="F38" s="1" t="s">
        <v>14</v>
      </c>
      <c r="G38">
        <v>1</v>
      </c>
    </row>
    <row r="39" spans="1:7" x14ac:dyDescent="0.25">
      <c r="A39" s="1">
        <v>43</v>
      </c>
      <c r="B39" s="3">
        <v>8521.625</v>
      </c>
      <c r="C39" s="4">
        <v>8</v>
      </c>
      <c r="D39" s="4">
        <v>6</v>
      </c>
      <c r="E39" s="4">
        <v>3</v>
      </c>
      <c r="F39" s="1" t="s">
        <v>14</v>
      </c>
      <c r="G39">
        <v>1</v>
      </c>
    </row>
    <row r="40" spans="1:7" x14ac:dyDescent="0.25">
      <c r="A40" s="1">
        <v>22</v>
      </c>
      <c r="B40" s="3">
        <v>9047.15</v>
      </c>
      <c r="C40" s="4">
        <v>6</v>
      </c>
      <c r="D40" s="4">
        <v>18</v>
      </c>
      <c r="E40" s="4">
        <v>6</v>
      </c>
      <c r="F40" s="1" t="s">
        <v>14</v>
      </c>
      <c r="G40">
        <v>1</v>
      </c>
    </row>
    <row r="41" spans="1:7" x14ac:dyDescent="0.25">
      <c r="A41" s="1">
        <v>13</v>
      </c>
      <c r="B41" s="3">
        <v>9315.9499999999989</v>
      </c>
      <c r="C41" s="4">
        <v>6</v>
      </c>
      <c r="D41" s="4">
        <v>25</v>
      </c>
      <c r="E41" s="4">
        <v>3</v>
      </c>
      <c r="F41" s="1" t="s">
        <v>14</v>
      </c>
      <c r="G41">
        <v>1</v>
      </c>
    </row>
    <row r="42" spans="1:7" x14ac:dyDescent="0.25">
      <c r="A42" s="1">
        <v>12</v>
      </c>
      <c r="B42" s="3">
        <v>9568.8249999999989</v>
      </c>
      <c r="C42" s="4">
        <v>6</v>
      </c>
      <c r="D42" s="4">
        <v>20</v>
      </c>
      <c r="E42" s="4">
        <v>5</v>
      </c>
      <c r="F42" s="1" t="s">
        <v>14</v>
      </c>
      <c r="G42">
        <v>1</v>
      </c>
    </row>
    <row r="43" spans="1:7" x14ac:dyDescent="0.25">
      <c r="A43" s="1">
        <v>25</v>
      </c>
      <c r="B43" s="3">
        <v>9607.3249999999989</v>
      </c>
      <c r="C43" s="4">
        <v>8</v>
      </c>
      <c r="D43" s="4">
        <v>12</v>
      </c>
      <c r="E43" s="4">
        <v>6</v>
      </c>
      <c r="F43" s="1" t="s">
        <v>14</v>
      </c>
      <c r="G43">
        <v>1</v>
      </c>
    </row>
    <row r="44" spans="1:7" x14ac:dyDescent="0.25">
      <c r="A44" s="1">
        <v>36</v>
      </c>
      <c r="B44" s="3">
        <v>9857.0499999999993</v>
      </c>
      <c r="C44" s="4">
        <v>8</v>
      </c>
      <c r="D44" s="4">
        <v>12</v>
      </c>
      <c r="E44" s="4">
        <v>19</v>
      </c>
      <c r="F44" s="1" t="s">
        <v>14</v>
      </c>
      <c r="G44">
        <v>1</v>
      </c>
    </row>
    <row r="45" spans="1:7" x14ac:dyDescent="0.25">
      <c r="A45" s="1">
        <v>46</v>
      </c>
      <c r="B45" s="3">
        <v>11460.224999999999</v>
      </c>
      <c r="C45" s="4">
        <v>12</v>
      </c>
      <c r="D45" s="4">
        <v>27</v>
      </c>
      <c r="E45" s="4">
        <v>6</v>
      </c>
      <c r="F45" s="1" t="s">
        <v>14</v>
      </c>
      <c r="G45">
        <v>1</v>
      </c>
    </row>
    <row r="46" spans="1:7" x14ac:dyDescent="0.25">
      <c r="A46" s="1">
        <v>16</v>
      </c>
      <c r="B46" s="3">
        <v>11974.375</v>
      </c>
      <c r="C46" s="4">
        <v>12</v>
      </c>
      <c r="D46" s="4">
        <v>25</v>
      </c>
      <c r="E46" s="4">
        <v>4</v>
      </c>
      <c r="F46" s="1" t="s">
        <v>14</v>
      </c>
      <c r="G46">
        <v>1</v>
      </c>
    </row>
    <row r="47" spans="1:7" x14ac:dyDescent="0.25">
      <c r="A47" s="1">
        <v>24</v>
      </c>
      <c r="B47" s="3">
        <v>12118.05</v>
      </c>
      <c r="C47" s="4">
        <v>10</v>
      </c>
      <c r="D47" s="4">
        <v>22</v>
      </c>
      <c r="E47" s="4">
        <v>0</v>
      </c>
      <c r="F47" s="1" t="s">
        <v>14</v>
      </c>
      <c r="G47">
        <v>1</v>
      </c>
    </row>
  </sheetData>
  <autoFilter ref="A1:E47" xr:uid="{00000000-0001-0000-0200-000000000000}"/>
  <pageMargins left="0.78740157499999996" right="0.78740157499999996" top="0.984251969" bottom="0.984251969" header="0.49212598499999999" footer="0.49212598499999999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Dados1</vt:lpstr>
      <vt:lpstr>Equação da Reta</vt:lpstr>
      <vt:lpstr>Planilha1</vt:lpstr>
      <vt:lpstr>Dados2</vt:lpstr>
      <vt:lpstr>Dados3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Estevan Barbosa</cp:lastModifiedBy>
  <dcterms:created xsi:type="dcterms:W3CDTF">2020-02-10T01:56:10Z</dcterms:created>
  <dcterms:modified xsi:type="dcterms:W3CDTF">2023-07-05T02:29:59Z</dcterms:modified>
</cp:coreProperties>
</file>