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Rui Pedro  Uni\4º\CP\"/>
    </mc:Choice>
  </mc:AlternateContent>
  <xr:revisionPtr revIDLastSave="0" documentId="13_ncr:1_{33A2B334-B624-460C-ACF2-D78A7341F598}" xr6:coauthVersionLast="47" xr6:coauthVersionMax="47" xr10:uidLastSave="{00000000-0000-0000-0000-000000000000}"/>
  <bookViews>
    <workbookView xWindow="-108" yWindow="-108" windowWidth="23256" windowHeight="12456" xr2:uid="{9B22C437-E0B5-4BD4-B5A3-85455F419D4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1" l="1"/>
  <c r="I15" i="1"/>
  <c r="I10" i="1"/>
  <c r="I9" i="1"/>
  <c r="I8" i="1"/>
  <c r="I5" i="1"/>
  <c r="C42" i="1"/>
  <c r="C41" i="1"/>
  <c r="C43" i="1"/>
  <c r="C38" i="1"/>
  <c r="C39" i="1"/>
  <c r="I18" i="1"/>
  <c r="I17" i="1"/>
  <c r="I14" i="1"/>
  <c r="I13" i="1"/>
  <c r="I12" i="1"/>
  <c r="I11" i="1"/>
  <c r="I7" i="1"/>
  <c r="I6" i="1"/>
  <c r="D33" i="1"/>
  <c r="D32" i="1"/>
  <c r="D30" i="1"/>
  <c r="D31" i="1"/>
  <c r="D19" i="1"/>
  <c r="D29" i="1"/>
  <c r="D28" i="1"/>
  <c r="D27" i="1"/>
  <c r="D26" i="1"/>
  <c r="D25" i="1"/>
  <c r="D24" i="1"/>
  <c r="D23" i="1"/>
  <c r="D22" i="1"/>
  <c r="D21" i="1"/>
  <c r="D20" i="1"/>
  <c r="D18" i="1"/>
  <c r="D17" i="1"/>
  <c r="D16" i="1"/>
  <c r="D15" i="1"/>
  <c r="D8" i="1"/>
  <c r="D14" i="1"/>
  <c r="D12" i="1"/>
  <c r="D13" i="1"/>
  <c r="D11" i="1"/>
  <c r="D10" i="1"/>
  <c r="D9" i="1"/>
  <c r="D7" i="1"/>
  <c r="D6" i="1"/>
  <c r="D5" i="1"/>
  <c r="D4" i="1"/>
</calcChain>
</file>

<file path=xl/sharedStrings.xml><?xml version="1.0" encoding="utf-8"?>
<sst xmlns="http://schemas.openxmlformats.org/spreadsheetml/2006/main" count="17" uniqueCount="13">
  <si>
    <t>Nºthreads</t>
  </si>
  <si>
    <t>Texec(s)</t>
  </si>
  <si>
    <t>V1</t>
  </si>
  <si>
    <t>V2</t>
  </si>
  <si>
    <t>speedup obtido</t>
  </si>
  <si>
    <t>speed up ideal</t>
  </si>
  <si>
    <t>Texec1(s)</t>
  </si>
  <si>
    <t>Texec2(s)</t>
  </si>
  <si>
    <t>Texec3(s)</t>
  </si>
  <si>
    <t>chunks</t>
  </si>
  <si>
    <t>Version</t>
  </si>
  <si>
    <t>23.465</t>
  </si>
  <si>
    <t>23.690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</si>
</sst>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2" xfId="0" applyFill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Execution time improvement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2365266841644788E-2"/>
          <c:y val="0.1720714451403387"/>
          <c:w val="0.90286351706036749"/>
          <c:h val="0.61418053432256248"/>
        </c:manualLayout>
      </c:layout>
      <c:lineChart>
        <c:grouping val="standard"/>
        <c:varyColors val="0"/>
        <c:ser>
          <c:idx val="0"/>
          <c:order val="0"/>
          <c:tx>
            <c:strRef>
              <c:f>Folha1!$B$9</c:f>
              <c:strCache>
                <c:ptCount val="1"/>
                <c:pt idx="0">
                  <c:v>V2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squar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numRef>
              <c:f>Folha1!$C$19:$C$33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35</c:v>
                </c:pt>
                <c:pt idx="14">
                  <c:v>40</c:v>
                </c:pt>
              </c:numCache>
            </c:numRef>
          </c:cat>
          <c:val>
            <c:numRef>
              <c:f>Folha1!$D$4:$D$18</c:f>
              <c:numCache>
                <c:formatCode>General</c:formatCode>
                <c:ptCount val="15"/>
                <c:pt idx="0">
                  <c:v>24.02033333333333</c:v>
                </c:pt>
                <c:pt idx="1">
                  <c:v>12.105333333333334</c:v>
                </c:pt>
                <c:pt idx="2">
                  <c:v>6.3810000000000002</c:v>
                </c:pt>
                <c:pt idx="3">
                  <c:v>4.4146666666666663</c:v>
                </c:pt>
                <c:pt idx="4">
                  <c:v>3.2623333333333338</c:v>
                </c:pt>
                <c:pt idx="5">
                  <c:v>2.7016666666666667</c:v>
                </c:pt>
                <c:pt idx="6">
                  <c:v>2.1819999999999999</c:v>
                </c:pt>
                <c:pt idx="7">
                  <c:v>1.958</c:v>
                </c:pt>
                <c:pt idx="8">
                  <c:v>1.6996666666666667</c:v>
                </c:pt>
                <c:pt idx="9">
                  <c:v>1.5653333333333332</c:v>
                </c:pt>
                <c:pt idx="10">
                  <c:v>1.4943333333333335</c:v>
                </c:pt>
                <c:pt idx="11">
                  <c:v>1.4483333333333333</c:v>
                </c:pt>
                <c:pt idx="12">
                  <c:v>1.393</c:v>
                </c:pt>
                <c:pt idx="13">
                  <c:v>1.3516666666666666</c:v>
                </c:pt>
                <c:pt idx="14">
                  <c:v>1.3033333333333335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3B-98E1-4EA5-84EA-AF5A7255BA44}"/>
            </c:ext>
          </c:extLst>
        </c:ser>
        <c:ser>
          <c:idx val="1"/>
          <c:order val="1"/>
          <c:tx>
            <c:strRef>
              <c:f>Folha1!$B$24</c:f>
              <c:strCache>
                <c:ptCount val="1"/>
                <c:pt idx="0">
                  <c:v>V1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squar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numRef>
              <c:f>Folha1!$C$19:$C$33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35</c:v>
                </c:pt>
                <c:pt idx="14">
                  <c:v>40</c:v>
                </c:pt>
              </c:numCache>
            </c:numRef>
          </c:cat>
          <c:val>
            <c:numRef>
              <c:f>Folha1!$D$19:$D$33</c:f>
              <c:numCache>
                <c:formatCode>General</c:formatCode>
                <c:ptCount val="15"/>
                <c:pt idx="0">
                  <c:v>24.479666666666663</c:v>
                </c:pt>
                <c:pt idx="1">
                  <c:v>18.409000000000002</c:v>
                </c:pt>
                <c:pt idx="2">
                  <c:v>10.519666666666666</c:v>
                </c:pt>
                <c:pt idx="3">
                  <c:v>7.206666666666667</c:v>
                </c:pt>
                <c:pt idx="4">
                  <c:v>5.5356666666666667</c:v>
                </c:pt>
                <c:pt idx="5">
                  <c:v>4.7109999999999994</c:v>
                </c:pt>
                <c:pt idx="6">
                  <c:v>3.9309999999999996</c:v>
                </c:pt>
                <c:pt idx="7">
                  <c:v>3.3206666666666664</c:v>
                </c:pt>
                <c:pt idx="8">
                  <c:v>3.1386666666666669</c:v>
                </c:pt>
                <c:pt idx="9">
                  <c:v>2.6236666666666664</c:v>
                </c:pt>
                <c:pt idx="10">
                  <c:v>2.4546666666666668</c:v>
                </c:pt>
                <c:pt idx="11">
                  <c:v>2.3976666666666664</c:v>
                </c:pt>
                <c:pt idx="12">
                  <c:v>2.3376666666666668</c:v>
                </c:pt>
                <c:pt idx="13">
                  <c:v>2.2606666666666668</c:v>
                </c:pt>
                <c:pt idx="14">
                  <c:v>2.2226666666666666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98E1-4EA5-84EA-AF5A7255B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0211072"/>
        <c:axId val="1099536768"/>
        <c:extLst/>
      </c:lineChart>
      <c:catAx>
        <c:axId val="11002110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Nº Threads</a:t>
                </a:r>
              </a:p>
              <a:p>
                <a:pPr>
                  <a:defRPr/>
                </a:pP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99536768"/>
        <c:crosses val="autoZero"/>
        <c:auto val="1"/>
        <c:lblAlgn val="ctr"/>
        <c:lblOffset val="100"/>
        <c:noMultiLvlLbl val="0"/>
      </c:catAx>
      <c:valAx>
        <c:axId val="109953676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Execution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0021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Folha1!$I$4</c:f>
              <c:strCache>
                <c:ptCount val="1"/>
                <c:pt idx="0">
                  <c:v>speedup obtido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Folha1!$C$5:$C$18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25</c:v>
                </c:pt>
                <c:pt idx="11">
                  <c:v>30</c:v>
                </c:pt>
                <c:pt idx="12">
                  <c:v>35</c:v>
                </c:pt>
                <c:pt idx="13">
                  <c:v>40</c:v>
                </c:pt>
              </c:numCache>
            </c:numRef>
          </c:cat>
          <c:val>
            <c:numRef>
              <c:f>Folha1!$I$5:$I$18</c:f>
              <c:numCache>
                <c:formatCode>General</c:formatCode>
                <c:ptCount val="14"/>
                <c:pt idx="0">
                  <c:v>1.984274149135367</c:v>
                </c:pt>
                <c:pt idx="1">
                  <c:v>3.7643472809904401</c:v>
                </c:pt>
                <c:pt idx="2">
                  <c:v>5.4410223497432799</c:v>
                </c:pt>
                <c:pt idx="3">
                  <c:v>7.3629202002656573</c:v>
                </c:pt>
                <c:pt idx="4">
                  <c:v>8.8909191856878458</c:v>
                </c:pt>
                <c:pt idx="5">
                  <c:v>11.008386801099908</c:v>
                </c:pt>
                <c:pt idx="6">
                  <c:v>12.267773237997957</c:v>
                </c:pt>
                <c:pt idx="7">
                  <c:v>14.132359286134536</c:v>
                </c:pt>
                <c:pt idx="8">
                  <c:v>15.345166098807496</c:v>
                </c:pt>
                <c:pt idx="9">
                  <c:v>16.074258309167966</c:v>
                </c:pt>
                <c:pt idx="10">
                  <c:v>16.584787111622553</c:v>
                </c:pt>
                <c:pt idx="11">
                  <c:v>17.243575017946878</c:v>
                </c:pt>
                <c:pt idx="12">
                  <c:v>17.770875462392109</c:v>
                </c:pt>
                <c:pt idx="13">
                  <c:v>18.429897698209714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01-46E7-AA25-9ABDA7473EDC}"/>
            </c:ext>
          </c:extLst>
        </c:ser>
        <c:ser>
          <c:idx val="1"/>
          <c:order val="1"/>
          <c:tx>
            <c:strRef>
              <c:f>Folha1!$K$4</c:f>
              <c:strCache>
                <c:ptCount val="1"/>
                <c:pt idx="0">
                  <c:v>speed up ideal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Folha1!$C$5:$C$18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25</c:v>
                </c:pt>
                <c:pt idx="11">
                  <c:v>30</c:v>
                </c:pt>
                <c:pt idx="12">
                  <c:v>35</c:v>
                </c:pt>
                <c:pt idx="13">
                  <c:v>40</c:v>
                </c:pt>
              </c:numCache>
            </c:numRef>
          </c:cat>
          <c:val>
            <c:numRef>
              <c:f>Folha1!$K$5:$K$18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01-46E7-AA25-9ABDA7473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300848"/>
        <c:axId val="1674515424"/>
      </c:lineChart>
      <c:catAx>
        <c:axId val="19163008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Nº de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74515424"/>
        <c:crosses val="autoZero"/>
        <c:auto val="1"/>
        <c:lblAlgn val="ctr"/>
        <c:lblOffset val="100"/>
        <c:noMultiLvlLbl val="0"/>
      </c:catAx>
      <c:valAx>
        <c:axId val="16745154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speed 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1630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Chunks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Folha1!$B$38:$B$43</c:f>
              <c:numCache>
                <c:formatCode>General</c:formatCode>
                <c:ptCount val="6"/>
                <c:pt idx="0">
                  <c:v>20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</c:numCache>
            </c:numRef>
          </c:cat>
          <c:val>
            <c:numRef>
              <c:f>Folha1!$C$38:$C$43</c:f>
              <c:numCache>
                <c:formatCode>General</c:formatCode>
                <c:ptCount val="6"/>
                <c:pt idx="0">
                  <c:v>1.2406666666666668</c:v>
                </c:pt>
                <c:pt idx="1">
                  <c:v>1.2236666666666667</c:v>
                </c:pt>
                <c:pt idx="2">
                  <c:v>1.24</c:v>
                </c:pt>
                <c:pt idx="3">
                  <c:v>1.1769999999999998</c:v>
                </c:pt>
                <c:pt idx="4">
                  <c:v>1.2030000000000001</c:v>
                </c:pt>
                <c:pt idx="5">
                  <c:v>1.2073333333333334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E3-4BBC-98A0-34160C471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4215167"/>
        <c:axId val="1510599983"/>
      </c:lineChart>
      <c:catAx>
        <c:axId val="150421516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10599983"/>
        <c:crosses val="autoZero"/>
        <c:auto val="1"/>
        <c:lblAlgn val="ctr"/>
        <c:lblOffset val="100"/>
        <c:noMultiLvlLbl val="0"/>
      </c:catAx>
      <c:valAx>
        <c:axId val="151059998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04215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5714</xdr:colOff>
      <xdr:row>5</xdr:row>
      <xdr:rowOff>136207</xdr:rowOff>
    </xdr:from>
    <xdr:to>
      <xdr:col>22</xdr:col>
      <xdr:colOff>586739</xdr:colOff>
      <xdr:row>28</xdr:row>
      <xdr:rowOff>7620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FF8B48A-5C2D-845A-9312-59142B7622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16328</xdr:colOff>
      <xdr:row>30</xdr:row>
      <xdr:rowOff>10886</xdr:rowOff>
    </xdr:from>
    <xdr:to>
      <xdr:col>23</xdr:col>
      <xdr:colOff>10885</xdr:colOff>
      <xdr:row>49</xdr:row>
      <xdr:rowOff>185056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480970FD-B855-1DB5-F0EE-E3020FC051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327212</xdr:colOff>
      <xdr:row>45</xdr:row>
      <xdr:rowOff>80683</xdr:rowOff>
    </xdr:from>
    <xdr:to>
      <xdr:col>9</xdr:col>
      <xdr:colOff>255494</xdr:colOff>
      <xdr:row>60</xdr:row>
      <xdr:rowOff>134471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997A150-15EA-3470-4F0F-EEAA87FDA1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8AF3-F64C-448F-949D-706C9FC89F9B}">
  <dimension ref="B1:P43"/>
  <sheetViews>
    <sheetView tabSelected="1" topLeftCell="A5" zoomScale="85" zoomScaleNormal="85" workbookViewId="0">
      <selection activeCell="J23" sqref="J23"/>
    </sheetView>
  </sheetViews>
  <sheetFormatPr defaultRowHeight="14.4" x14ac:dyDescent="0.3"/>
  <cols>
    <col min="2" max="2" width="11" customWidth="1"/>
    <col min="3" max="3" width="12.33203125" customWidth="1"/>
    <col min="9" max="9" width="11" customWidth="1"/>
    <col min="10" max="10" width="11.6640625" customWidth="1"/>
  </cols>
  <sheetData>
    <row r="1" spans="2:16" ht="15" thickBot="1" x14ac:dyDescent="0.35"/>
    <row r="2" spans="2:16" ht="15" thickBot="1" x14ac:dyDescent="0.35">
      <c r="F2" s="16"/>
      <c r="G2" s="16"/>
      <c r="I2">
        <v>24.020299999999999</v>
      </c>
      <c r="J2" t="s">
        <v>11</v>
      </c>
      <c r="K2" t="s">
        <v>12</v>
      </c>
      <c r="M2" s="10">
        <v>26.056000000000001</v>
      </c>
      <c r="N2" s="11">
        <v>26.934000000000001</v>
      </c>
      <c r="O2">
        <v>25.965299999999999</v>
      </c>
    </row>
    <row r="3" spans="2:16" ht="15" thickBot="1" x14ac:dyDescent="0.35">
      <c r="B3" s="14" t="s">
        <v>10</v>
      </c>
      <c r="C3" s="14" t="s">
        <v>0</v>
      </c>
      <c r="D3" s="14" t="s">
        <v>1</v>
      </c>
      <c r="E3" s="1" t="s">
        <v>6</v>
      </c>
      <c r="F3" s="14" t="s">
        <v>7</v>
      </c>
      <c r="G3" s="14" t="s">
        <v>8</v>
      </c>
    </row>
    <row r="4" spans="2:16" x14ac:dyDescent="0.3">
      <c r="B4" s="1"/>
      <c r="C4" s="4">
        <v>1</v>
      </c>
      <c r="D4" s="4">
        <f t="shared" ref="D4:D33" si="0">AVERAGE(E4:G4)</f>
        <v>24.02033333333333</v>
      </c>
      <c r="E4" s="4">
        <v>24.905999999999999</v>
      </c>
      <c r="F4" s="17">
        <v>23.465</v>
      </c>
      <c r="G4" s="5">
        <v>23.69</v>
      </c>
      <c r="I4" t="s">
        <v>4</v>
      </c>
      <c r="K4" t="s">
        <v>5</v>
      </c>
    </row>
    <row r="5" spans="2:16" x14ac:dyDescent="0.3">
      <c r="B5" s="2"/>
      <c r="C5" s="6">
        <v>2</v>
      </c>
      <c r="D5" s="6">
        <f t="shared" si="0"/>
        <v>12.105333333333334</v>
      </c>
      <c r="E5" s="6">
        <v>11.861000000000001</v>
      </c>
      <c r="F5" s="16">
        <v>12.601000000000001</v>
      </c>
      <c r="G5" s="7">
        <v>11.853999999999999</v>
      </c>
      <c r="I5">
        <f>J5/D5</f>
        <v>1.984274149135367</v>
      </c>
      <c r="J5">
        <v>24.020299999999999</v>
      </c>
      <c r="K5">
        <v>2</v>
      </c>
    </row>
    <row r="6" spans="2:16" x14ac:dyDescent="0.3">
      <c r="B6" s="2"/>
      <c r="C6" s="6">
        <v>4</v>
      </c>
      <c r="D6" s="6">
        <f t="shared" si="0"/>
        <v>6.3810000000000002</v>
      </c>
      <c r="E6" s="19">
        <v>6.4930000000000003</v>
      </c>
      <c r="F6" s="16">
        <v>6.3010000000000002</v>
      </c>
      <c r="G6" s="7">
        <v>6.3490000000000002</v>
      </c>
      <c r="I6">
        <f t="shared" ref="I6:I18" si="1">J6/D6</f>
        <v>3.7643472809904401</v>
      </c>
      <c r="J6">
        <v>24.020299999999999</v>
      </c>
      <c r="K6">
        <v>4</v>
      </c>
    </row>
    <row r="7" spans="2:16" x14ac:dyDescent="0.3">
      <c r="B7" s="2"/>
      <c r="C7" s="6">
        <v>6</v>
      </c>
      <c r="D7" s="6">
        <f t="shared" si="0"/>
        <v>4.4146666666666663</v>
      </c>
      <c r="E7" s="6">
        <v>4.1829999999999998</v>
      </c>
      <c r="F7" s="16">
        <v>4.5620000000000003</v>
      </c>
      <c r="G7" s="7">
        <v>4.4989999999999997</v>
      </c>
      <c r="I7">
        <f t="shared" si="1"/>
        <v>5.4410223497432799</v>
      </c>
      <c r="J7">
        <v>24.020299999999999</v>
      </c>
      <c r="K7">
        <v>6</v>
      </c>
    </row>
    <row r="8" spans="2:16" x14ac:dyDescent="0.3">
      <c r="B8" s="2"/>
      <c r="C8" s="6">
        <v>8</v>
      </c>
      <c r="D8" s="6">
        <f t="shared" si="0"/>
        <v>3.2623333333333338</v>
      </c>
      <c r="E8" s="6">
        <v>3.2269999999999999</v>
      </c>
      <c r="F8" s="16">
        <v>3.282</v>
      </c>
      <c r="G8" s="7">
        <v>3.278</v>
      </c>
      <c r="I8">
        <f t="shared" si="1"/>
        <v>7.3629202002656573</v>
      </c>
      <c r="J8">
        <v>24.020299999999999</v>
      </c>
      <c r="K8">
        <v>8</v>
      </c>
    </row>
    <row r="9" spans="2:16" x14ac:dyDescent="0.3">
      <c r="B9" s="2" t="s">
        <v>3</v>
      </c>
      <c r="C9" s="6">
        <v>10</v>
      </c>
      <c r="D9" s="6">
        <f t="shared" si="0"/>
        <v>2.7016666666666667</v>
      </c>
      <c r="E9" s="6">
        <v>2.7610000000000001</v>
      </c>
      <c r="F9" s="16">
        <v>2.69</v>
      </c>
      <c r="G9" s="7">
        <v>2.6539999999999999</v>
      </c>
      <c r="I9">
        <f t="shared" si="1"/>
        <v>8.8909191856878458</v>
      </c>
      <c r="J9">
        <v>24.020299999999999</v>
      </c>
      <c r="K9">
        <v>10</v>
      </c>
      <c r="P9" s="12"/>
    </row>
    <row r="10" spans="2:16" x14ac:dyDescent="0.3">
      <c r="B10" s="2"/>
      <c r="C10" s="6">
        <v>12</v>
      </c>
      <c r="D10" s="6">
        <f t="shared" si="0"/>
        <v>2.1819999999999999</v>
      </c>
      <c r="E10" s="6">
        <v>2.1840000000000002</v>
      </c>
      <c r="F10" s="16">
        <v>2.2240000000000002</v>
      </c>
      <c r="G10" s="7">
        <v>2.1379999999999999</v>
      </c>
      <c r="I10">
        <f t="shared" si="1"/>
        <v>11.008386801099908</v>
      </c>
      <c r="J10">
        <v>24.020299999999999</v>
      </c>
      <c r="K10">
        <v>12</v>
      </c>
      <c r="M10" s="12"/>
    </row>
    <row r="11" spans="2:16" x14ac:dyDescent="0.3">
      <c r="B11" s="2"/>
      <c r="C11" s="6">
        <v>14</v>
      </c>
      <c r="D11" s="6">
        <f t="shared" si="0"/>
        <v>1.958</v>
      </c>
      <c r="E11" s="6">
        <v>1.897</v>
      </c>
      <c r="F11" s="16">
        <v>2.0169999999999999</v>
      </c>
      <c r="G11" s="7">
        <v>1.96</v>
      </c>
      <c r="I11">
        <f t="shared" si="1"/>
        <v>12.267773237997957</v>
      </c>
      <c r="J11">
        <v>24.020299999999999</v>
      </c>
      <c r="K11">
        <v>14</v>
      </c>
    </row>
    <row r="12" spans="2:16" x14ac:dyDescent="0.3">
      <c r="B12" s="2"/>
      <c r="C12" s="6">
        <v>16</v>
      </c>
      <c r="D12" s="6">
        <f t="shared" si="0"/>
        <v>1.6996666666666667</v>
      </c>
      <c r="E12" s="6">
        <v>1.7030000000000001</v>
      </c>
      <c r="F12" s="16">
        <v>1.72</v>
      </c>
      <c r="G12" s="7">
        <v>1.6759999999999999</v>
      </c>
      <c r="I12">
        <f t="shared" si="1"/>
        <v>14.132359286134536</v>
      </c>
      <c r="J12">
        <v>24.020299999999999</v>
      </c>
      <c r="K12">
        <v>16</v>
      </c>
    </row>
    <row r="13" spans="2:16" x14ac:dyDescent="0.3">
      <c r="B13" s="2"/>
      <c r="C13" s="6">
        <v>18</v>
      </c>
      <c r="D13" s="6">
        <f t="shared" si="0"/>
        <v>1.5653333333333332</v>
      </c>
      <c r="E13" s="6">
        <v>1.526</v>
      </c>
      <c r="F13" s="16">
        <v>1.671</v>
      </c>
      <c r="G13" s="7">
        <v>1.4990000000000001</v>
      </c>
      <c r="I13">
        <f t="shared" si="1"/>
        <v>15.345166098807496</v>
      </c>
      <c r="J13">
        <v>24.020299999999999</v>
      </c>
      <c r="K13">
        <v>18</v>
      </c>
    </row>
    <row r="14" spans="2:16" x14ac:dyDescent="0.3">
      <c r="B14" s="2"/>
      <c r="C14" s="6">
        <v>20</v>
      </c>
      <c r="D14" s="6">
        <f t="shared" si="0"/>
        <v>1.4943333333333335</v>
      </c>
      <c r="E14" s="6">
        <v>1.444</v>
      </c>
      <c r="F14" s="16">
        <v>1.5920000000000001</v>
      </c>
      <c r="G14" s="7">
        <v>1.4470000000000001</v>
      </c>
      <c r="I14">
        <f t="shared" si="1"/>
        <v>16.074258309167966</v>
      </c>
      <c r="J14">
        <v>24.020299999999999</v>
      </c>
      <c r="K14">
        <v>20</v>
      </c>
    </row>
    <row r="15" spans="2:16" x14ac:dyDescent="0.3">
      <c r="B15" s="2"/>
      <c r="C15" s="6">
        <v>25</v>
      </c>
      <c r="D15" s="6">
        <f t="shared" si="0"/>
        <v>1.4483333333333333</v>
      </c>
      <c r="E15" s="6">
        <v>1.4359999999999999</v>
      </c>
      <c r="F15" s="16">
        <v>1.4830000000000001</v>
      </c>
      <c r="G15" s="7">
        <v>1.4259999999999999</v>
      </c>
      <c r="I15">
        <f t="shared" si="1"/>
        <v>16.584787111622553</v>
      </c>
      <c r="J15">
        <v>24.020299999999999</v>
      </c>
      <c r="K15">
        <v>20</v>
      </c>
    </row>
    <row r="16" spans="2:16" x14ac:dyDescent="0.3">
      <c r="B16" s="2"/>
      <c r="C16" s="6">
        <v>30</v>
      </c>
      <c r="D16" s="6">
        <f t="shared" si="0"/>
        <v>1.393</v>
      </c>
      <c r="E16" s="6">
        <v>1.3959999999999999</v>
      </c>
      <c r="F16" s="16">
        <v>1.391</v>
      </c>
      <c r="G16" s="7">
        <v>1.3919999999999999</v>
      </c>
      <c r="I16">
        <f t="shared" si="1"/>
        <v>17.243575017946878</v>
      </c>
      <c r="J16">
        <v>24.020299999999999</v>
      </c>
      <c r="K16">
        <v>20</v>
      </c>
    </row>
    <row r="17" spans="2:11" x14ac:dyDescent="0.3">
      <c r="B17" s="2"/>
      <c r="C17" s="6">
        <v>35</v>
      </c>
      <c r="D17" s="6">
        <f>AVERAGE(E17:G17)</f>
        <v>1.3516666666666666</v>
      </c>
      <c r="E17" s="6">
        <v>1.3460000000000001</v>
      </c>
      <c r="F17" s="16">
        <v>1.345</v>
      </c>
      <c r="G17" s="7">
        <v>1.3640000000000001</v>
      </c>
      <c r="I17">
        <f t="shared" si="1"/>
        <v>17.770875462392109</v>
      </c>
      <c r="J17">
        <v>24.020299999999999</v>
      </c>
      <c r="K17">
        <v>20</v>
      </c>
    </row>
    <row r="18" spans="2:11" ht="15" thickBot="1" x14ac:dyDescent="0.35">
      <c r="B18" s="3"/>
      <c r="C18" s="6">
        <v>40</v>
      </c>
      <c r="D18" s="8">
        <f t="shared" si="0"/>
        <v>1.3033333333333335</v>
      </c>
      <c r="E18" s="8">
        <v>1.3009999999999999</v>
      </c>
      <c r="F18" s="15">
        <v>1.3089999999999999</v>
      </c>
      <c r="G18" s="9">
        <v>1.3</v>
      </c>
      <c r="I18">
        <f t="shared" si="1"/>
        <v>18.429897698209714</v>
      </c>
      <c r="J18">
        <v>24.020299999999999</v>
      </c>
      <c r="K18">
        <v>20</v>
      </c>
    </row>
    <row r="19" spans="2:11" x14ac:dyDescent="0.3">
      <c r="B19" s="1"/>
      <c r="C19" s="4">
        <v>1</v>
      </c>
      <c r="D19" s="4">
        <f t="shared" si="0"/>
        <v>24.479666666666663</v>
      </c>
      <c r="E19" s="4">
        <v>26.815999999999999</v>
      </c>
      <c r="F19" s="17">
        <v>23.303999999999998</v>
      </c>
      <c r="G19" s="5">
        <v>23.318999999999999</v>
      </c>
    </row>
    <row r="20" spans="2:11" x14ac:dyDescent="0.3">
      <c r="B20" s="2"/>
      <c r="C20" s="6">
        <v>2</v>
      </c>
      <c r="D20" s="6">
        <f t="shared" si="0"/>
        <v>18.409000000000002</v>
      </c>
      <c r="E20" s="6">
        <v>17.539000000000001</v>
      </c>
      <c r="F20" s="16">
        <v>17.524000000000001</v>
      </c>
      <c r="G20" s="7">
        <v>20.164000000000001</v>
      </c>
      <c r="K20">
        <v>2</v>
      </c>
    </row>
    <row r="21" spans="2:11" x14ac:dyDescent="0.3">
      <c r="B21" s="2"/>
      <c r="C21" s="6">
        <v>4</v>
      </c>
      <c r="D21" s="6">
        <f t="shared" si="0"/>
        <v>10.519666666666666</v>
      </c>
      <c r="E21" s="6">
        <v>10.336</v>
      </c>
      <c r="F21" s="16">
        <v>10.241</v>
      </c>
      <c r="G21" s="7">
        <v>10.981999999999999</v>
      </c>
      <c r="K21">
        <v>4</v>
      </c>
    </row>
    <row r="22" spans="2:11" x14ac:dyDescent="0.3">
      <c r="B22" s="2"/>
      <c r="C22" s="6">
        <v>6</v>
      </c>
      <c r="D22" s="6">
        <f t="shared" si="0"/>
        <v>7.206666666666667</v>
      </c>
      <c r="E22" s="6">
        <v>7.2030000000000003</v>
      </c>
      <c r="F22" s="16">
        <v>7.1909999999999998</v>
      </c>
      <c r="G22" s="7">
        <v>7.226</v>
      </c>
      <c r="K22">
        <v>6</v>
      </c>
    </row>
    <row r="23" spans="2:11" x14ac:dyDescent="0.3">
      <c r="B23" s="2"/>
      <c r="C23" s="6">
        <v>8</v>
      </c>
      <c r="D23" s="6">
        <f t="shared" si="0"/>
        <v>5.5356666666666667</v>
      </c>
      <c r="E23" s="6">
        <v>5.5250000000000004</v>
      </c>
      <c r="F23" s="16">
        <v>5.5369999999999999</v>
      </c>
      <c r="G23" s="7">
        <v>5.5449999999999999</v>
      </c>
      <c r="K23">
        <v>8</v>
      </c>
    </row>
    <row r="24" spans="2:11" x14ac:dyDescent="0.3">
      <c r="B24" s="2" t="s">
        <v>2</v>
      </c>
      <c r="C24" s="6">
        <v>10</v>
      </c>
      <c r="D24" s="6">
        <f t="shared" si="0"/>
        <v>4.7109999999999994</v>
      </c>
      <c r="E24" s="6">
        <v>5.1260000000000003</v>
      </c>
      <c r="F24" s="16">
        <v>4.5069999999999997</v>
      </c>
      <c r="G24" s="7">
        <v>4.5</v>
      </c>
      <c r="K24">
        <v>10</v>
      </c>
    </row>
    <row r="25" spans="2:11" x14ac:dyDescent="0.3">
      <c r="B25" s="2"/>
      <c r="C25" s="6">
        <v>12</v>
      </c>
      <c r="D25" s="6">
        <f t="shared" si="0"/>
        <v>3.9309999999999996</v>
      </c>
      <c r="E25" s="6">
        <v>4.0519999999999996</v>
      </c>
      <c r="F25" s="16">
        <v>3.9260000000000002</v>
      </c>
      <c r="G25" s="7">
        <v>3.8149999999999999</v>
      </c>
      <c r="K25">
        <v>12</v>
      </c>
    </row>
    <row r="26" spans="2:11" x14ac:dyDescent="0.3">
      <c r="B26" s="2"/>
      <c r="C26" s="6">
        <v>14</v>
      </c>
      <c r="D26" s="6">
        <f t="shared" si="0"/>
        <v>3.3206666666666664</v>
      </c>
      <c r="E26" s="6">
        <v>3.3109999999999999</v>
      </c>
      <c r="F26" s="16">
        <v>3.3319999999999999</v>
      </c>
      <c r="G26" s="7">
        <v>3.319</v>
      </c>
      <c r="K26">
        <v>14</v>
      </c>
    </row>
    <row r="27" spans="2:11" x14ac:dyDescent="0.3">
      <c r="B27" s="2"/>
      <c r="C27" s="6">
        <v>16</v>
      </c>
      <c r="D27" s="6">
        <f t="shared" si="0"/>
        <v>3.1386666666666669</v>
      </c>
      <c r="E27" s="6">
        <v>2.9089999999999998</v>
      </c>
      <c r="F27" s="16">
        <v>3.2679999999999998</v>
      </c>
      <c r="G27" s="7">
        <v>3.2389999999999999</v>
      </c>
      <c r="K27">
        <v>16</v>
      </c>
    </row>
    <row r="28" spans="2:11" x14ac:dyDescent="0.3">
      <c r="B28" s="2"/>
      <c r="C28" s="6">
        <v>18</v>
      </c>
      <c r="D28" s="6">
        <f t="shared" si="0"/>
        <v>2.6236666666666664</v>
      </c>
      <c r="E28" s="6">
        <v>2.617</v>
      </c>
      <c r="F28" s="16">
        <v>2.605</v>
      </c>
      <c r="G28" s="7">
        <v>2.649</v>
      </c>
      <c r="K28">
        <v>18</v>
      </c>
    </row>
    <row r="29" spans="2:11" x14ac:dyDescent="0.3">
      <c r="B29" s="2"/>
      <c r="C29" s="6">
        <v>20</v>
      </c>
      <c r="D29" s="6">
        <f t="shared" si="0"/>
        <v>2.4546666666666668</v>
      </c>
      <c r="E29" s="6">
        <v>2.484</v>
      </c>
      <c r="F29" s="16">
        <v>2.4470000000000001</v>
      </c>
      <c r="G29" s="7">
        <v>2.4329999999999998</v>
      </c>
      <c r="K29">
        <v>20</v>
      </c>
    </row>
    <row r="30" spans="2:11" x14ac:dyDescent="0.3">
      <c r="B30" s="2"/>
      <c r="C30" s="6">
        <v>25</v>
      </c>
      <c r="D30" s="6">
        <f t="shared" si="0"/>
        <v>2.3976666666666664</v>
      </c>
      <c r="E30" s="6">
        <v>2.4079999999999999</v>
      </c>
      <c r="F30" s="16">
        <v>2.3809999999999998</v>
      </c>
      <c r="G30" s="7">
        <v>2.4039999999999999</v>
      </c>
      <c r="K30">
        <v>20</v>
      </c>
    </row>
    <row r="31" spans="2:11" x14ac:dyDescent="0.3">
      <c r="B31" s="2"/>
      <c r="C31" s="6">
        <v>30</v>
      </c>
      <c r="D31" s="6">
        <f t="shared" si="0"/>
        <v>2.3376666666666668</v>
      </c>
      <c r="E31" s="6">
        <v>2.2959999999999998</v>
      </c>
      <c r="F31" s="16">
        <v>2.3660000000000001</v>
      </c>
      <c r="G31" s="7">
        <v>2.351</v>
      </c>
      <c r="K31">
        <v>20</v>
      </c>
    </row>
    <row r="32" spans="2:11" x14ac:dyDescent="0.3">
      <c r="B32" s="2"/>
      <c r="C32" s="6">
        <v>35</v>
      </c>
      <c r="D32" s="6">
        <f t="shared" si="0"/>
        <v>2.2606666666666668</v>
      </c>
      <c r="E32" s="6">
        <v>2.3180000000000001</v>
      </c>
      <c r="F32" s="16">
        <v>2.2869999999999999</v>
      </c>
      <c r="G32" s="7">
        <v>2.177</v>
      </c>
      <c r="K32">
        <v>20</v>
      </c>
    </row>
    <row r="33" spans="2:11" ht="15" thickBot="1" x14ac:dyDescent="0.35">
      <c r="B33" s="3"/>
      <c r="C33" s="8">
        <v>40</v>
      </c>
      <c r="D33" s="8">
        <f t="shared" si="0"/>
        <v>2.2226666666666666</v>
      </c>
      <c r="E33" s="8">
        <v>2.2469999999999999</v>
      </c>
      <c r="F33" s="15">
        <v>2.1779999999999999</v>
      </c>
      <c r="G33" s="9">
        <v>2.2429999999999999</v>
      </c>
      <c r="K33">
        <v>20</v>
      </c>
    </row>
    <row r="36" spans="2:11" ht="15" thickBot="1" x14ac:dyDescent="0.35"/>
    <row r="37" spans="2:11" ht="15" thickBot="1" x14ac:dyDescent="0.35">
      <c r="B37" s="14" t="s">
        <v>9</v>
      </c>
      <c r="C37" s="13" t="s">
        <v>1</v>
      </c>
      <c r="D37" s="14" t="s">
        <v>6</v>
      </c>
      <c r="E37" s="14" t="s">
        <v>7</v>
      </c>
      <c r="F37" s="14" t="s">
        <v>8</v>
      </c>
    </row>
    <row r="38" spans="2:11" x14ac:dyDescent="0.3">
      <c r="B38" s="2">
        <v>20</v>
      </c>
      <c r="C38" s="16">
        <f>AVERAGE(D38:F38)</f>
        <v>1.2406666666666668</v>
      </c>
      <c r="D38" s="6">
        <v>1.246</v>
      </c>
      <c r="E38" s="16">
        <v>1.244</v>
      </c>
      <c r="F38" s="7">
        <v>1.232</v>
      </c>
    </row>
    <row r="39" spans="2:11" x14ac:dyDescent="0.3">
      <c r="B39" s="2">
        <v>30</v>
      </c>
      <c r="C39" s="16">
        <f>AVERAGE(D39:F39)</f>
        <v>1.2236666666666667</v>
      </c>
      <c r="D39" s="6">
        <v>1.226</v>
      </c>
      <c r="E39" s="16">
        <v>1.2210000000000001</v>
      </c>
      <c r="F39" s="7">
        <v>1.224</v>
      </c>
    </row>
    <row r="40" spans="2:11" x14ac:dyDescent="0.3">
      <c r="B40" s="2">
        <v>35</v>
      </c>
      <c r="C40" s="16">
        <v>1.24</v>
      </c>
      <c r="D40" s="6">
        <v>1.2210000000000001</v>
      </c>
      <c r="E40" s="16">
        <v>1.2170000000000001</v>
      </c>
      <c r="F40" s="7">
        <v>1.24</v>
      </c>
    </row>
    <row r="41" spans="2:11" x14ac:dyDescent="0.3">
      <c r="B41" s="2">
        <v>40</v>
      </c>
      <c r="C41" s="16">
        <f>AVERAGE(D41:F41)</f>
        <v>1.1769999999999998</v>
      </c>
      <c r="D41" s="6">
        <v>1.171</v>
      </c>
      <c r="E41" s="16">
        <v>1.1659999999999999</v>
      </c>
      <c r="F41" s="7">
        <v>1.194</v>
      </c>
    </row>
    <row r="42" spans="2:11" x14ac:dyDescent="0.3">
      <c r="B42" s="18">
        <v>45</v>
      </c>
      <c r="C42" s="16">
        <f>AVERAGE(D42:F42)</f>
        <v>1.2030000000000001</v>
      </c>
      <c r="D42" s="6">
        <v>1.226</v>
      </c>
      <c r="E42" s="16">
        <v>1.204</v>
      </c>
      <c r="F42" s="7">
        <v>1.179</v>
      </c>
    </row>
    <row r="43" spans="2:11" ht="15" thickBot="1" x14ac:dyDescent="0.35">
      <c r="B43" s="3">
        <v>50</v>
      </c>
      <c r="C43" s="15">
        <f>AVERAGE(D43:F43)</f>
        <v>1.2073333333333334</v>
      </c>
      <c r="D43" s="8">
        <v>1.2150000000000001</v>
      </c>
      <c r="E43" s="15">
        <v>1.204</v>
      </c>
      <c r="F43" s="9">
        <v>1.2030000000000001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Silva</dc:creator>
  <cp:lastModifiedBy>Rui Silva</cp:lastModifiedBy>
  <dcterms:created xsi:type="dcterms:W3CDTF">2023-11-24T15:17:03Z</dcterms:created>
  <dcterms:modified xsi:type="dcterms:W3CDTF">2023-11-28T16:09:23Z</dcterms:modified>
</cp:coreProperties>
</file>