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ao_\Downloads\"/>
    </mc:Choice>
  </mc:AlternateContent>
  <bookViews>
    <workbookView xWindow="0" yWindow="0" windowWidth="19200" windowHeight="6940" tabRatio="500" xr2:uid="{00000000-000D-0000-FFFF-FFFF00000000}"/>
  </bookViews>
  <sheets>
    <sheet name="Pré 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4" i="1"/>
  <c r="G4" i="1"/>
  <c r="G5" i="1"/>
  <c r="G6" i="1"/>
  <c r="G7" i="1"/>
  <c r="G8" i="1"/>
  <c r="G9" i="1"/>
  <c r="G10" i="1"/>
  <c r="G11" i="1"/>
  <c r="H4" i="1"/>
  <c r="H5" i="1"/>
  <c r="H6" i="1"/>
  <c r="H7" i="1"/>
  <c r="H8" i="1"/>
  <c r="H9" i="1"/>
  <c r="H10" i="1"/>
  <c r="H11" i="1"/>
  <c r="E5" i="1"/>
  <c r="E4" i="1"/>
  <c r="E6" i="1"/>
  <c r="E7" i="1"/>
  <c r="E8" i="1"/>
  <c r="E9" i="1"/>
  <c r="E10" i="1"/>
  <c r="F11" i="1"/>
</calcChain>
</file>

<file path=xl/sharedStrings.xml><?xml version="1.0" encoding="utf-8"?>
<sst xmlns="http://schemas.openxmlformats.org/spreadsheetml/2006/main" count="9" uniqueCount="9">
  <si>
    <t>Dados</t>
  </si>
  <si>
    <t>alpha</t>
  </si>
  <si>
    <t>r0 (cm)</t>
  </si>
  <si>
    <t>Theta (º)</t>
  </si>
  <si>
    <t>Theta (rad)</t>
  </si>
  <si>
    <t>Total</t>
  </si>
  <si>
    <t>1/Sec Eficaz Dif</t>
  </si>
  <si>
    <t>t aq (s)</t>
  </si>
  <si>
    <t>Seção Eficaz Dif (barn)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</si>
</sst>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9" formatCode="0.000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I11" sqref="I11"/>
    </sheetView>
  </sheetViews>
  <sheetFormatPr defaultColWidth="10.6640625" defaultRowHeight="15.5" x14ac:dyDescent="0.35"/>
  <cols>
    <col min="4" max="5" width="10.83203125" customWidth="1"/>
    <col min="6" max="6" width="22.33203125" bestFit="1" customWidth="1"/>
    <col min="7" max="7" width="13.6640625" bestFit="1" customWidth="1"/>
  </cols>
  <sheetData>
    <row r="1" spans="1:1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5">
      <c r="A3" s="1"/>
      <c r="B3" s="1"/>
      <c r="C3" s="1"/>
      <c r="D3" s="2" t="s">
        <v>3</v>
      </c>
      <c r="E3" s="2" t="s">
        <v>4</v>
      </c>
      <c r="F3" s="2" t="s">
        <v>8</v>
      </c>
      <c r="G3" s="3" t="s">
        <v>6</v>
      </c>
      <c r="H3" s="3" t="s">
        <v>7</v>
      </c>
      <c r="I3" s="1"/>
      <c r="J3" s="1"/>
      <c r="K3" s="1"/>
      <c r="L3" s="1"/>
      <c r="M3" s="1"/>
      <c r="N3" s="1"/>
      <c r="O3" s="1"/>
    </row>
    <row r="4" spans="1:15" x14ac:dyDescent="0.35">
      <c r="A4" s="1"/>
      <c r="B4" s="1"/>
      <c r="C4" s="1"/>
      <c r="D4" s="1">
        <v>0</v>
      </c>
      <c r="E4" s="1">
        <f>D4*PI()/180</f>
        <v>0</v>
      </c>
      <c r="F4" s="12">
        <f>(($B$7*$B$7)/2)*((1+COS(E4)*COS(E4))/(1+$B$8*(1-COS(E4))^2))*(1+(($B$8*$B$8)*(1-COS(E4))^2)/((1+COS(E4)*COS(E4))*(1+$B$8*(1-COS(E4)))))*10^24</f>
        <v>7.9523999999999997E-2</v>
      </c>
      <c r="G4" s="13">
        <f>1/F4</f>
        <v>12.574820180071425</v>
      </c>
      <c r="H4" s="4">
        <f>(G4/$G$11)*3600</f>
        <v>344.57466923811347</v>
      </c>
      <c r="I4" s="1"/>
      <c r="J4" s="1"/>
      <c r="K4" s="1"/>
      <c r="L4" s="1"/>
      <c r="M4" s="1"/>
      <c r="N4" s="1"/>
      <c r="O4" s="1"/>
    </row>
    <row r="5" spans="1:15" ht="16" thickBot="1" x14ac:dyDescent="0.4">
      <c r="A5" s="1"/>
      <c r="B5" s="1"/>
      <c r="C5" s="1"/>
      <c r="D5" s="1">
        <v>10</v>
      </c>
      <c r="E5" s="1">
        <f t="shared" ref="E5:E10" si="0">D5*PI()/180</f>
        <v>0.17453292519943295</v>
      </c>
      <c r="F5" s="12">
        <f t="shared" ref="F5:F10" si="1">(($B$7*$B$7)/2)*((1+COS(E5)*COS(E5))/(1+$B$8*(1-COS(E5))^2))*(1+(($B$8*$B$8)*(1-COS(E5))^2)/((1+COS(E5)*COS(E5))*(1+$B$8*(1-COS(E5)))))*10^24</f>
        <v>7.8316689473670237E-2</v>
      </c>
      <c r="G5" s="13">
        <f t="shared" ref="G5:G9" si="2">1/F5</f>
        <v>12.768670467566125</v>
      </c>
      <c r="H5" s="4">
        <f t="shared" ref="H5:H10" si="3">(G5/$G$11)*3600</f>
        <v>349.88654628595049</v>
      </c>
      <c r="I5" s="1"/>
      <c r="J5" s="1"/>
      <c r="K5" s="1"/>
      <c r="L5" s="1"/>
      <c r="M5" s="1"/>
      <c r="N5" s="1"/>
      <c r="O5" s="1"/>
    </row>
    <row r="6" spans="1:15" x14ac:dyDescent="0.35">
      <c r="A6" s="9" t="s">
        <v>0</v>
      </c>
      <c r="B6" s="10"/>
      <c r="C6" s="1"/>
      <c r="D6" s="1">
        <v>20</v>
      </c>
      <c r="E6" s="1">
        <f t="shared" si="0"/>
        <v>0.3490658503988659</v>
      </c>
      <c r="F6" s="12">
        <f t="shared" si="1"/>
        <v>7.4745327611324061E-2</v>
      </c>
      <c r="G6" s="13">
        <f t="shared" si="2"/>
        <v>13.378762686010329</v>
      </c>
      <c r="H6" s="4">
        <f t="shared" si="3"/>
        <v>366.60426640956058</v>
      </c>
      <c r="I6" s="1"/>
      <c r="J6" s="1"/>
      <c r="K6" s="1"/>
      <c r="L6" s="1"/>
      <c r="M6" s="1"/>
      <c r="N6" s="1"/>
      <c r="O6" s="1"/>
    </row>
    <row r="7" spans="1:15" x14ac:dyDescent="0.35">
      <c r="A7" s="5" t="s">
        <v>2</v>
      </c>
      <c r="B7" s="6">
        <v>2.8200000000000001E-13</v>
      </c>
      <c r="C7" s="1"/>
      <c r="D7" s="1">
        <v>30</v>
      </c>
      <c r="E7" s="1">
        <f t="shared" si="0"/>
        <v>0.52359877559829882</v>
      </c>
      <c r="F7" s="12">
        <f t="shared" si="1"/>
        <v>6.8998524557820295E-2</v>
      </c>
      <c r="G7" s="13">
        <f t="shared" si="2"/>
        <v>14.493063531554313</v>
      </c>
      <c r="H7" s="4">
        <f t="shared" si="3"/>
        <v>397.13828914601032</v>
      </c>
      <c r="I7" s="1"/>
      <c r="J7" s="1"/>
      <c r="K7" s="1"/>
      <c r="L7" s="1"/>
      <c r="M7" s="1"/>
      <c r="N7" s="1"/>
      <c r="O7" s="1"/>
    </row>
    <row r="8" spans="1:15" ht="16" thickBot="1" x14ac:dyDescent="0.4">
      <c r="A8" s="7" t="s">
        <v>1</v>
      </c>
      <c r="B8" s="8">
        <v>1.29</v>
      </c>
      <c r="C8" s="1"/>
      <c r="D8" s="1">
        <v>50</v>
      </c>
      <c r="E8" s="1">
        <f t="shared" si="0"/>
        <v>0.87266462599716477</v>
      </c>
      <c r="F8" s="12">
        <f t="shared" si="1"/>
        <v>5.3211562671111247E-2</v>
      </c>
      <c r="G8" s="13">
        <f t="shared" si="2"/>
        <v>18.792907965901623</v>
      </c>
      <c r="H8" s="4">
        <f t="shared" si="3"/>
        <v>514.96243712775527</v>
      </c>
      <c r="I8" s="1"/>
      <c r="J8" s="1"/>
      <c r="K8" s="1"/>
      <c r="L8" s="1"/>
      <c r="M8" s="1"/>
      <c r="N8" s="1"/>
      <c r="O8" s="1"/>
    </row>
    <row r="9" spans="1:15" x14ac:dyDescent="0.35">
      <c r="A9" s="1"/>
      <c r="B9" s="1"/>
      <c r="C9" s="1"/>
      <c r="D9" s="1">
        <v>70</v>
      </c>
      <c r="E9" s="1">
        <f t="shared" si="0"/>
        <v>1.2217304763960306</v>
      </c>
      <c r="F9" s="12">
        <f t="shared" si="1"/>
        <v>3.8439794620989794E-2</v>
      </c>
      <c r="G9" s="13">
        <f t="shared" si="2"/>
        <v>26.014707150749359</v>
      </c>
      <c r="H9" s="4">
        <f t="shared" si="3"/>
        <v>712.85386060645283</v>
      </c>
      <c r="I9" s="16"/>
      <c r="J9" s="1"/>
      <c r="K9" s="1"/>
      <c r="L9" s="1"/>
      <c r="M9" s="1"/>
      <c r="N9" s="1"/>
      <c r="O9" s="1"/>
    </row>
    <row r="10" spans="1:15" ht="16" thickBot="1" x14ac:dyDescent="0.4">
      <c r="A10" s="1"/>
      <c r="B10" s="1"/>
      <c r="C10" s="1"/>
      <c r="D10" s="1">
        <v>90</v>
      </c>
      <c r="E10" s="1">
        <f t="shared" si="0"/>
        <v>1.5707963267948966</v>
      </c>
      <c r="F10" s="12">
        <f t="shared" si="1"/>
        <v>2.9980916496634306E-2</v>
      </c>
      <c r="G10" s="13">
        <f>1/F10</f>
        <v>33.354550722699258</v>
      </c>
      <c r="H10" s="4">
        <f t="shared" si="3"/>
        <v>913.97993118615659</v>
      </c>
      <c r="I10" s="1"/>
      <c r="J10" s="1"/>
      <c r="K10" s="1"/>
      <c r="L10" s="1"/>
      <c r="M10" s="1"/>
      <c r="N10" s="1"/>
      <c r="O10" s="1"/>
    </row>
    <row r="11" spans="1:15" ht="16" thickBot="1" x14ac:dyDescent="0.4">
      <c r="A11" s="1"/>
      <c r="B11" s="1"/>
      <c r="C11" s="1"/>
      <c r="D11" s="1"/>
      <c r="E11" s="1" t="s">
        <v>5</v>
      </c>
      <c r="F11" s="15">
        <f>SUM(F4:F10)</f>
        <v>0.42321681543154999</v>
      </c>
      <c r="G11" s="14">
        <f>SUM(G4:G10)</f>
        <v>131.37748270455245</v>
      </c>
      <c r="H11" s="11">
        <f>SUM(H4:H10)</f>
        <v>3599.9999999999995</v>
      </c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</sheetData>
  <mergeCells count="1">
    <mergeCell ref="A6:B6"/>
  </mergeCell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Pré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Zé Figueiredo</dc:creator>
  <cp:lastModifiedBy>João Bravo</cp:lastModifiedBy>
  <dcterms:created xsi:type="dcterms:W3CDTF">2017-11-21T15:35:02Z</dcterms:created>
  <dcterms:modified xsi:type="dcterms:W3CDTF">2017-11-21T23:18:17Z</dcterms:modified>
</cp:coreProperties>
</file>