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ECD.Stat ex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<sst xmlns="http://schemas.openxmlformats.org/spreadsheetml/2006/main" count="167" uniqueCount="65">
  <si>
    <t xml:space="preserve">&lt;?xml version="1.0" encoding="utf-16"?&gt;&lt;WebTableParameter xmlns:xsd="http://www.w3.org/2001/XMLSchema" xmlns:xsi="http://www.w3.org/2001/XMLSchema-instance" xmlns="http://stats.oecd.org/OECDStatWS/2004/03/01/"&gt;&lt;DataTable Code="SHA" HasMetadata="true"&gt;&lt;Name LocaleIsoCode="en"&gt;Health expenditure indicators&lt;/Name&gt;&lt;Name LocaleIsoCode="fr"&gt;Indicateurs des dépenses de santé&lt;/Name&gt;&lt;Dimension Code="HF" HasMetadata="false" Display="labels"&gt;&lt;Name LocaleIsoCode="en"&gt;Financing scheme&lt;/Name&gt;&lt;Name LocaleIsoCode="fr"&gt;RTgime de financement&lt;/Name&gt;&lt;Member Code="HFTOT" HasMetadata="false" HasOnlyUnitMetadata="false" HasChild="1"&gt;&lt;Name LocaleIsoCode="en"&gt;All financing schemes&lt;/Name&gt;&lt;Name LocaleIsoCode="fr"&gt;Tous les régimes de financement&lt;/Name&gt;&lt;ChildMember Code="HF1" HasMetadata="false" HasOnlyUnitMetadata="false" HasChild="0"&gt;&lt;Name LocaleIsoCode="en"&gt;Government/compulsory schemes&lt;/Name&gt;&lt;Name LocaleIsoCode="fr"&gt;Régimes publics/obligatoires&lt;/Name&gt;&lt;/ChildMember&gt;&lt;ChildMember Code="HF2HF3" HasMetadata="false" HasOnlyUnitMetadata="false" HasChild="1"&gt;&lt;Name LocaleIsoCode="en"&gt;Voluntary schemes/household out-of-pocket payments&lt;/Name&gt;&lt;Name LocaleIsoCode="fr"&gt;Régimes facultatifs/Paiement direct des ménages&lt;/Name&gt;&lt;ChildMember Code="HF2" HasMetadata="false" HasOnlyUnitMetadata="false" HasChild="0"&gt;&lt;Name LocaleIsoCode="en"&gt;Voluntary health care payment schemes&lt;/Name&gt;&lt;Name LocaleIsoCode="fr"&gt;Régimes facultatifs de paiement privé des soins de santé&lt;/Name&gt;&lt;/ChildMember&gt;&lt;ChildMember Code="HF3" HasMetadata="false" HasOnlyUnitMetadata="false" HasChild="0"&gt;&lt;Name LocaleIsoCode="en"&gt;Household out-of-pocket payments&lt;/Name&gt;&lt;Name LocaleIsoCode="fr"&gt;Paiement direct des ménages&lt;/Name&gt;&lt;/ChildMember&gt;&lt;/ChildMember&gt;&lt;/Member&gt;&lt;/Dimension&gt;&lt;Dimension Code="HC" HasMetadata="false" Display="labels"&gt;&lt;Name LocaleIsoCode="en"&gt;Function&lt;/Name&gt;&lt;Name LocaleIsoCode="fr"&gt;Fonction&lt;/Name&gt;&lt;Member Code="HCTOT" HasMetadata="false" HasOnlyUnitMetadata="false" HasChild="1" IsDisplayed="true"&gt;&lt;Name LocaleIsoCode="en"&gt;Current expenditure on health (all functions)&lt;/Name&gt;&lt;Name LocaleIsoCode="fr"&gt;Dépenses courantes de santé (toutes les fonctions)&lt;/Name&gt;&lt;ChildMember Code="HC11HC21" HasMetadata="false" HasOnlyUnitMetadata="false" HasChild="0"&gt;&lt;Name LocaleIsoCode="en"&gt;Inpatient curative and rehabilitative care&lt;/Name&gt;&lt;Name LocaleIsoCode="fr"&gt;Soins curatifs et de réadaptation en milieu hospitalier&lt;/Name&gt;&lt;/ChildMember&gt;&lt;ChildMember Code="HC13HC23" HasMetadata="false" HasOnlyUnitMetadata="false" HasChild="0"&gt;&lt;Name LocaleIsoCode="en"&gt;Outpatient curative and rehabilitative care&lt;/Name&gt;&lt;Name LocaleIsoCode="fr"&gt;Soins curatifs et de réadaptation ambulatoires&lt;/Name&gt;&lt;/ChildMember&gt;&lt;ChildMember Code="HC3" HasMetadata="false" HasOnlyUnitMetadata="false" HasChild="0"&gt;&lt;Name LocaleIsoCode="en"&gt;Long-term care (health)&lt;/Name&gt;&lt;Name LocaleIsoCode="fr"&gt;Soins (de santé) de longue durée&lt;/Name&gt;&lt;/ChildMember&gt;&lt;ChildMember Code="HC4" HasMetadata="false" HasOnlyUnitMetadata="false" HasChild="0"&gt;&lt;Name LocaleIsoCode="en"&gt;Ancillary services (non-specified by function)&lt;/Name&gt;&lt;Name LocaleIsoCode="fr"&gt;Services auxiliaires (non-spécifiés par fonction)&lt;/Name&gt;&lt;/ChildMember&gt;&lt;ChildMember Code="HC5" HasMetadata="false" HasOnlyUnitMetadata="false" HasChild="0"&gt;&lt;Name LocaleIsoCode="en"&gt;Medical goods (non-specified by function)&lt;/Name&gt;&lt;Name LocaleIsoCode="fr"&gt;Biens médicaux (non-spécifiés par fonction)&lt;/Name&gt;&lt;/ChildMember&gt;&lt;ChildMember Code="HC6" HasMetadata="false" HasOnlyUnitMetadata="false" HasChild="0"&gt;&lt;Name LocaleIsoCode="en"&gt;Preventive care&lt;/Name&gt;&lt;Name LocaleIsoCode="fr"&gt;Soins préventifs&lt;/Name&gt;&lt;/ChildMember&gt;&lt;ChildMember Code="HC7" HasMetadata="false" HasOnlyUnitMetadata="false" HasChild="0"&gt;&lt;Name LocaleIsoCode="en"&gt;Governance and health system and financing administration&lt;/Name&gt;&lt;Name LocaleIsoCode="fr"&gt;Gouvernance, administration du système de santé et des financements&lt;/Name&gt;&lt;/ChildMember&gt;&lt;ChildMember Code="HC0" HasMetadata="false" HasOnlyUnitMetadata="false" HasChild="0"&gt;&lt;Name LocaleIsoCode="en"&gt;Other health care services unknown&lt;/Name&gt;&lt;Name LocaleIsoCode="fr"&gt;Autres services de soins de santé inconnus&lt;/Name&gt;&lt;/ChildMember&gt;&lt;/Member&gt;&lt;/Dimension&gt;&lt;Dimension Code="HP" HasMetadata="false" Display="labels"&gt;&lt;Name LocaleIsoCode="en"&gt;Provider&lt;/Name&gt;&lt;Name LocaleIsoCode="fr"&gt;Prestataire&lt;/Name&gt;&lt;Member Code="HPTOT" HasMetadata="false" HasOnlyUnitMetadata="false" HasChild="1"&gt;&lt;Name LocaleIsoCode="en"&gt;All providers&lt;/Name&gt;&lt;Name LocaleIsoCode="fr"&gt;Tous les prestataires&lt;/Name&gt;&lt;ChildMember Code="HP1" HasMetadata="false" HasOnlyUnitMetadata="false" HasChild="0"&gt;&lt;Name LocaleIsoCode="en"&gt;Hospitals&lt;/Name&gt;&lt;Name LocaleIsoCode="fr"&gt;Hôpitaux&lt;/Name&gt;&lt;/ChildMember&gt;&lt;ChildMember Code="HP2" HasMetadata="false" HasOnlyUnitMetadata="false" HasChild="0"&gt;&lt;Name LocaleIsoCode="en"&gt;Residential long-term care facilities&lt;/Name&gt;&lt;Name LocaleIsoCode="fr"&gt;Etablissements résidentiels de soins de longue durée&lt;/Name&gt;&lt;/ChildMember&gt;&lt;ChildMember Code="HP3" HasMetadata="false" HasOnlyUnitMetadata="false" HasChild="0" IsDisplayed="true"&gt;&lt;Name LocaleIsoCode="en"&gt;Providers of ambulatory health care&lt;/Name&gt;&lt;Name LocaleIsoCode="fr"&gt;Prestataires de soins de santé ambulatoire&lt;/Name&gt;&lt;/ChildMember&gt;&lt;ChildMember Code="HP4" HasMetadata="false" HasOnlyUnitMetadata="false" HasChild="0"&gt;&lt;Name LocaleIsoCode="en"&gt;Providers of ancillary services&lt;/Name&gt;&lt;Name LocaleIsoCode="fr"&gt;Prestataires de services auxiliaires&lt;/Name&gt;&lt;/ChildMember&gt;&lt;ChildMember Code="HP5" HasMetadata="false" HasOnlyUnitMetadata="false" HasChild="0"&gt;&lt;Name LocaleIsoCode="en"&gt;Retailers and other providers of medical goods&lt;/Name&gt;&lt;Name LocaleIsoCode="fr"&gt;Détaillants et autres prestataires de biens médicaux&lt;/Name&gt;&lt;/ChildMember&gt;&lt;ChildMember Code="HP6" HasMetadata="false" HasOnlyUnitMetadata="false" HasChild="0"&gt;&lt;Name LocaleIsoCode="en"&gt;Providers of preventive care&lt;/Name&gt;&lt;Name LocaleIsoCode="fr"&gt;Prestataires de soins préventifs&lt;/Name&gt;&lt;/ChildMember&gt;&lt;ChildMember Code="HP7" HasMetadata="false" HasOnlyUnitMetadata="false" HasChild="0"&gt;&lt;Name LocaleIsoCode="en"&gt;Providers of health care system administration and financing&lt;/Name&gt;&lt;Name LocaleIsoCode="fr"&gt;Prestataires de services administratifs et de financement du système de soins de santé&lt;/Name&gt;&lt;/ChildMember&gt;&lt;ChildMember Code="HP8" HasMetadata="false" HasOnlyUnitMetadata="false" HasChild="0"&gt;&lt;Name LocaleIsoCode="en"&gt;Rest of the economy&lt;/Name&gt;&lt;Name LocaleIsoCode="fr"&gt;Reste de l’économie&lt;/Name&gt;&lt;/ChildMember&gt;&lt;ChildMember Code="HP9" HasMetadata="false" HasOnlyUnitMetadata="false" HasChild="0"&gt;&lt;Name LocaleIsoCode="en"&gt;Rest of the world&lt;/Name&gt;&lt;Name LocaleIsoCode="fr"&gt;Reste du monde&lt;/Name&gt;&lt;/ChildMember&gt;&lt;ChildMember Code="HP0" HasMetadata="false" HasOnlyUnitMetadata="false" HasChild="0"&gt;&lt;Name LocaleIsoCode="en"&gt;Providers unknown&lt;/Name&gt;&lt;Name LocaleIsoCode="fr"&gt;Prestataires inconnus&lt;/Name&gt;&lt;/ChildMember&gt;&lt;/Member&gt;&lt;/Dimension&gt;&lt;Dimension Code="MEASURE" HasMetadata="false" Display="labels"&gt;&lt;Name LocaleIsoCode="en"&gt;Measure&lt;/Name&gt;&lt;Name LocaleIsoCode="fr"&gt;Mesure&lt;/Name&gt;&lt;Member Code="PARPIB" HasMetadata="false" HasOnlyUnitMetadata="false" HasChild="0"&gt;&lt;Name LocaleIsoCode="en"&gt;Share of gross domestic product&lt;/Name&gt;&lt;Name LocaleIsoCode="fr"&gt;Pourcentage du produit intérieur brut&lt;/Name&gt;&lt;/Member&gt;&lt;Member Code="PARCUR" HasMetadata="false" HasOnlyUnitMetadata="false" HasChild="0" IsDisplayed="true"&gt;&lt;Name LocaleIsoCode="en"&gt;Share of current expenditure on health&lt;/Name&gt;&lt;Name LocaleIsoCode="fr"&gt;Pourcentage des dépenses courantes de santé&lt;/Name&gt;&lt;/Member&gt;&lt;Member Code="MLLNCU" HasMetadata="false" HasOnlyUnitMetadata="false" HasChild="0"&gt;&lt;Name LocaleIsoCode="en"&gt;Current prices&lt;/Name&gt;&lt;Name LocaleIsoCode="fr"&gt;Prix courants&lt;/Name&gt;&lt;/Member&gt;&lt;Member Code="UNPPER" HasMetadata="false" HasOnlyUnitMetadata="false" HasChild="0"&gt;&lt;Name LocaleIsoCode="en"&gt;Per capita, current prices&lt;/Name&gt;&lt;Name LocaleIsoCode="fr"&gt;Par tête, prix courants&lt;/Name&gt;&lt;/Member&gt;&lt;Member Code="PPPPER" HasMetadata="false" HasOnlyUnitMetadata="false" HasChild="0"&gt;&lt;Name LocaleIsoCode="en"&gt;Per capita, current prices, current PPPs&lt;/Name&gt;&lt;Name LocaleIsoCode="fr"&gt;Par tête, prix courants, PPA courantes&lt;/Name&gt;&lt;/Member&gt;&lt;/Dimension&gt;&lt;Dimension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Code="COL" HasMetadata="true" HasOnlyUnitMetadata="false" HasChild="0"&gt;&lt;Name LocaleIsoCode="en"&gt;Colombia&lt;/Name&gt;&lt;Name LocaleIsoCode="fr"&gt;Colombie&lt;/Name&gt;&lt;/Member&gt;&lt;Member Code="CRI" HasMetadata="true" HasOnlyUnitMetadata="false" HasChild="0"&gt;&lt;Name LocaleIsoCode="en"&gt;Costa Rica&lt;/Name&gt;&lt;Name LocaleIsoCode="fr"&gt;Costa Rica&lt;/Name&gt;&lt;/Member&gt;&lt;Member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HasOnlyUnitMetadata="false"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LocaleIsoCode="en"&gt;Türkiye&lt;/Name&gt;&lt;Name LocaleIsoCode="fr"&gt;Türkiye&lt;/Name&gt;&lt;/Member&gt;&lt;Member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Economies&lt;/Name&gt;&lt;Name LocaleIsoCode="fr"&gt;Économies non-OCDE&lt;/Name&gt;&lt;ChildMember Code="ALB" HasMetadata="false" HasOnlyUnitMetadata="false" HasChild="0"&gt;&lt;Name LocaleIsoCode="en"&gt;Albania&lt;/Name&gt;&lt;Name LocaleIsoCode="fr"&gt;Albanie&lt;/Name&gt;&lt;/ChildMember&gt;&lt;ChildMember Code="ARG" HasMetadata="false" HasOnlyUnitMetadata="false" HasChild="0"&gt;&lt;Name LocaleIsoCode="en"&gt;Argentina&lt;/Name&gt;&lt;Name LocaleIsoCode="fr"&gt;Argentine&lt;/Name&gt;&lt;/ChildMember&gt;&lt;ChildMember Code="BRA" HasMetadata="false" HasOnlyUnitMetadata="false" HasChild="0"&gt;&lt;Name LocaleIsoCode="en"&gt;Brazil&lt;/Name&gt;&lt;Name LocaleIsoCode="fr"&gt;Brésil&lt;/Name&gt;&lt;/ChildMember&gt;&lt;ChildMember Code="BGR" HasMetadata="true" HasOnlyUnitMetadata="false" HasChild="0"&gt;&lt;Name LocaleIsoCode="en"&gt;Bulgaria&lt;/Name&gt;&lt;Name LocaleIsoCode="fr"&gt;Bulgarie&lt;/Name&gt;&lt;/ChildMember&gt;&lt;ChildMember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Code="HRV" HasMetadata="true" HasOnlyUnitMetadata="false" HasChild="0"&gt;&lt;Name LocaleIsoCode="en"&gt;Croatia&lt;/Name&gt;&lt;Name LocaleIsoCode="fr"&gt;Croatie&lt;/Name&gt;&lt;/ChildMember&gt;&lt;ChildMember Code="CYP" HasMetadata="true" HasOnlyUnitMetadata="false" HasChild="0"&gt;&lt;Name LocaleIsoCode="en"&gt;Cyprus&lt;/Name&gt;&lt;Name LocaleIsoCode="fr"&gt;Chypre&lt;/Name&gt;&lt;/ChildMember&gt;&lt;ChildMember Code="IND" HasMetadata="false" HasOnlyUnitMetadata="false" HasChild="0"&gt;&lt;Name LocaleIsoCode="en"&gt;India&lt;/Name&gt;&lt;Name LocaleIsoCode="fr"&gt;Inde&lt;/Name&gt;&lt;/ChildMember&gt;&lt;ChildMember Code="MLT" HasMetadata="false" HasOnlyUnitMetadata="false" HasChild="0"&gt;&lt;Name LocaleIsoCode="en"&gt;Malta&lt;/Name&gt;&lt;Name LocaleIsoCode="fr"&gt;Malte&lt;/Name&gt;&lt;/ChildMember&gt;&lt;ChildMember Code="MNE" HasMetadata="false" HasOnlyUnitMetadata="false" HasChild="0"&gt;&lt;Name LocaleIsoCode="en"&gt;Montenegro&lt;/Name&gt;&lt;Name LocaleIsoCode="fr"&gt;MontTnTgro&lt;/Name&gt;&lt;/ChildMember&gt;&lt;ChildMember Code="MKD" HasMetadata="false" HasOnlyUnitMetadata="false" HasChild="0"&gt;&lt;Name LocaleIsoCode="en"&gt;North Macedonia&lt;/Name&gt;&lt;Name LocaleIsoCode="fr"&gt;Macédoine du Nord&lt;/Name&gt;&lt;/ChildMember&gt;&lt;ChildMember Code="PER" HasMetadata="false" HasOnlyUnitMetadata="false" HasChild="0"&gt;&lt;Name LocaleIsoCode="en"&gt;Peru&lt;/Name&gt;&lt;Name LocaleIsoCode="fr"&gt;Pérou&lt;/Name&gt;&lt;/ChildMember&gt;&lt;ChildMember Code="ROU" HasMetadata="true" HasOnlyUnitMetadata="false" HasChild="0"&gt;&lt;Name LocaleIsoCode="en"&gt;Romania&lt;/Name&gt;&lt;Name LocaleIsoCode="fr"&gt;Roumanie&lt;/Name&gt;&lt;/ChildMember&gt;&lt;ChildMember Code="SRB" HasMetadata="false" HasOnlyUnitMetadata="false" HasChild="0"&gt;&lt;Name LocaleIsoCode="en"&gt;Serbia&lt;/Name&gt;&lt;Name LocaleIsoCode="fr"&gt;Serbie&lt;/Name&gt;&lt;/ChildMember&gt;&lt;ChildMember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Code="TIME" HasMetadata="false" CommonCode="TIME" Display="labels"&gt;&lt;Name LocaleIsoCode="en"&gt;Year&lt;/Name&gt;&lt;Name LocaleIsoCode="fr"&gt;AnnTe&lt;/Name&gt;&lt;Member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LocaleIsoCode="fr"&gt;2021&lt;/Name&gt;&lt;/Member&gt;&lt;/Dimension&gt;&lt;WBOSInformations&gt;&lt;TimeDimension WebTreeWasUsed="false"&gt;&lt;StartCodes Annual="2020"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Code="HF" /&gt;&lt;Dimension Code="HC" /&gt;&lt;Dimension Code="HP"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ApplicationTitle Url="http://dx.doi.org/10.1787/data-00349-en"&gt;OECD iLibrary&lt;/ApplicationTitle&gt;&lt;/Format&gt;&lt;Query&gt;&lt;AbsoluteUri&gt;http://stats.oecd.org//View.aspx?QueryId=&amp;amp;QueryType=Public&amp;amp;Lang=en&lt;/AbsoluteUri&gt;&lt;/Query&gt;&lt;/WebTableParameter&gt;</t>
  </si>
  <si>
    <t xml:space="preserve">Dataset: Health expenditure indicators</t>
  </si>
  <si>
    <t xml:space="preserve">Financing scheme</t>
  </si>
  <si>
    <t xml:space="preserve">All financing schemes</t>
  </si>
  <si>
    <t xml:space="preserve">Function</t>
  </si>
  <si>
    <t xml:space="preserve">Current expenditure on health (all functions)</t>
  </si>
  <si>
    <t xml:space="preserve">Provider</t>
  </si>
  <si>
    <t xml:space="preserve">Providers of ambulatory health care</t>
  </si>
  <si>
    <t xml:space="preserve">Measure</t>
  </si>
  <si>
    <t xml:space="preserve">Share of current expenditure on health</t>
  </si>
  <si>
    <t xml:space="preserve">Year</t>
  </si>
  <si>
    <t xml:space="preserve">2020</t>
  </si>
  <si>
    <t xml:space="preserve">2021</t>
  </si>
  <si>
    <t xml:space="preserve">Country</t>
  </si>
  <si>
    <t xml:space="preserve">Unit</t>
  </si>
  <si>
    <t xml:space="preserve">Austria</t>
  </si>
  <si>
    <t xml:space="preserve">Percentage</t>
  </si>
  <si>
    <t xml:space="preserve">i</t>
  </si>
  <si>
    <t xml:space="preserve">..</t>
  </si>
  <si>
    <t xml:space="preserve">Belgium</t>
  </si>
  <si>
    <t xml:space="preserve">Canada</t>
  </si>
  <si>
    <t xml:space="preserve">Chile</t>
  </si>
  <si>
    <t xml:space="preserve">Costa Rica</t>
  </si>
  <si>
    <t xml:space="preserve">Czech Republic</t>
  </si>
  <si>
    <t xml:space="preserve">Denmark</t>
  </si>
  <si>
    <t xml:space="preserve">Estonia</t>
  </si>
  <si>
    <t xml:space="preserve">Finland</t>
  </si>
  <si>
    <t xml:space="preserve">France</t>
  </si>
  <si>
    <t xml:space="preserve">Germany</t>
  </si>
  <si>
    <t xml:space="preserve">Greece</t>
  </si>
  <si>
    <t xml:space="preserve">Hungary</t>
  </si>
  <si>
    <t xml:space="preserve">Iceland</t>
  </si>
  <si>
    <t xml:space="preserve">Ireland</t>
  </si>
  <si>
    <t xml:space="preserve">Italy</t>
  </si>
  <si>
    <t xml:space="preserve">Korea</t>
  </si>
  <si>
    <t xml:space="preserve">Latvia</t>
  </si>
  <si>
    <t xml:space="preserve">Lithuania</t>
  </si>
  <si>
    <t xml:space="preserve">Luxembourg</t>
  </si>
  <si>
    <t xml:space="preserve">Mexico</t>
  </si>
  <si>
    <t xml:space="preserve">Netherlands</t>
  </si>
  <si>
    <t xml:space="preserve">Norway</t>
  </si>
  <si>
    <t xml:space="preserve">Poland</t>
  </si>
  <si>
    <t xml:space="preserve">Portugal</t>
  </si>
  <si>
    <t xml:space="preserve">Slovak Republic</t>
  </si>
  <si>
    <t xml:space="preserve">Slovenia</t>
  </si>
  <si>
    <t xml:space="preserve">Spain</t>
  </si>
  <si>
    <t xml:space="preserve">Sweden</t>
  </si>
  <si>
    <t xml:space="preserve">Switzerland</t>
  </si>
  <si>
    <t xml:space="preserve">Türkiye</t>
  </si>
  <si>
    <t xml:space="preserve">United Kingdom</t>
  </si>
  <si>
    <t xml:space="preserve">United States</t>
  </si>
  <si>
    <t xml:space="preserve">Non-OECD Economies</t>
  </si>
  <si>
    <t xml:space="preserve">  Bulgaria</t>
  </si>
  <si>
    <t xml:space="preserve">  Croatia</t>
  </si>
  <si>
    <t xml:space="preserve">  Cyprus</t>
  </si>
  <si>
    <t xml:space="preserve">  Romania</t>
  </si>
  <si>
    <t xml:space="preserve">Data extracted on 27 Oct 2022 13:36 UTC (GMT) from OECD iLibrary</t>
  </si>
  <si>
    <t xml:space="preserve">Legend:</t>
  </si>
  <si>
    <t xml:space="preserve">media</t>
  </si>
  <si>
    <t xml:space="preserve">D:</t>
  </si>
  <si>
    <t xml:space="preserve">Difference in methodology</t>
  </si>
  <si>
    <t xml:space="preserve">devpad</t>
  </si>
  <si>
    <t xml:space="preserve">P:</t>
  </si>
  <si>
    <t xml:space="preserve">Provisional value</t>
  </si>
  <si>
    <t xml:space="preserve">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</si>
</sst>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#,##0.0_ ;\-#,##0.0\ "/>
    <numFmt numFmtId="166" formatCode="#,##0.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color rgb="FF000080"/>
      <name val="Arial"/>
      <family val="2"/>
    </font>
    <font>
      <b val="true"/>
      <sz val="10"/>
      <color rgb="FFFFFFFF"/>
      <name val="Arial"/>
      <family val="2"/>
    </font>
    <font>
      <sz val="10"/>
      <color rgb="FFFFFFFF"/>
      <name val="Arial"/>
      <family val="2"/>
    </font>
    <font>
      <b val="true"/>
      <sz val="10"/>
      <color rgb="FF000000"/>
      <name val="Arial"/>
      <family val="2"/>
    </font>
    <font>
      <b val="true"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2973BD"/>
        <bgColor rgb="FF0066CC"/>
      </patternFill>
    </fill>
    <fill>
      <patternFill patternType="solid">
        <fgColor rgb="FF00A1E3"/>
        <bgColor rgb="FF008080"/>
      </patternFill>
    </fill>
    <fill>
      <patternFill patternType="solid">
        <fgColor rgb="FFC4D8ED"/>
        <bgColor rgb="FFC0C0C0"/>
      </patternFill>
    </fill>
    <fill>
      <patternFill patternType="solid">
        <fgColor rgb="FFF0F8FF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0F8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CCFFFF"/>
      <rgbColor rgb="FFCCFFCC"/>
      <rgbColor rgb="FFFFFF99"/>
      <rgbColor rgb="FF99CCFF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47" activeCellId="0" sqref="E47:E49"/>
    </sheetView>
  </sheetViews>
  <sheetFormatPr defaultColWidth="11.53515625" defaultRowHeight="12.8" zeroHeight="false" outlineLevelRow="0" outlineLevelCol="0"/>
  <cols>
    <col collapsed="false" customWidth="true" hidden="false" outlineLevel="0" max="3" min="1" style="0" width="25.92"/>
    <col collapsed="false" customWidth="true" hidden="false" outlineLevel="0" max="4" min="4" style="0" width="8.41"/>
  </cols>
  <sheetData>
    <row r="1" customFormat="false" ht="12.8" hidden="true" customHeight="false" outlineLevel="0" collapsed="false">
      <c r="A1" s="1" t="e">
        <f aca="false">dotstatquery(B1)</f>
        <v>#NAME?</v>
      </c>
      <c r="B1" s="1" t="s">
        <v>0</v>
      </c>
    </row>
    <row r="2" customFormat="false" ht="12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 t="s">
        <v>2</v>
      </c>
      <c r="B3" s="3"/>
      <c r="C3" s="3"/>
      <c r="D3" s="3"/>
      <c r="E3" s="4" t="s">
        <v>3</v>
      </c>
      <c r="F3" s="4"/>
    </row>
    <row r="4" customFormat="false" ht="12.8" hidden="false" customHeight="false" outlineLevel="0" collapsed="false">
      <c r="A4" s="3" t="s">
        <v>4</v>
      </c>
      <c r="B4" s="3"/>
      <c r="C4" s="3"/>
      <c r="D4" s="3"/>
      <c r="E4" s="4" t="s">
        <v>5</v>
      </c>
      <c r="F4" s="4"/>
    </row>
    <row r="5" customFormat="false" ht="12.8" hidden="false" customHeight="false" outlineLevel="0" collapsed="false">
      <c r="A5" s="3" t="s">
        <v>6</v>
      </c>
      <c r="B5" s="3"/>
      <c r="C5" s="3"/>
      <c r="D5" s="3"/>
      <c r="E5" s="4" t="s">
        <v>7</v>
      </c>
      <c r="F5" s="4"/>
    </row>
    <row r="6" customFormat="false" ht="12.8" hidden="false" customHeight="false" outlineLevel="0" collapsed="false">
      <c r="A6" s="3" t="s">
        <v>8</v>
      </c>
      <c r="B6" s="3"/>
      <c r="C6" s="3"/>
      <c r="D6" s="3"/>
      <c r="E6" s="4" t="s">
        <v>9</v>
      </c>
      <c r="F6" s="4"/>
    </row>
    <row r="7" customFormat="false" ht="12.8" hidden="false" customHeight="false" outlineLevel="0" collapsed="false">
      <c r="A7" s="5" t="s">
        <v>10</v>
      </c>
      <c r="B7" s="5"/>
      <c r="C7" s="5"/>
      <c r="D7" s="5"/>
      <c r="E7" s="6" t="s">
        <v>11</v>
      </c>
      <c r="F7" s="6" t="s">
        <v>12</v>
      </c>
    </row>
    <row r="8" customFormat="false" ht="12.8" hidden="false" customHeight="false" outlineLevel="0" collapsed="false">
      <c r="A8" s="7" t="s">
        <v>13</v>
      </c>
      <c r="B8" s="7"/>
      <c r="C8" s="7" t="s">
        <v>14</v>
      </c>
      <c r="D8" s="8"/>
      <c r="E8" s="8"/>
      <c r="F8" s="8"/>
    </row>
    <row r="9" customFormat="false" ht="12.8" hidden="false" customHeight="false" outlineLevel="0" collapsed="false">
      <c r="A9" s="9" t="s">
        <v>15</v>
      </c>
      <c r="B9" s="9"/>
      <c r="C9" s="10" t="s">
        <v>16</v>
      </c>
      <c r="D9" s="8" t="s">
        <v>17</v>
      </c>
      <c r="E9" s="11" t="n">
        <v>22.269</v>
      </c>
      <c r="F9" s="11" t="s">
        <v>18</v>
      </c>
    </row>
    <row r="10" customFormat="false" ht="12.8" hidden="false" customHeight="false" outlineLevel="0" collapsed="false">
      <c r="A10" s="9" t="s">
        <v>19</v>
      </c>
      <c r="B10" s="9"/>
      <c r="C10" s="10" t="s">
        <v>16</v>
      </c>
      <c r="D10" s="8" t="s">
        <v>17</v>
      </c>
      <c r="E10" s="12" t="n">
        <v>29.827</v>
      </c>
      <c r="F10" s="12" t="s">
        <v>18</v>
      </c>
    </row>
    <row r="11" customFormat="false" ht="12.8" hidden="false" customHeight="false" outlineLevel="0" collapsed="false">
      <c r="A11" s="9" t="s">
        <v>20</v>
      </c>
      <c r="B11" s="9"/>
      <c r="C11" s="10" t="s">
        <v>16</v>
      </c>
      <c r="D11" s="8" t="s">
        <v>17</v>
      </c>
      <c r="E11" s="11" t="n">
        <v>25.125</v>
      </c>
      <c r="F11" s="11" t="n">
        <v>26.001</v>
      </c>
    </row>
    <row r="12" customFormat="false" ht="12.8" hidden="false" customHeight="false" outlineLevel="0" collapsed="false">
      <c r="A12" s="9" t="s">
        <v>21</v>
      </c>
      <c r="B12" s="9"/>
      <c r="C12" s="10" t="s">
        <v>16</v>
      </c>
      <c r="D12" s="8" t="s">
        <v>17</v>
      </c>
      <c r="E12" s="12" t="n">
        <v>19.325</v>
      </c>
      <c r="F12" s="12" t="s">
        <v>18</v>
      </c>
    </row>
    <row r="13" customFormat="false" ht="12.8" hidden="false" customHeight="false" outlineLevel="0" collapsed="false">
      <c r="A13" s="9" t="s">
        <v>22</v>
      </c>
      <c r="B13" s="9"/>
      <c r="C13" s="10" t="s">
        <v>16</v>
      </c>
      <c r="D13" s="8" t="s">
        <v>17</v>
      </c>
      <c r="E13" s="11" t="n">
        <v>26.069</v>
      </c>
      <c r="F13" s="11" t="s">
        <v>18</v>
      </c>
    </row>
    <row r="14" customFormat="false" ht="12.8" hidden="false" customHeight="false" outlineLevel="0" collapsed="false">
      <c r="A14" s="9" t="s">
        <v>23</v>
      </c>
      <c r="B14" s="9"/>
      <c r="C14" s="10" t="s">
        <v>16</v>
      </c>
      <c r="D14" s="8" t="s">
        <v>17</v>
      </c>
      <c r="E14" s="12" t="n">
        <v>20.682</v>
      </c>
      <c r="F14" s="12" t="s">
        <v>18</v>
      </c>
    </row>
    <row r="15" customFormat="false" ht="12.8" hidden="false" customHeight="false" outlineLevel="0" collapsed="false">
      <c r="A15" s="9" t="s">
        <v>24</v>
      </c>
      <c r="B15" s="9"/>
      <c r="C15" s="10" t="s">
        <v>16</v>
      </c>
      <c r="D15" s="8" t="s">
        <v>17</v>
      </c>
      <c r="E15" s="11" t="n">
        <v>24.737</v>
      </c>
      <c r="F15" s="11" t="n">
        <v>27.875</v>
      </c>
    </row>
    <row r="16" customFormat="false" ht="12.8" hidden="false" customHeight="false" outlineLevel="0" collapsed="false">
      <c r="A16" s="9" t="s">
        <v>25</v>
      </c>
      <c r="B16" s="9"/>
      <c r="C16" s="10" t="s">
        <v>16</v>
      </c>
      <c r="D16" s="8" t="s">
        <v>17</v>
      </c>
      <c r="E16" s="12" t="n">
        <v>22.823</v>
      </c>
      <c r="F16" s="12" t="s">
        <v>18</v>
      </c>
    </row>
    <row r="17" customFormat="false" ht="12.8" hidden="false" customHeight="false" outlineLevel="0" collapsed="false">
      <c r="A17" s="9" t="s">
        <v>26</v>
      </c>
      <c r="B17" s="9"/>
      <c r="C17" s="10" t="s">
        <v>16</v>
      </c>
      <c r="D17" s="8" t="s">
        <v>17</v>
      </c>
      <c r="E17" s="11" t="n">
        <v>29.663</v>
      </c>
      <c r="F17" s="11" t="s">
        <v>18</v>
      </c>
    </row>
    <row r="18" customFormat="false" ht="12.8" hidden="false" customHeight="false" outlineLevel="0" collapsed="false">
      <c r="A18" s="9" t="s">
        <v>27</v>
      </c>
      <c r="B18" s="9"/>
      <c r="C18" s="10" t="s">
        <v>16</v>
      </c>
      <c r="D18" s="8" t="s">
        <v>17</v>
      </c>
      <c r="E18" s="12" t="n">
        <v>22.216</v>
      </c>
      <c r="F18" s="12" t="s">
        <v>18</v>
      </c>
    </row>
    <row r="19" customFormat="false" ht="12.8" hidden="false" customHeight="false" outlineLevel="0" collapsed="false">
      <c r="A19" s="9" t="s">
        <v>28</v>
      </c>
      <c r="B19" s="9"/>
      <c r="C19" s="10" t="s">
        <v>16</v>
      </c>
      <c r="D19" s="8" t="s">
        <v>17</v>
      </c>
      <c r="E19" s="11" t="n">
        <v>31.436</v>
      </c>
      <c r="F19" s="11" t="s">
        <v>18</v>
      </c>
    </row>
    <row r="20" customFormat="false" ht="12.8" hidden="false" customHeight="false" outlineLevel="0" collapsed="false">
      <c r="A20" s="9" t="s">
        <v>29</v>
      </c>
      <c r="B20" s="9"/>
      <c r="C20" s="10" t="s">
        <v>16</v>
      </c>
      <c r="D20" s="8" t="s">
        <v>17</v>
      </c>
      <c r="E20" s="12" t="n">
        <v>16.003</v>
      </c>
      <c r="F20" s="12" t="s">
        <v>18</v>
      </c>
    </row>
    <row r="21" customFormat="false" ht="12.8" hidden="false" customHeight="false" outlineLevel="0" collapsed="false">
      <c r="A21" s="9" t="s">
        <v>30</v>
      </c>
      <c r="B21" s="9"/>
      <c r="C21" s="10" t="s">
        <v>16</v>
      </c>
      <c r="D21" s="8" t="s">
        <v>17</v>
      </c>
      <c r="E21" s="11" t="n">
        <v>19.682</v>
      </c>
      <c r="F21" s="11" t="s">
        <v>18</v>
      </c>
    </row>
    <row r="22" customFormat="false" ht="12.8" hidden="false" customHeight="false" outlineLevel="0" collapsed="false">
      <c r="A22" s="9" t="s">
        <v>31</v>
      </c>
      <c r="B22" s="9"/>
      <c r="C22" s="10" t="s">
        <v>16</v>
      </c>
      <c r="D22" s="8" t="s">
        <v>17</v>
      </c>
      <c r="E22" s="12" t="n">
        <v>25.454</v>
      </c>
      <c r="F22" s="12" t="n">
        <v>25.144</v>
      </c>
    </row>
    <row r="23" customFormat="false" ht="12.8" hidden="false" customHeight="false" outlineLevel="0" collapsed="false">
      <c r="A23" s="9" t="s">
        <v>32</v>
      </c>
      <c r="B23" s="9"/>
      <c r="C23" s="10" t="s">
        <v>16</v>
      </c>
      <c r="D23" s="8" t="s">
        <v>17</v>
      </c>
      <c r="E23" s="11" t="n">
        <v>20.023</v>
      </c>
      <c r="F23" s="11" t="n">
        <v>19.616</v>
      </c>
    </row>
    <row r="24" customFormat="false" ht="12.8" hidden="false" customHeight="false" outlineLevel="0" collapsed="false">
      <c r="A24" s="9" t="s">
        <v>33</v>
      </c>
      <c r="B24" s="9"/>
      <c r="C24" s="10" t="s">
        <v>16</v>
      </c>
      <c r="D24" s="8" t="s">
        <v>17</v>
      </c>
      <c r="E24" s="12" t="n">
        <v>22.996</v>
      </c>
      <c r="F24" s="12" t="n">
        <v>22.99</v>
      </c>
    </row>
    <row r="25" customFormat="false" ht="12.8" hidden="false" customHeight="false" outlineLevel="0" collapsed="false">
      <c r="A25" s="9" t="s">
        <v>34</v>
      </c>
      <c r="B25" s="9"/>
      <c r="C25" s="10" t="s">
        <v>16</v>
      </c>
      <c r="D25" s="8" t="s">
        <v>17</v>
      </c>
      <c r="E25" s="11" t="n">
        <v>26.6</v>
      </c>
      <c r="F25" s="11" t="n">
        <v>28.09</v>
      </c>
    </row>
    <row r="26" customFormat="false" ht="12.8" hidden="false" customHeight="false" outlineLevel="0" collapsed="false">
      <c r="A26" s="9" t="s">
        <v>35</v>
      </c>
      <c r="B26" s="9"/>
      <c r="C26" s="10" t="s">
        <v>16</v>
      </c>
      <c r="D26" s="8" t="s">
        <v>17</v>
      </c>
      <c r="E26" s="12" t="n">
        <v>25.33</v>
      </c>
      <c r="F26" s="12" t="s">
        <v>18</v>
      </c>
    </row>
    <row r="27" customFormat="false" ht="12.8" hidden="false" customHeight="false" outlineLevel="0" collapsed="false">
      <c r="A27" s="9" t="s">
        <v>36</v>
      </c>
      <c r="B27" s="9"/>
      <c r="C27" s="10" t="s">
        <v>16</v>
      </c>
      <c r="D27" s="8" t="s">
        <v>17</v>
      </c>
      <c r="E27" s="11" t="n">
        <v>25.057</v>
      </c>
      <c r="F27" s="11" t="s">
        <v>18</v>
      </c>
    </row>
    <row r="28" customFormat="false" ht="12.8" hidden="false" customHeight="false" outlineLevel="0" collapsed="false">
      <c r="A28" s="9" t="s">
        <v>37</v>
      </c>
      <c r="B28" s="9"/>
      <c r="C28" s="10" t="s">
        <v>16</v>
      </c>
      <c r="D28" s="8" t="s">
        <v>17</v>
      </c>
      <c r="E28" s="12" t="n">
        <v>28.475</v>
      </c>
      <c r="F28" s="12" t="s">
        <v>18</v>
      </c>
    </row>
    <row r="29" customFormat="false" ht="12.8" hidden="false" customHeight="false" outlineLevel="0" collapsed="false">
      <c r="A29" s="9" t="s">
        <v>38</v>
      </c>
      <c r="B29" s="9"/>
      <c r="C29" s="10" t="s">
        <v>16</v>
      </c>
      <c r="D29" s="8" t="s">
        <v>17</v>
      </c>
      <c r="E29" s="11" t="n">
        <v>31.16</v>
      </c>
      <c r="F29" s="11" t="s">
        <v>18</v>
      </c>
    </row>
    <row r="30" customFormat="false" ht="12.8" hidden="false" customHeight="false" outlineLevel="0" collapsed="false">
      <c r="A30" s="9" t="s">
        <v>39</v>
      </c>
      <c r="B30" s="9"/>
      <c r="C30" s="10" t="s">
        <v>16</v>
      </c>
      <c r="D30" s="8" t="s">
        <v>17</v>
      </c>
      <c r="E30" s="12" t="n">
        <v>16.843</v>
      </c>
      <c r="F30" s="12" t="s">
        <v>18</v>
      </c>
    </row>
    <row r="31" customFormat="false" ht="12.8" hidden="false" customHeight="false" outlineLevel="0" collapsed="false">
      <c r="A31" s="9" t="s">
        <v>40</v>
      </c>
      <c r="B31" s="9"/>
      <c r="C31" s="10" t="s">
        <v>16</v>
      </c>
      <c r="D31" s="8" t="s">
        <v>17</v>
      </c>
      <c r="E31" s="11" t="n">
        <v>27.291</v>
      </c>
      <c r="F31" s="11" t="s">
        <v>18</v>
      </c>
    </row>
    <row r="32" customFormat="false" ht="12.8" hidden="false" customHeight="false" outlineLevel="0" collapsed="false">
      <c r="A32" s="9" t="s">
        <v>41</v>
      </c>
      <c r="B32" s="9"/>
      <c r="C32" s="10" t="s">
        <v>16</v>
      </c>
      <c r="D32" s="8" t="s">
        <v>17</v>
      </c>
      <c r="E32" s="12" t="n">
        <v>25.787</v>
      </c>
      <c r="F32" s="12" t="s">
        <v>18</v>
      </c>
    </row>
    <row r="33" customFormat="false" ht="12.8" hidden="false" customHeight="false" outlineLevel="0" collapsed="false">
      <c r="A33" s="9" t="s">
        <v>42</v>
      </c>
      <c r="B33" s="9"/>
      <c r="C33" s="10" t="s">
        <v>16</v>
      </c>
      <c r="D33" s="8" t="s">
        <v>17</v>
      </c>
      <c r="E33" s="11" t="n">
        <v>23.462</v>
      </c>
      <c r="F33" s="11" t="s">
        <v>18</v>
      </c>
    </row>
    <row r="34" customFormat="false" ht="12.8" hidden="false" customHeight="false" outlineLevel="0" collapsed="false">
      <c r="A34" s="9" t="s">
        <v>43</v>
      </c>
      <c r="B34" s="9"/>
      <c r="C34" s="10" t="s">
        <v>16</v>
      </c>
      <c r="D34" s="8" t="s">
        <v>17</v>
      </c>
      <c r="E34" s="12" t="n">
        <v>19.789</v>
      </c>
      <c r="F34" s="12" t="s">
        <v>18</v>
      </c>
    </row>
    <row r="35" customFormat="false" ht="12.8" hidden="false" customHeight="false" outlineLevel="0" collapsed="false">
      <c r="A35" s="9" t="s">
        <v>44</v>
      </c>
      <c r="B35" s="9"/>
      <c r="C35" s="10" t="s">
        <v>16</v>
      </c>
      <c r="D35" s="8" t="s">
        <v>17</v>
      </c>
      <c r="E35" s="11" t="n">
        <v>23.482</v>
      </c>
      <c r="F35" s="11" t="s">
        <v>18</v>
      </c>
    </row>
    <row r="36" customFormat="false" ht="12.8" hidden="false" customHeight="false" outlineLevel="0" collapsed="false">
      <c r="A36" s="9" t="s">
        <v>45</v>
      </c>
      <c r="B36" s="9"/>
      <c r="C36" s="10" t="s">
        <v>16</v>
      </c>
      <c r="D36" s="8" t="s">
        <v>17</v>
      </c>
      <c r="E36" s="12" t="n">
        <v>19.86</v>
      </c>
      <c r="F36" s="12" t="s">
        <v>18</v>
      </c>
    </row>
    <row r="37" customFormat="false" ht="12.8" hidden="false" customHeight="false" outlineLevel="0" collapsed="false">
      <c r="A37" s="9" t="s">
        <v>46</v>
      </c>
      <c r="B37" s="9"/>
      <c r="C37" s="10" t="s">
        <v>16</v>
      </c>
      <c r="D37" s="8" t="s">
        <v>17</v>
      </c>
      <c r="E37" s="11" t="n">
        <v>23.759</v>
      </c>
      <c r="F37" s="11" t="s">
        <v>18</v>
      </c>
    </row>
    <row r="38" customFormat="false" ht="12.8" hidden="false" customHeight="false" outlineLevel="0" collapsed="false">
      <c r="A38" s="9" t="s">
        <v>47</v>
      </c>
      <c r="B38" s="9"/>
      <c r="C38" s="10" t="s">
        <v>16</v>
      </c>
      <c r="D38" s="8" t="s">
        <v>17</v>
      </c>
      <c r="E38" s="12" t="n">
        <v>25.472</v>
      </c>
      <c r="F38" s="12" t="s">
        <v>18</v>
      </c>
    </row>
    <row r="39" customFormat="false" ht="12.8" hidden="false" customHeight="false" outlineLevel="0" collapsed="false">
      <c r="A39" s="9" t="s">
        <v>48</v>
      </c>
      <c r="B39" s="9"/>
      <c r="C39" s="10" t="s">
        <v>16</v>
      </c>
      <c r="D39" s="8" t="s">
        <v>17</v>
      </c>
      <c r="E39" s="11" t="n">
        <v>11.012</v>
      </c>
      <c r="F39" s="11" t="s">
        <v>18</v>
      </c>
    </row>
    <row r="40" customFormat="false" ht="12.8" hidden="false" customHeight="false" outlineLevel="0" collapsed="false">
      <c r="A40" s="9" t="s">
        <v>49</v>
      </c>
      <c r="B40" s="9"/>
      <c r="C40" s="10" t="s">
        <v>16</v>
      </c>
      <c r="D40" s="8" t="s">
        <v>17</v>
      </c>
      <c r="E40" s="12" t="n">
        <v>22.29</v>
      </c>
      <c r="F40" s="12" t="s">
        <v>18</v>
      </c>
    </row>
    <row r="41" customFormat="false" ht="12.8" hidden="false" customHeight="false" outlineLevel="0" collapsed="false">
      <c r="A41" s="9" t="s">
        <v>50</v>
      </c>
      <c r="B41" s="9"/>
      <c r="C41" s="10" t="s">
        <v>16</v>
      </c>
      <c r="D41" s="8" t="s">
        <v>17</v>
      </c>
      <c r="E41" s="11" t="n">
        <v>30.347</v>
      </c>
      <c r="F41" s="11" t="s">
        <v>18</v>
      </c>
    </row>
    <row r="42" customFormat="false" ht="12.8" hidden="false" customHeight="false" outlineLevel="0" collapsed="false">
      <c r="A42" s="10" t="s">
        <v>51</v>
      </c>
      <c r="B42" s="9" t="s">
        <v>52</v>
      </c>
      <c r="C42" s="10" t="s">
        <v>16</v>
      </c>
      <c r="D42" s="8" t="s">
        <v>17</v>
      </c>
      <c r="E42" s="12" t="n">
        <v>13.759</v>
      </c>
      <c r="F42" s="12" t="s">
        <v>18</v>
      </c>
    </row>
    <row r="43" customFormat="false" ht="12.8" hidden="false" customHeight="false" outlineLevel="0" collapsed="false">
      <c r="A43" s="10"/>
      <c r="B43" s="9" t="s">
        <v>53</v>
      </c>
      <c r="C43" s="10" t="s">
        <v>16</v>
      </c>
      <c r="D43" s="8" t="s">
        <v>17</v>
      </c>
      <c r="E43" s="11" t="n">
        <v>18.998</v>
      </c>
      <c r="F43" s="11" t="s">
        <v>18</v>
      </c>
    </row>
    <row r="44" customFormat="false" ht="12.8" hidden="false" customHeight="false" outlineLevel="0" collapsed="false">
      <c r="A44" s="10"/>
      <c r="B44" s="9" t="s">
        <v>54</v>
      </c>
      <c r="C44" s="10" t="s">
        <v>16</v>
      </c>
      <c r="D44" s="8" t="s">
        <v>17</v>
      </c>
      <c r="E44" s="12" t="n">
        <v>27.076</v>
      </c>
      <c r="F44" s="12" t="s">
        <v>18</v>
      </c>
    </row>
    <row r="45" customFormat="false" ht="12.8" hidden="false" customHeight="false" outlineLevel="0" collapsed="false">
      <c r="A45" s="10"/>
      <c r="B45" s="9" t="s">
        <v>55</v>
      </c>
      <c r="C45" s="10" t="s">
        <v>16</v>
      </c>
      <c r="D45" s="8" t="s">
        <v>17</v>
      </c>
      <c r="E45" s="11" t="n">
        <v>13.638</v>
      </c>
      <c r="F45" s="11" t="s">
        <v>18</v>
      </c>
    </row>
    <row r="46" customFormat="false" ht="12.8" hidden="false" customHeight="false" outlineLevel="0" collapsed="false">
      <c r="A46" s="13" t="s">
        <v>56</v>
      </c>
    </row>
    <row r="47" customFormat="false" ht="12.8" hidden="false" customHeight="false" outlineLevel="0" collapsed="false">
      <c r="A47" s="13" t="s">
        <v>57</v>
      </c>
      <c r="D47" s="0" t="s">
        <v>58</v>
      </c>
      <c r="E47" s="14" t="n">
        <f aca="false">AVERAGE(E9:E45)</f>
        <v>23.1842432432432</v>
      </c>
    </row>
    <row r="48" customFormat="false" ht="12.8" hidden="false" customHeight="false" outlineLevel="0" collapsed="false">
      <c r="A48" s="15" t="s">
        <v>59</v>
      </c>
      <c r="B48" s="13" t="s">
        <v>60</v>
      </c>
      <c r="D48" s="0" t="s">
        <v>61</v>
      </c>
      <c r="E48" s="14" t="n">
        <f aca="false">STDEV(E9:E45)</f>
        <v>4.96436310341241</v>
      </c>
    </row>
    <row r="49" customFormat="false" ht="12.8" hidden="false" customHeight="false" outlineLevel="0" collapsed="false">
      <c r="A49" s="15" t="s">
        <v>62</v>
      </c>
      <c r="B49" s="13" t="s">
        <v>63</v>
      </c>
      <c r="D49" s="0" t="s">
        <v>64</v>
      </c>
      <c r="E49" s="14" t="n">
        <f aca="false">CONFIDENCE(0.05,E48,37)</f>
        <v>1.59959768943845</v>
      </c>
    </row>
  </sheetData>
  <mergeCells count="44">
    <mergeCell ref="A3:D3"/>
    <mergeCell ref="E3:F3"/>
    <mergeCell ref="A4:D4"/>
    <mergeCell ref="E4:F4"/>
    <mergeCell ref="A5:D5"/>
    <mergeCell ref="E5:F5"/>
    <mergeCell ref="A6:D6"/>
    <mergeCell ref="E6:F6"/>
    <mergeCell ref="A7:D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A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2022-10-27T16:41:14Z</dcterms:modified>
  <cp:revision>1</cp:revision>
  <dc:subject/>
  <dc:title/>
</cp:coreProperties>
</file>