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via\OneDrive\Área de Trabalho\analisepreditiva\"/>
    </mc:Choice>
  </mc:AlternateContent>
  <xr:revisionPtr revIDLastSave="0" documentId="8_{9A226C1D-EBA0-46CF-8A1A-0312AFC380AB}" xr6:coauthVersionLast="47" xr6:coauthVersionMax="47" xr10:uidLastSave="{00000000-0000-0000-0000-000000000000}"/>
  <bookViews>
    <workbookView xWindow="-108" yWindow="-108" windowWidth="23256" windowHeight="12456" xr2:uid="{B1EEEB44-3B62-46C7-9C09-5B586FC29A86}"/>
  </bookViews>
  <sheets>
    <sheet name="Sheet1" sheetId="2" r:id="rId1"/>
    <sheet name="Planilha1" sheetId="1" r:id="rId2"/>
  </sheets>
  <definedNames>
    <definedName name="_xlnm._FilterDatabase" localSheetId="0" hidden="1">Sheet1!$I$1:$K$105</definedName>
    <definedName name="DadosExternos_1" localSheetId="0" hidden="1">Sheet1!$A$1:$H$105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2" l="1"/>
  <c r="J19" i="2"/>
  <c r="J76" i="2"/>
  <c r="J88" i="2"/>
  <c r="J105" i="2"/>
  <c r="K105" i="2" s="1"/>
  <c r="J16" i="2"/>
  <c r="J64" i="2"/>
  <c r="J28" i="2"/>
  <c r="K28" i="2" s="1"/>
  <c r="J52" i="2"/>
  <c r="K52" i="2" s="1"/>
  <c r="J5" i="2"/>
  <c r="J22" i="2"/>
  <c r="J9" i="2"/>
  <c r="J85" i="2"/>
  <c r="J7" i="2"/>
  <c r="J36" i="2"/>
  <c r="J47" i="2"/>
  <c r="K47" i="2" s="1"/>
  <c r="J65" i="2"/>
  <c r="K65" i="2" s="1"/>
  <c r="J71" i="2"/>
  <c r="J86" i="2"/>
  <c r="J40" i="2"/>
  <c r="J102" i="2"/>
  <c r="J57" i="2"/>
  <c r="J10" i="2"/>
  <c r="J80" i="2"/>
  <c r="K80" i="2" s="1"/>
  <c r="J101" i="2"/>
  <c r="K101" i="2" s="1"/>
  <c r="J11" i="2"/>
  <c r="J94" i="2"/>
  <c r="J98" i="2"/>
  <c r="J77" i="2"/>
  <c r="J39" i="2"/>
  <c r="J48" i="2"/>
  <c r="J43" i="2"/>
  <c r="K43" i="2" s="1"/>
  <c r="J54" i="2"/>
  <c r="K54" i="2" s="1"/>
  <c r="J82" i="2"/>
  <c r="J51" i="2"/>
  <c r="J69" i="2"/>
  <c r="J18" i="2"/>
  <c r="J37" i="2"/>
  <c r="J15" i="2"/>
  <c r="J17" i="2"/>
  <c r="K17" i="2" s="1"/>
  <c r="J38" i="2"/>
  <c r="K38" i="2" s="1"/>
  <c r="J96" i="2"/>
  <c r="J72" i="2"/>
  <c r="J26" i="2"/>
  <c r="J6" i="2"/>
  <c r="J104" i="2"/>
  <c r="J29" i="2"/>
  <c r="J30" i="2"/>
  <c r="K30" i="2" s="1"/>
  <c r="J81" i="2"/>
  <c r="J68" i="2"/>
  <c r="J14" i="2"/>
  <c r="J92" i="2"/>
  <c r="J27" i="2"/>
  <c r="J74" i="2"/>
  <c r="J66" i="2"/>
  <c r="J12" i="2"/>
  <c r="K12" i="2" s="1"/>
  <c r="J91" i="2"/>
  <c r="J63" i="2"/>
  <c r="J49" i="2"/>
  <c r="J33" i="2"/>
  <c r="J60" i="2"/>
  <c r="J58" i="2"/>
  <c r="J100" i="2"/>
  <c r="J56" i="2"/>
  <c r="K56" i="2" s="1"/>
  <c r="J24" i="2"/>
  <c r="J50" i="2"/>
  <c r="J25" i="2"/>
  <c r="J90" i="2"/>
  <c r="J83" i="2"/>
  <c r="J78" i="2"/>
  <c r="J35" i="2"/>
  <c r="J13" i="2"/>
  <c r="K13" i="2" s="1"/>
  <c r="J55" i="2"/>
  <c r="J103" i="2"/>
  <c r="J2" i="2"/>
  <c r="J75" i="2"/>
  <c r="J89" i="2"/>
  <c r="J46" i="2"/>
  <c r="J79" i="2"/>
  <c r="J32" i="2"/>
  <c r="K32" i="2" s="1"/>
  <c r="J87" i="2"/>
  <c r="J73" i="2"/>
  <c r="J34" i="2"/>
  <c r="J23" i="2"/>
  <c r="J67" i="2"/>
  <c r="J61" i="2"/>
  <c r="J53" i="2"/>
  <c r="J3" i="2"/>
  <c r="K3" i="2" s="1"/>
  <c r="J95" i="2"/>
  <c r="J4" i="2"/>
  <c r="J59" i="2"/>
  <c r="J84" i="2"/>
  <c r="J41" i="2"/>
  <c r="J31" i="2"/>
  <c r="J45" i="2"/>
  <c r="J21" i="2"/>
  <c r="K21" i="2" s="1"/>
  <c r="J70" i="2"/>
  <c r="J8" i="2"/>
  <c r="J93" i="2"/>
  <c r="J42" i="2"/>
  <c r="J99" i="2"/>
  <c r="J97" i="2"/>
  <c r="J20" i="2"/>
  <c r="J44" i="2"/>
  <c r="K44" i="2" s="1"/>
  <c r="K62" i="2"/>
  <c r="K19" i="2"/>
  <c r="K76" i="2"/>
  <c r="K88" i="2"/>
  <c r="K16" i="2"/>
  <c r="K64" i="2"/>
  <c r="K5" i="2"/>
  <c r="K22" i="2"/>
  <c r="K9" i="2"/>
  <c r="K85" i="2"/>
  <c r="K7" i="2"/>
  <c r="K36" i="2"/>
  <c r="K71" i="2"/>
  <c r="K86" i="2"/>
  <c r="K40" i="2"/>
  <c r="K102" i="2"/>
  <c r="K57" i="2"/>
  <c r="K10" i="2"/>
  <c r="K11" i="2"/>
  <c r="K94" i="2"/>
  <c r="K98" i="2"/>
  <c r="K77" i="2"/>
  <c r="K39" i="2"/>
  <c r="K48" i="2"/>
  <c r="K82" i="2"/>
  <c r="K51" i="2"/>
  <c r="K69" i="2"/>
  <c r="K18" i="2"/>
  <c r="K37" i="2"/>
  <c r="K15" i="2"/>
  <c r="K96" i="2"/>
  <c r="K72" i="2"/>
  <c r="K26" i="2"/>
  <c r="K6" i="2"/>
  <c r="K104" i="2"/>
  <c r="K29" i="2"/>
  <c r="K81" i="2"/>
  <c r="K68" i="2"/>
  <c r="K14" i="2"/>
  <c r="K92" i="2"/>
  <c r="K27" i="2"/>
  <c r="K74" i="2"/>
  <c r="K66" i="2"/>
  <c r="K91" i="2"/>
  <c r="K63" i="2"/>
  <c r="K49" i="2"/>
  <c r="K33" i="2"/>
  <c r="K60" i="2"/>
  <c r="K58" i="2"/>
  <c r="K100" i="2"/>
  <c r="K24" i="2"/>
  <c r="K50" i="2"/>
  <c r="K25" i="2"/>
  <c r="K90" i="2"/>
  <c r="K83" i="2"/>
  <c r="K78" i="2"/>
  <c r="K35" i="2"/>
  <c r="K55" i="2"/>
  <c r="K103" i="2"/>
  <c r="K2" i="2"/>
  <c r="K75" i="2"/>
  <c r="K89" i="2"/>
  <c r="K46" i="2"/>
  <c r="K79" i="2"/>
  <c r="K87" i="2"/>
  <c r="K73" i="2"/>
  <c r="K34" i="2"/>
  <c r="K23" i="2"/>
  <c r="K67" i="2"/>
  <c r="K61" i="2"/>
  <c r="K53" i="2"/>
  <c r="K95" i="2"/>
  <c r="K4" i="2"/>
  <c r="K59" i="2"/>
  <c r="K84" i="2"/>
  <c r="K41" i="2"/>
  <c r="K31" i="2"/>
  <c r="K45" i="2"/>
  <c r="K70" i="2"/>
  <c r="K8" i="2"/>
  <c r="K93" i="2"/>
  <c r="K42" i="2"/>
  <c r="K99" i="2"/>
  <c r="K97" i="2"/>
  <c r="K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699F71-6195-4C6D-BE36-04E071321FF1}" keepAlive="1" name="Consulta - Sheet1" description="Conexão com a consulta 'Sheet1' na pasta de trabalh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<sst xmlns="http://schemas.openxmlformats.org/spreadsheetml/2006/main" count="42" uniqueCount="33">
  <si>
    <t>area_construcao</t>
  </si>
  <si>
    <t>quartos</t>
  </si>
  <si>
    <t>banheiros</t>
  </si>
  <si>
    <t>garagem_coberta</t>
  </si>
  <si>
    <t>preco</t>
  </si>
  <si>
    <t>bairro_num</t>
  </si>
  <si>
    <t>tipo_casa</t>
  </si>
  <si>
    <t>tipo_predio</t>
  </si>
  <si>
    <t>previsao_classificacao_qualidade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</si>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</sst>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FAD9945-390A-444B-9571-BFC1D520CDBF}" autoFormatId="16" applyNumberFormats="0" applyBorderFormats="0" applyFontFormats="0" applyPatternFormats="0" applyAlignmentFormats="0" applyWidthHeightFormats="0">
  <queryTableRefresh nextId="10">
    <queryTableFields count="8">
      <queryTableField id="1" name="area_construcao" tableColumnId="1"/>
      <queryTableField id="2" name="quartos" tableColumnId="2"/>
      <queryTableField id="3" name="banheiros" tableColumnId="3"/>
      <queryTableField id="4" name="garagem_coberta" tableColumnId="4"/>
      <queryTableField id="6" name="bairro_num" tableColumnId="6"/>
      <queryTableField id="7" name="tipo_casa" tableColumnId="7"/>
      <queryTableField id="8" name="tipo_predio" tableColumnId="8"/>
      <queryTableField id="9" name="previsao_classificacao_qualidade" tableColumnId="9"/>
    </queryTableFields>
    <queryTableDeletedFields count="1">
      <deletedField name="prec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C0822D-170E-4226-BB90-1D9984076A9A}" name="Sheet1" displayName="Sheet1" ref="A1:H105" tableType="queryTable" totalsRowShown="0">
  <autoFilter ref="A1:H105" xr:uid="{06C0822D-170E-4226-BB90-1D9984076A9A}"/>
  <tableColumns count="8">
    <tableColumn id="1" xr3:uid="{A7447B03-D799-47C3-95D0-69C85FF1A623}" uniqueName="1" name="area_construcao" queryTableFieldId="1"/>
    <tableColumn id="2" xr3:uid="{1E1830C7-72A2-47F4-B816-379FCCE2DAFF}" uniqueName="2" name="quartos" queryTableFieldId="2"/>
    <tableColumn id="3" xr3:uid="{1D900221-B690-446E-8E39-F7C8A28B3960}" uniqueName="3" name="banheiros" queryTableFieldId="3"/>
    <tableColumn id="4" xr3:uid="{9105DE56-7F32-43CA-9CAA-BCC2911EE8BF}" uniqueName="4" name="garagem_coberta" queryTableFieldId="4"/>
    <tableColumn id="6" xr3:uid="{5AB210BE-0ABB-47AC-84A5-436A45080C4A}" uniqueName="6" name="bairro_num" queryTableFieldId="6"/>
    <tableColumn id="7" xr3:uid="{95ED7622-EDB4-489D-8770-70CEB558247C}" uniqueName="7" name="tipo_casa" queryTableFieldId="7"/>
    <tableColumn id="8" xr3:uid="{0EBA0FC3-336C-4D79-9A98-DBB563955C82}" uniqueName="8" name="tipo_predio" queryTableFieldId="8"/>
    <tableColumn id="9" xr3:uid="{DC6E38DC-A0CD-4C96-98E5-DF4F6FBC103E}" uniqueName="9" name="previsao_classificacao_qualidade" queryTableField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40C48-BB4B-4AF6-90E7-839A50FFFDF2}">
  <dimension ref="A1:U105"/>
  <sheetViews>
    <sheetView tabSelected="1" workbookViewId="0">
      <selection activeCell="A2" sqref="A2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11.44140625" bestFit="1" customWidth="1"/>
    <col min="4" max="4" width="17.6640625" bestFit="1" customWidth="1"/>
    <col min="5" max="5" width="12.6640625" bestFit="1" customWidth="1"/>
    <col min="6" max="6" width="11.6640625" bestFit="1" customWidth="1"/>
    <col min="7" max="7" width="12.77734375" bestFit="1" customWidth="1"/>
    <col min="8" max="8" width="31.88671875" bestFit="1" customWidth="1"/>
    <col min="9" max="9" width="8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4</v>
      </c>
    </row>
    <row r="2" spans="1:18" x14ac:dyDescent="0.3">
      <c r="A2">
        <v>116</v>
      </c>
      <c r="B2">
        <v>2</v>
      </c>
      <c r="C2">
        <v>1</v>
      </c>
      <c r="D2">
        <v>2</v>
      </c>
      <c r="E2">
        <v>8</v>
      </c>
      <c r="F2">
        <v>1</v>
      </c>
      <c r="G2">
        <v>0</v>
      </c>
      <c r="H2">
        <v>2</v>
      </c>
      <c r="I2">
        <v>2500000</v>
      </c>
      <c r="J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194574.44511543715</v>
      </c>
      <c r="K2">
        <f>I2-J2</f>
        <v>2305425.5548845627</v>
      </c>
    </row>
    <row r="3" spans="1:18" x14ac:dyDescent="0.3">
      <c r="A3">
        <v>177</v>
      </c>
      <c r="B3">
        <v>3</v>
      </c>
      <c r="C3">
        <v>3</v>
      </c>
      <c r="D3">
        <v>2</v>
      </c>
      <c r="E3">
        <v>34</v>
      </c>
      <c r="F3">
        <v>1</v>
      </c>
      <c r="G3">
        <v>0</v>
      </c>
      <c r="H3">
        <v>3</v>
      </c>
      <c r="I3">
        <v>1800000</v>
      </c>
      <c r="J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708084.40449382807</v>
      </c>
      <c r="K3">
        <f>I3-J3</f>
        <v>1091915.5955061719</v>
      </c>
      <c r="M3" t="s">
        <v>9</v>
      </c>
    </row>
    <row r="4" spans="1:18" ht="15" thickBot="1" x14ac:dyDescent="0.35">
      <c r="A4">
        <v>182</v>
      </c>
      <c r="B4">
        <v>2</v>
      </c>
      <c r="C4">
        <v>4</v>
      </c>
      <c r="D4">
        <v>2</v>
      </c>
      <c r="E4">
        <v>7</v>
      </c>
      <c r="F4">
        <v>1</v>
      </c>
      <c r="G4">
        <v>0</v>
      </c>
      <c r="H4">
        <v>2</v>
      </c>
      <c r="I4">
        <v>1200000</v>
      </c>
      <c r="J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483005.36923867703</v>
      </c>
      <c r="K4">
        <f>I4-J4</f>
        <v>716994.63076132303</v>
      </c>
    </row>
    <row r="5" spans="1:18" x14ac:dyDescent="0.3">
      <c r="A5">
        <v>137</v>
      </c>
      <c r="B5">
        <v>3</v>
      </c>
      <c r="C5">
        <v>3</v>
      </c>
      <c r="D5">
        <v>4</v>
      </c>
      <c r="E5">
        <v>33</v>
      </c>
      <c r="F5">
        <v>1</v>
      </c>
      <c r="G5">
        <v>0</v>
      </c>
      <c r="H5">
        <v>4</v>
      </c>
      <c r="I5">
        <v>1400000</v>
      </c>
      <c r="J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456054.87008423638</v>
      </c>
      <c r="K5">
        <f>I5-J5</f>
        <v>943945.12991576362</v>
      </c>
      <c r="M5" s="4" t="s">
        <v>10</v>
      </c>
      <c r="N5" s="4"/>
    </row>
    <row r="6" spans="1:18" x14ac:dyDescent="0.3">
      <c r="A6">
        <v>130</v>
      </c>
      <c r="B6">
        <v>2</v>
      </c>
      <c r="C6">
        <v>1</v>
      </c>
      <c r="D6">
        <v>4</v>
      </c>
      <c r="E6">
        <v>1</v>
      </c>
      <c r="F6">
        <v>1</v>
      </c>
      <c r="G6">
        <v>0</v>
      </c>
      <c r="H6">
        <v>3</v>
      </c>
      <c r="I6">
        <v>990000</v>
      </c>
      <c r="J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11738.339472073712</v>
      </c>
      <c r="K6">
        <f>I6-J6</f>
        <v>978261.66052792629</v>
      </c>
      <c r="M6" s="1" t="s">
        <v>11</v>
      </c>
      <c r="N6" s="1">
        <v>0.83357642781076269</v>
      </c>
    </row>
    <row r="7" spans="1:18" x14ac:dyDescent="0.3">
      <c r="A7">
        <v>236</v>
      </c>
      <c r="B7">
        <v>3</v>
      </c>
      <c r="C7">
        <v>4</v>
      </c>
      <c r="D7">
        <v>2</v>
      </c>
      <c r="E7">
        <v>11</v>
      </c>
      <c r="F7">
        <v>1</v>
      </c>
      <c r="G7">
        <v>0</v>
      </c>
      <c r="H7">
        <v>3</v>
      </c>
      <c r="I7">
        <v>1390000</v>
      </c>
      <c r="J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894703.24537011597</v>
      </c>
      <c r="K7">
        <f>I7-J7</f>
        <v>495296.75462988403</v>
      </c>
      <c r="M7" s="1" t="s">
        <v>12</v>
      </c>
      <c r="N7" s="1">
        <v>0.69484966100175172</v>
      </c>
    </row>
    <row r="8" spans="1:18" x14ac:dyDescent="0.3">
      <c r="A8">
        <v>191</v>
      </c>
      <c r="B8">
        <v>3</v>
      </c>
      <c r="C8">
        <v>3</v>
      </c>
      <c r="D8">
        <v>2</v>
      </c>
      <c r="E8">
        <v>42</v>
      </c>
      <c r="F8">
        <v>1</v>
      </c>
      <c r="G8">
        <v>0</v>
      </c>
      <c r="H8">
        <v>3</v>
      </c>
      <c r="I8">
        <v>750000</v>
      </c>
      <c r="J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703846.31404171826</v>
      </c>
      <c r="K8">
        <f>I8-J8</f>
        <v>46153.685958281741</v>
      </c>
      <c r="M8" s="1" t="s">
        <v>13</v>
      </c>
      <c r="N8" s="1">
        <v>0.66218244878312937</v>
      </c>
    </row>
    <row r="9" spans="1:18" x14ac:dyDescent="0.3">
      <c r="A9">
        <v>120</v>
      </c>
      <c r="B9">
        <v>2</v>
      </c>
      <c r="C9">
        <v>1</v>
      </c>
      <c r="D9">
        <v>2</v>
      </c>
      <c r="E9">
        <v>37</v>
      </c>
      <c r="F9">
        <v>1</v>
      </c>
      <c r="G9">
        <v>0</v>
      </c>
      <c r="H9">
        <v>2</v>
      </c>
      <c r="I9">
        <v>750000</v>
      </c>
      <c r="J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131363.38663205737</v>
      </c>
      <c r="K9">
        <f>I9-J9</f>
        <v>618636.61336794263</v>
      </c>
      <c r="M9" s="1" t="s">
        <v>14</v>
      </c>
      <c r="N9" s="1">
        <v>200176.47625379535</v>
      </c>
    </row>
    <row r="10" spans="1:18" ht="15" thickBot="1" x14ac:dyDescent="0.35">
      <c r="A10">
        <v>179</v>
      </c>
      <c r="B10">
        <v>3</v>
      </c>
      <c r="C10">
        <v>3</v>
      </c>
      <c r="D10">
        <v>2</v>
      </c>
      <c r="E10">
        <v>17</v>
      </c>
      <c r="F10">
        <v>1</v>
      </c>
      <c r="G10">
        <v>0</v>
      </c>
      <c r="H10">
        <v>2</v>
      </c>
      <c r="I10">
        <v>750000</v>
      </c>
      <c r="J1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481191.07560201554</v>
      </c>
      <c r="K10">
        <f>I10-J10</f>
        <v>268808.92439798446</v>
      </c>
      <c r="M10" s="2" t="s">
        <v>15</v>
      </c>
      <c r="N10" s="2">
        <v>104</v>
      </c>
    </row>
    <row r="11" spans="1:18" x14ac:dyDescent="0.3">
      <c r="A11">
        <v>135</v>
      </c>
      <c r="B11">
        <v>2</v>
      </c>
      <c r="C11">
        <v>1</v>
      </c>
      <c r="D11">
        <v>2</v>
      </c>
      <c r="E11">
        <v>37</v>
      </c>
      <c r="F11">
        <v>1</v>
      </c>
      <c r="G11">
        <v>0</v>
      </c>
      <c r="H11">
        <v>2</v>
      </c>
      <c r="I11">
        <v>680000</v>
      </c>
      <c r="J1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146715.67987092852</v>
      </c>
      <c r="K11">
        <f>I11-J11</f>
        <v>533284.32012907148</v>
      </c>
    </row>
    <row r="12" spans="1:18" ht="15" thickBot="1" x14ac:dyDescent="0.35">
      <c r="A12">
        <v>307</v>
      </c>
      <c r="B12">
        <v>3</v>
      </c>
      <c r="C12">
        <v>4</v>
      </c>
      <c r="D12">
        <v>2</v>
      </c>
      <c r="E12">
        <v>22</v>
      </c>
      <c r="F12">
        <v>1</v>
      </c>
      <c r="G12">
        <v>0</v>
      </c>
      <c r="H12">
        <v>3</v>
      </c>
      <c r="I12">
        <v>470000</v>
      </c>
      <c r="J1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941841.28267257055</v>
      </c>
      <c r="K12">
        <f>I12-J12</f>
        <v>-471841.28267257055</v>
      </c>
      <c r="M12" t="s">
        <v>16</v>
      </c>
    </row>
    <row r="13" spans="1:18" x14ac:dyDescent="0.3">
      <c r="A13">
        <v>130</v>
      </c>
      <c r="B13">
        <v>3</v>
      </c>
      <c r="C13">
        <v>3</v>
      </c>
      <c r="D13">
        <v>2</v>
      </c>
      <c r="E13">
        <v>24</v>
      </c>
      <c r="F13">
        <v>1</v>
      </c>
      <c r="G13">
        <v>0</v>
      </c>
      <c r="H13">
        <v>2</v>
      </c>
      <c r="I13">
        <v>600000</v>
      </c>
      <c r="J1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414794.21573102893</v>
      </c>
      <c r="K13">
        <f>I13-J13</f>
        <v>185205.78426897107</v>
      </c>
      <c r="M13" s="3"/>
      <c r="N13" s="3" t="s">
        <v>21</v>
      </c>
      <c r="O13" s="3" t="s">
        <v>22</v>
      </c>
      <c r="P13" s="3" t="s">
        <v>23</v>
      </c>
      <c r="Q13" s="3" t="s">
        <v>24</v>
      </c>
      <c r="R13" s="3" t="s">
        <v>25</v>
      </c>
    </row>
    <row r="14" spans="1:18" x14ac:dyDescent="0.3">
      <c r="A14">
        <v>168</v>
      </c>
      <c r="B14">
        <v>3</v>
      </c>
      <c r="C14">
        <v>3</v>
      </c>
      <c r="D14">
        <v>2</v>
      </c>
      <c r="E14">
        <v>25</v>
      </c>
      <c r="F14">
        <v>1</v>
      </c>
      <c r="G14">
        <v>0</v>
      </c>
      <c r="H14">
        <v>3</v>
      </c>
      <c r="I14">
        <v>550000</v>
      </c>
      <c r="J1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719760.78820994357</v>
      </c>
      <c r="K14">
        <f>I14-J14</f>
        <v>-169760.78820994357</v>
      </c>
      <c r="M14" s="1" t="s">
        <v>17</v>
      </c>
      <c r="N14" s="1">
        <v>8</v>
      </c>
      <c r="O14" s="1">
        <v>8759398937427.5313</v>
      </c>
      <c r="P14" s="1">
        <v>1094924867178.4414</v>
      </c>
      <c r="Q14" s="1">
        <v>31.228432551429332</v>
      </c>
      <c r="R14" s="1">
        <v>2.0027978735471758E-23</v>
      </c>
    </row>
    <row r="15" spans="1:18" x14ac:dyDescent="0.3">
      <c r="A15">
        <v>48</v>
      </c>
      <c r="B15">
        <v>2</v>
      </c>
      <c r="C15">
        <v>1</v>
      </c>
      <c r="D15">
        <v>1</v>
      </c>
      <c r="E15">
        <v>2</v>
      </c>
      <c r="F15">
        <v>1</v>
      </c>
      <c r="G15">
        <v>0</v>
      </c>
      <c r="H15">
        <v>1</v>
      </c>
      <c r="I15">
        <v>650000</v>
      </c>
      <c r="J1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111410.55028826048</v>
      </c>
      <c r="K15">
        <f>I15-J15</f>
        <v>538589.44971173955</v>
      </c>
      <c r="M15" s="1" t="s">
        <v>18</v>
      </c>
      <c r="N15" s="1">
        <v>96</v>
      </c>
      <c r="O15" s="1">
        <v>3846779677957.0845</v>
      </c>
      <c r="P15" s="1">
        <v>40070621645.386299</v>
      </c>
      <c r="Q15" s="1"/>
      <c r="R15" s="1"/>
    </row>
    <row r="16" spans="1:18" ht="15" thickBot="1" x14ac:dyDescent="0.35">
      <c r="A16">
        <v>200</v>
      </c>
      <c r="B16">
        <v>3</v>
      </c>
      <c r="C16">
        <v>5</v>
      </c>
      <c r="D16">
        <v>2</v>
      </c>
      <c r="E16">
        <v>29</v>
      </c>
      <c r="F16">
        <v>1</v>
      </c>
      <c r="G16">
        <v>0</v>
      </c>
      <c r="H16">
        <v>4</v>
      </c>
      <c r="I16">
        <v>480000</v>
      </c>
      <c r="J1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1157330.5046320469</v>
      </c>
      <c r="K16">
        <f>I16-J16</f>
        <v>-677330.50463204691</v>
      </c>
      <c r="M16" s="2" t="s">
        <v>19</v>
      </c>
      <c r="N16" s="2">
        <v>104</v>
      </c>
      <c r="O16" s="2">
        <v>12606178615384.615</v>
      </c>
      <c r="P16" s="2"/>
      <c r="Q16" s="2"/>
      <c r="R16" s="2"/>
    </row>
    <row r="17" spans="1:21" ht="15" thickBot="1" x14ac:dyDescent="0.35">
      <c r="A17">
        <v>111</v>
      </c>
      <c r="B17">
        <v>2</v>
      </c>
      <c r="C17">
        <v>2</v>
      </c>
      <c r="D17">
        <v>2</v>
      </c>
      <c r="E17">
        <v>16</v>
      </c>
      <c r="F17">
        <v>1</v>
      </c>
      <c r="G17">
        <v>0</v>
      </c>
      <c r="H17">
        <v>2</v>
      </c>
      <c r="I17">
        <v>670000</v>
      </c>
      <c r="J1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243743.44045669882</v>
      </c>
      <c r="K17">
        <f>I17-J17</f>
        <v>426256.55954330118</v>
      </c>
    </row>
    <row r="18" spans="1:21" x14ac:dyDescent="0.3">
      <c r="A18">
        <v>184</v>
      </c>
      <c r="B18">
        <v>3</v>
      </c>
      <c r="C18">
        <v>3</v>
      </c>
      <c r="D18">
        <v>2</v>
      </c>
      <c r="E18">
        <v>20</v>
      </c>
      <c r="F18">
        <v>1</v>
      </c>
      <c r="G18">
        <v>0</v>
      </c>
      <c r="H18">
        <v>2</v>
      </c>
      <c r="I18">
        <v>600000</v>
      </c>
      <c r="J1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479345.92012849316</v>
      </c>
      <c r="K18">
        <f>I18-J18</f>
        <v>120654.07987150684</v>
      </c>
      <c r="M18" s="3"/>
      <c r="N18" s="3" t="s">
        <v>26</v>
      </c>
      <c r="O18" s="3" t="s">
        <v>14</v>
      </c>
      <c r="P18" s="3" t="s">
        <v>27</v>
      </c>
      <c r="Q18" s="3" t="s">
        <v>28</v>
      </c>
      <c r="R18" s="3" t="s">
        <v>29</v>
      </c>
      <c r="S18" s="3" t="s">
        <v>30</v>
      </c>
      <c r="T18" s="3" t="s">
        <v>31</v>
      </c>
      <c r="U18" s="3" t="s">
        <v>32</v>
      </c>
    </row>
    <row r="19" spans="1:21" x14ac:dyDescent="0.3">
      <c r="A19">
        <v>231</v>
      </c>
      <c r="B19">
        <v>3</v>
      </c>
      <c r="C19">
        <v>3</v>
      </c>
      <c r="D19">
        <v>2</v>
      </c>
      <c r="E19">
        <v>41</v>
      </c>
      <c r="F19">
        <v>1</v>
      </c>
      <c r="G19">
        <v>0</v>
      </c>
      <c r="H19">
        <v>3</v>
      </c>
      <c r="I19">
        <v>480000</v>
      </c>
      <c r="J1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747106.62486308999</v>
      </c>
      <c r="K19">
        <f>I19-J19</f>
        <v>-267106.62486308999</v>
      </c>
      <c r="M19" s="1" t="s">
        <v>20</v>
      </c>
      <c r="N19" s="1">
        <v>-228056.61435564008</v>
      </c>
      <c r="O19" s="1">
        <v>91434.370753097523</v>
      </c>
      <c r="P19" s="1">
        <v>-2.4942110114309961</v>
      </c>
      <c r="Q19" s="1">
        <v>1.4332879059843359E-2</v>
      </c>
      <c r="R19" s="1">
        <v>-409552.40583446634</v>
      </c>
      <c r="S19" s="1">
        <v>-46560.822876813792</v>
      </c>
      <c r="T19" s="1">
        <v>-409552.40583446634</v>
      </c>
      <c r="U19" s="1">
        <v>-46560.822876813792</v>
      </c>
    </row>
    <row r="20" spans="1:21" x14ac:dyDescent="0.3">
      <c r="A20">
        <v>194</v>
      </c>
      <c r="B20">
        <v>3</v>
      </c>
      <c r="C20">
        <v>3</v>
      </c>
      <c r="D20">
        <v>2</v>
      </c>
      <c r="E20">
        <v>16</v>
      </c>
      <c r="F20">
        <v>1</v>
      </c>
      <c r="G20">
        <v>0</v>
      </c>
      <c r="H20">
        <v>2</v>
      </c>
      <c r="I20">
        <v>630000</v>
      </c>
      <c r="J2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498864.23102526867</v>
      </c>
      <c r="K20">
        <f>I20-J20</f>
        <v>131135.76897473133</v>
      </c>
      <c r="M20" s="1" t="s">
        <v>0</v>
      </c>
      <c r="N20" s="1">
        <v>1023.4862159247433</v>
      </c>
      <c r="O20" s="1">
        <v>337.70933468093182</v>
      </c>
      <c r="P20" s="1">
        <v>3.0306719738491514</v>
      </c>
      <c r="Q20" s="1">
        <v>3.1361493002786977E-3</v>
      </c>
      <c r="R20" s="1">
        <v>353.13848472840709</v>
      </c>
      <c r="S20" s="1">
        <v>1693.8339471210795</v>
      </c>
      <c r="T20" s="1">
        <v>353.13848472840709</v>
      </c>
      <c r="U20" s="1">
        <v>1693.8339471210795</v>
      </c>
    </row>
    <row r="21" spans="1:21" x14ac:dyDescent="0.3">
      <c r="A21">
        <v>117</v>
      </c>
      <c r="B21">
        <v>2</v>
      </c>
      <c r="C21">
        <v>1</v>
      </c>
      <c r="D21">
        <v>1</v>
      </c>
      <c r="E21">
        <v>36</v>
      </c>
      <c r="F21">
        <v>1</v>
      </c>
      <c r="G21">
        <v>0</v>
      </c>
      <c r="H21">
        <v>1</v>
      </c>
      <c r="I21">
        <v>720000</v>
      </c>
      <c r="J2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103121.78491807895</v>
      </c>
      <c r="K21">
        <f>I21-J21</f>
        <v>616878.21508192108</v>
      </c>
      <c r="M21" s="1" t="s">
        <v>1</v>
      </c>
      <c r="N21" s="1">
        <v>97318.110750874548</v>
      </c>
      <c r="O21" s="1">
        <v>27251.994924096685</v>
      </c>
      <c r="P21" s="1">
        <v>3.5710453866562331</v>
      </c>
      <c r="Q21" s="1">
        <v>5.5771378216363024E-4</v>
      </c>
      <c r="R21" s="1">
        <v>43223.328368853021</v>
      </c>
      <c r="S21" s="1">
        <v>151412.89313289608</v>
      </c>
      <c r="T21" s="1">
        <v>43223.328368853021</v>
      </c>
      <c r="U21" s="1">
        <v>151412.89313289608</v>
      </c>
    </row>
    <row r="22" spans="1:21" x14ac:dyDescent="0.3">
      <c r="A22">
        <v>190</v>
      </c>
      <c r="B22">
        <v>3</v>
      </c>
      <c r="C22">
        <v>2</v>
      </c>
      <c r="D22">
        <v>2</v>
      </c>
      <c r="E22">
        <v>39</v>
      </c>
      <c r="F22">
        <v>1</v>
      </c>
      <c r="G22">
        <v>0</v>
      </c>
      <c r="H22">
        <v>2</v>
      </c>
      <c r="I22">
        <v>600000</v>
      </c>
      <c r="J2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368537.1320248415</v>
      </c>
      <c r="K22">
        <f>I22-J22</f>
        <v>231462.8679751585</v>
      </c>
      <c r="M22" s="1" t="s">
        <v>2</v>
      </c>
      <c r="N22" s="1">
        <v>72853.323895941619</v>
      </c>
      <c r="O22" s="1">
        <v>26231.210879466966</v>
      </c>
      <c r="P22" s="1">
        <v>2.777352682295315</v>
      </c>
      <c r="Q22" s="1">
        <v>6.5910848225372949E-3</v>
      </c>
      <c r="R22" s="1">
        <v>20784.781827962521</v>
      </c>
      <c r="S22" s="1">
        <v>124921.86596392072</v>
      </c>
      <c r="T22" s="1">
        <v>20784.781827962521</v>
      </c>
      <c r="U22" s="1">
        <v>124921.86596392072</v>
      </c>
    </row>
    <row r="23" spans="1:21" x14ac:dyDescent="0.3">
      <c r="A23">
        <v>86</v>
      </c>
      <c r="B23">
        <v>2</v>
      </c>
      <c r="C23">
        <v>2</v>
      </c>
      <c r="D23">
        <v>2</v>
      </c>
      <c r="E23">
        <v>44</v>
      </c>
      <c r="F23">
        <v>1</v>
      </c>
      <c r="G23">
        <v>0</v>
      </c>
      <c r="H23">
        <v>2</v>
      </c>
      <c r="I23">
        <v>780000</v>
      </c>
      <c r="J2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153172.14389588358</v>
      </c>
      <c r="K23">
        <f>I23-J23</f>
        <v>626827.85610411642</v>
      </c>
      <c r="M23" s="1" t="s">
        <v>3</v>
      </c>
      <c r="N23" s="1">
        <v>-240902.95320757022</v>
      </c>
      <c r="O23" s="1">
        <v>41446.298191411785</v>
      </c>
      <c r="P23" s="1">
        <v>-5.8124118128718303</v>
      </c>
      <c r="Q23" s="1">
        <v>8.0261289922330692E-8</v>
      </c>
      <c r="R23" s="1">
        <v>-323173.20488820417</v>
      </c>
      <c r="S23" s="1">
        <v>-158632.70152693626</v>
      </c>
      <c r="T23" s="1">
        <v>-323173.20488820417</v>
      </c>
      <c r="U23" s="1">
        <v>-158632.70152693626</v>
      </c>
    </row>
    <row r="24" spans="1:21" x14ac:dyDescent="0.3">
      <c r="A24">
        <v>335</v>
      </c>
      <c r="B24">
        <v>4</v>
      </c>
      <c r="C24">
        <v>4</v>
      </c>
      <c r="D24">
        <v>4</v>
      </c>
      <c r="E24">
        <v>37</v>
      </c>
      <c r="F24">
        <v>1</v>
      </c>
      <c r="G24">
        <v>0</v>
      </c>
      <c r="H24">
        <v>4</v>
      </c>
      <c r="I24">
        <v>215000</v>
      </c>
      <c r="J2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819593.12674662366</v>
      </c>
      <c r="K24">
        <f>I24-J24</f>
        <v>-604593.12674662366</v>
      </c>
      <c r="M24" s="1" t="s">
        <v>5</v>
      </c>
      <c r="N24" s="1">
        <v>-2320.8621843820242</v>
      </c>
      <c r="O24" s="1">
        <v>1791.0702787547084</v>
      </c>
      <c r="P24" s="1">
        <v>-1.2957962688073126</v>
      </c>
      <c r="Q24" s="1">
        <v>0.19815259259513851</v>
      </c>
      <c r="R24" s="1">
        <v>-5876.1085885442726</v>
      </c>
      <c r="S24" s="1">
        <v>1234.3842197802242</v>
      </c>
      <c r="T24" s="1">
        <v>-5876.1085885442726</v>
      </c>
      <c r="U24" s="1">
        <v>1234.3842197802242</v>
      </c>
    </row>
    <row r="25" spans="1:21" x14ac:dyDescent="0.3">
      <c r="A25">
        <v>180</v>
      </c>
      <c r="B25">
        <v>3</v>
      </c>
      <c r="C25">
        <v>3</v>
      </c>
      <c r="D25">
        <v>2</v>
      </c>
      <c r="E25">
        <v>32</v>
      </c>
      <c r="F25">
        <v>1</v>
      </c>
      <c r="G25">
        <v>0</v>
      </c>
      <c r="H25">
        <v>3</v>
      </c>
      <c r="I25">
        <v>900000</v>
      </c>
      <c r="J2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715796.58751036634</v>
      </c>
      <c r="K25">
        <f>I25-J25</f>
        <v>184203.41248963366</v>
      </c>
      <c r="M25" s="1" t="s">
        <v>6</v>
      </c>
      <c r="N25" s="1">
        <v>0</v>
      </c>
      <c r="O25" s="1">
        <v>0</v>
      </c>
      <c r="P25" s="1">
        <v>65535</v>
      </c>
      <c r="Q25" s="1" t="e">
        <v>#NUM!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3">
      <c r="A26">
        <v>89</v>
      </c>
      <c r="B26">
        <v>2</v>
      </c>
      <c r="C26">
        <v>1</v>
      </c>
      <c r="D26">
        <v>2</v>
      </c>
      <c r="E26">
        <v>16</v>
      </c>
      <c r="F26">
        <v>1</v>
      </c>
      <c r="G26">
        <v>0</v>
      </c>
      <c r="H26">
        <v>2</v>
      </c>
      <c r="I26">
        <v>500000</v>
      </c>
      <c r="J2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148373.41981041286</v>
      </c>
      <c r="K26">
        <f>I26-J26</f>
        <v>351626.58018958714</v>
      </c>
      <c r="M26" s="1" t="s">
        <v>7</v>
      </c>
      <c r="N26" s="1">
        <v>281748.14743414655</v>
      </c>
      <c r="O26" s="1">
        <v>82767.684252473962</v>
      </c>
      <c r="P26" s="1">
        <v>3.4040839728547194</v>
      </c>
      <c r="Q26" s="1" t="e">
        <v>#NUM!</v>
      </c>
      <c r="R26" s="1">
        <v>117455.59269194148</v>
      </c>
      <c r="S26" s="1">
        <v>446040.70217635162</v>
      </c>
      <c r="T26" s="1">
        <v>117455.59269194148</v>
      </c>
      <c r="U26" s="1">
        <v>446040.70217635162</v>
      </c>
    </row>
    <row r="27" spans="1:21" ht="15" thickBot="1" x14ac:dyDescent="0.35">
      <c r="A27">
        <v>130</v>
      </c>
      <c r="B27">
        <v>3</v>
      </c>
      <c r="C27">
        <v>2</v>
      </c>
      <c r="D27">
        <v>2</v>
      </c>
      <c r="E27">
        <v>10</v>
      </c>
      <c r="F27">
        <v>1</v>
      </c>
      <c r="G27">
        <v>0</v>
      </c>
      <c r="H27">
        <v>2</v>
      </c>
      <c r="I27">
        <v>335000</v>
      </c>
      <c r="J2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374432.96241643559</v>
      </c>
      <c r="K27">
        <f>I27-J27</f>
        <v>-39432.962416435592</v>
      </c>
      <c r="M27" s="2" t="s">
        <v>8</v>
      </c>
      <c r="N27" s="2">
        <v>268394.95845815644</v>
      </c>
      <c r="O27" s="2">
        <v>45481.769908151393</v>
      </c>
      <c r="P27" s="2">
        <v>5.9011546604314056</v>
      </c>
      <c r="Q27" s="2">
        <v>5.416135444510572E-8</v>
      </c>
      <c r="R27" s="2">
        <v>178114.35873020178</v>
      </c>
      <c r="S27" s="2">
        <v>358675.5581861111</v>
      </c>
      <c r="T27" s="2">
        <v>178114.35873020178</v>
      </c>
      <c r="U27" s="2">
        <v>358675.5581861111</v>
      </c>
    </row>
    <row r="28" spans="1:21" x14ac:dyDescent="0.3">
      <c r="A28">
        <v>199</v>
      </c>
      <c r="B28">
        <v>3</v>
      </c>
      <c r="C28">
        <v>4</v>
      </c>
      <c r="D28">
        <v>2</v>
      </c>
      <c r="E28">
        <v>6</v>
      </c>
      <c r="F28">
        <v>1</v>
      </c>
      <c r="G28">
        <v>0</v>
      </c>
      <c r="H28">
        <v>3</v>
      </c>
      <c r="I28">
        <v>500000</v>
      </c>
      <c r="J2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868438.56630281056</v>
      </c>
      <c r="K28">
        <f>I28-J28</f>
        <v>-368438.56630281056</v>
      </c>
    </row>
    <row r="29" spans="1:21" x14ac:dyDescent="0.3">
      <c r="A29">
        <v>120</v>
      </c>
      <c r="B29">
        <v>3</v>
      </c>
      <c r="C29">
        <v>1</v>
      </c>
      <c r="D29">
        <v>2</v>
      </c>
      <c r="E29">
        <v>8</v>
      </c>
      <c r="F29">
        <v>1</v>
      </c>
      <c r="G29">
        <v>0</v>
      </c>
      <c r="H29">
        <v>2</v>
      </c>
      <c r="I29">
        <v>970000</v>
      </c>
      <c r="J2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295986.50073001056</v>
      </c>
      <c r="K29">
        <f>I29-J29</f>
        <v>674013.49926998944</v>
      </c>
    </row>
    <row r="30" spans="1:21" x14ac:dyDescent="0.3">
      <c r="A30">
        <v>128</v>
      </c>
      <c r="B30">
        <v>2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260000</v>
      </c>
      <c r="J3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195610.30974662199</v>
      </c>
      <c r="K30">
        <f>I30-J30</f>
        <v>64389.690253378008</v>
      </c>
    </row>
    <row r="31" spans="1:21" x14ac:dyDescent="0.3">
      <c r="A31">
        <v>210</v>
      </c>
      <c r="B31">
        <v>3</v>
      </c>
      <c r="C31">
        <v>3</v>
      </c>
      <c r="D31">
        <v>2</v>
      </c>
      <c r="E31">
        <v>15</v>
      </c>
      <c r="F31">
        <v>1</v>
      </c>
      <c r="G31">
        <v>0</v>
      </c>
      <c r="H31">
        <v>3</v>
      </c>
      <c r="I31">
        <v>795000</v>
      </c>
      <c r="J3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785955.83112260303</v>
      </c>
      <c r="K31">
        <f>I31-J31</f>
        <v>9044.1688773969654</v>
      </c>
    </row>
    <row r="32" spans="1:21" x14ac:dyDescent="0.3">
      <c r="A32">
        <v>140</v>
      </c>
      <c r="B32">
        <v>3</v>
      </c>
      <c r="C32">
        <v>3</v>
      </c>
      <c r="D32">
        <v>2</v>
      </c>
      <c r="E32">
        <v>43</v>
      </c>
      <c r="F32">
        <v>1</v>
      </c>
      <c r="G32">
        <v>0</v>
      </c>
      <c r="H32">
        <v>3</v>
      </c>
      <c r="I32">
        <v>245000</v>
      </c>
      <c r="J3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649327.6548451744</v>
      </c>
      <c r="K32">
        <f>I32-J32</f>
        <v>-404327.6548451744</v>
      </c>
    </row>
    <row r="33" spans="1:11" x14ac:dyDescent="0.3">
      <c r="A33">
        <v>97</v>
      </c>
      <c r="B33">
        <v>3</v>
      </c>
      <c r="C33">
        <v>2</v>
      </c>
      <c r="D33">
        <v>2</v>
      </c>
      <c r="E33">
        <v>24</v>
      </c>
      <c r="F33">
        <v>1</v>
      </c>
      <c r="G33">
        <v>0</v>
      </c>
      <c r="H33">
        <v>2</v>
      </c>
      <c r="I33">
        <v>330000</v>
      </c>
      <c r="J3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308165.84670957079</v>
      </c>
      <c r="K33">
        <f>I33-J33</f>
        <v>21834.153290429211</v>
      </c>
    </row>
    <row r="34" spans="1:11" x14ac:dyDescent="0.3">
      <c r="A34">
        <v>230</v>
      </c>
      <c r="B34">
        <v>3</v>
      </c>
      <c r="C34">
        <v>2</v>
      </c>
      <c r="D34">
        <v>2</v>
      </c>
      <c r="E34">
        <v>14</v>
      </c>
      <c r="F34">
        <v>1</v>
      </c>
      <c r="G34">
        <v>0</v>
      </c>
      <c r="H34">
        <v>2</v>
      </c>
      <c r="I34">
        <v>450000</v>
      </c>
      <c r="J3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467498.13527138182</v>
      </c>
      <c r="K34">
        <f>I34-J34</f>
        <v>-17498.13527138182</v>
      </c>
    </row>
    <row r="35" spans="1:11" x14ac:dyDescent="0.3">
      <c r="A35">
        <v>144</v>
      </c>
      <c r="B35">
        <v>3</v>
      </c>
      <c r="C35">
        <v>2</v>
      </c>
      <c r="D35">
        <v>2</v>
      </c>
      <c r="E35">
        <v>4</v>
      </c>
      <c r="F35">
        <v>0</v>
      </c>
      <c r="G35">
        <v>1</v>
      </c>
      <c r="H35">
        <v>1</v>
      </c>
      <c r="I35">
        <v>700000</v>
      </c>
      <c r="J3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416040.13152166433</v>
      </c>
      <c r="K35">
        <f>I35-J35</f>
        <v>283959.86847833567</v>
      </c>
    </row>
    <row r="36" spans="1:11" x14ac:dyDescent="0.3">
      <c r="A36">
        <v>143</v>
      </c>
      <c r="B36">
        <v>3</v>
      </c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>
        <v>250000</v>
      </c>
      <c r="J3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308280.7137363677</v>
      </c>
      <c r="K36">
        <f>I36-J36</f>
        <v>-58280.713736367703</v>
      </c>
    </row>
    <row r="37" spans="1:11" x14ac:dyDescent="0.3">
      <c r="A37">
        <v>117</v>
      </c>
      <c r="B37">
        <v>2</v>
      </c>
      <c r="C37">
        <v>2</v>
      </c>
      <c r="D37">
        <v>2</v>
      </c>
      <c r="E37">
        <v>19</v>
      </c>
      <c r="F37">
        <v>1</v>
      </c>
      <c r="G37">
        <v>0</v>
      </c>
      <c r="H37">
        <v>2</v>
      </c>
      <c r="I37">
        <v>500000</v>
      </c>
      <c r="J3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242921.77119910117</v>
      </c>
      <c r="K37">
        <f>I37-J37</f>
        <v>257078.22880089883</v>
      </c>
    </row>
    <row r="38" spans="1:11" x14ac:dyDescent="0.3">
      <c r="A38">
        <v>214</v>
      </c>
      <c r="B38">
        <v>3</v>
      </c>
      <c r="C38">
        <v>2</v>
      </c>
      <c r="D38">
        <v>2</v>
      </c>
      <c r="E38">
        <v>13</v>
      </c>
      <c r="F38">
        <v>1</v>
      </c>
      <c r="G38">
        <v>0</v>
      </c>
      <c r="H38">
        <v>2</v>
      </c>
      <c r="I38">
        <v>850000</v>
      </c>
      <c r="J3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453443.21800096799</v>
      </c>
      <c r="K38">
        <f>I38-J38</f>
        <v>396556.78199903201</v>
      </c>
    </row>
    <row r="39" spans="1:11" x14ac:dyDescent="0.3">
      <c r="A39">
        <v>236</v>
      </c>
      <c r="B39">
        <v>3</v>
      </c>
      <c r="C39">
        <v>3</v>
      </c>
      <c r="D39">
        <v>2</v>
      </c>
      <c r="E39">
        <v>21</v>
      </c>
      <c r="F39">
        <v>1</v>
      </c>
      <c r="G39">
        <v>0</v>
      </c>
      <c r="H39">
        <v>2</v>
      </c>
      <c r="I39">
        <v>470000</v>
      </c>
      <c r="J3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530246.34117219783</v>
      </c>
      <c r="K39">
        <f>I39-J39</f>
        <v>-60246.341172197834</v>
      </c>
    </row>
    <row r="40" spans="1:11" x14ac:dyDescent="0.3">
      <c r="A40">
        <v>160</v>
      </c>
      <c r="B40">
        <v>3</v>
      </c>
      <c r="C40">
        <v>2</v>
      </c>
      <c r="D40">
        <v>2</v>
      </c>
      <c r="E40">
        <v>28</v>
      </c>
      <c r="F40">
        <v>1</v>
      </c>
      <c r="G40">
        <v>0</v>
      </c>
      <c r="H40">
        <v>2</v>
      </c>
      <c r="I40">
        <v>450000</v>
      </c>
      <c r="J4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363362.02957530145</v>
      </c>
      <c r="K40">
        <f>I40-J40</f>
        <v>86637.970424698549</v>
      </c>
    </row>
    <row r="41" spans="1:11" x14ac:dyDescent="0.3">
      <c r="A41">
        <v>200</v>
      </c>
      <c r="B41">
        <v>3</v>
      </c>
      <c r="C41">
        <v>3</v>
      </c>
      <c r="D41">
        <v>2</v>
      </c>
      <c r="E41">
        <v>27</v>
      </c>
      <c r="F41">
        <v>1</v>
      </c>
      <c r="G41">
        <v>0</v>
      </c>
      <c r="H41">
        <v>3</v>
      </c>
      <c r="I41">
        <v>588000</v>
      </c>
      <c r="J4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747870.62275077135</v>
      </c>
      <c r="K41">
        <f>I41-J41</f>
        <v>-159870.62275077135</v>
      </c>
    </row>
    <row r="42" spans="1:11" x14ac:dyDescent="0.3">
      <c r="A42">
        <v>179</v>
      </c>
      <c r="B42">
        <v>3</v>
      </c>
      <c r="C42">
        <v>3</v>
      </c>
      <c r="D42">
        <v>2</v>
      </c>
      <c r="E42">
        <v>31</v>
      </c>
      <c r="F42">
        <v>1</v>
      </c>
      <c r="G42">
        <v>0</v>
      </c>
      <c r="H42">
        <v>3</v>
      </c>
      <c r="I42">
        <v>550000</v>
      </c>
      <c r="J4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717093.96347882366</v>
      </c>
      <c r="K42">
        <f>I42-J42</f>
        <v>-167093.96347882366</v>
      </c>
    </row>
    <row r="43" spans="1:11" x14ac:dyDescent="0.3">
      <c r="A43">
        <v>190</v>
      </c>
      <c r="B43">
        <v>0</v>
      </c>
      <c r="C43">
        <v>3</v>
      </c>
      <c r="D43">
        <v>2</v>
      </c>
      <c r="E43">
        <v>27</v>
      </c>
      <c r="F43">
        <v>1</v>
      </c>
      <c r="G43">
        <v>0</v>
      </c>
      <c r="H43">
        <v>3</v>
      </c>
      <c r="I43">
        <v>600000</v>
      </c>
      <c r="J4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445681.42833890027</v>
      </c>
      <c r="K43">
        <f>I43-J43</f>
        <v>154318.57166109973</v>
      </c>
    </row>
    <row r="44" spans="1:11" x14ac:dyDescent="0.3">
      <c r="A44">
        <v>68</v>
      </c>
      <c r="B44">
        <v>3</v>
      </c>
      <c r="C44">
        <v>1</v>
      </c>
      <c r="D44">
        <v>2</v>
      </c>
      <c r="E44">
        <v>3</v>
      </c>
      <c r="F44">
        <v>1</v>
      </c>
      <c r="G44">
        <v>0</v>
      </c>
      <c r="H44">
        <v>2</v>
      </c>
      <c r="I44">
        <v>200000</v>
      </c>
      <c r="J4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254369.52842383407</v>
      </c>
      <c r="K44">
        <f>I44-J44</f>
        <v>-54369.528423834068</v>
      </c>
    </row>
    <row r="45" spans="1:11" x14ac:dyDescent="0.3">
      <c r="A45">
        <v>110</v>
      </c>
      <c r="B45">
        <v>3</v>
      </c>
      <c r="C45">
        <v>1</v>
      </c>
      <c r="D45">
        <v>2</v>
      </c>
      <c r="E45">
        <v>12</v>
      </c>
      <c r="F45">
        <v>1</v>
      </c>
      <c r="G45">
        <v>0</v>
      </c>
      <c r="H45">
        <v>2</v>
      </c>
      <c r="I45">
        <v>870000</v>
      </c>
      <c r="J4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276468.18983323511</v>
      </c>
      <c r="K45">
        <f>I45-J45</f>
        <v>593531.81016676489</v>
      </c>
    </row>
    <row r="46" spans="1:11" x14ac:dyDescent="0.3">
      <c r="A46">
        <v>170</v>
      </c>
      <c r="B46">
        <v>3</v>
      </c>
      <c r="C46">
        <v>2</v>
      </c>
      <c r="D46">
        <v>2</v>
      </c>
      <c r="E46">
        <v>28</v>
      </c>
      <c r="F46">
        <v>1</v>
      </c>
      <c r="G46">
        <v>0</v>
      </c>
      <c r="H46">
        <v>2</v>
      </c>
      <c r="I46">
        <v>750000</v>
      </c>
      <c r="J4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373596.89173454896</v>
      </c>
      <c r="K46">
        <f>I46-J46</f>
        <v>376403.10826545104</v>
      </c>
    </row>
    <row r="47" spans="1:11" x14ac:dyDescent="0.3">
      <c r="A47">
        <v>226</v>
      </c>
      <c r="B47">
        <v>3</v>
      </c>
      <c r="C47">
        <v>3</v>
      </c>
      <c r="D47">
        <v>2</v>
      </c>
      <c r="E47">
        <v>23</v>
      </c>
      <c r="F47">
        <v>1</v>
      </c>
      <c r="G47">
        <v>0</v>
      </c>
      <c r="H47">
        <v>3</v>
      </c>
      <c r="I47">
        <v>500000</v>
      </c>
      <c r="J4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783764.71310234279</v>
      </c>
      <c r="K47">
        <f>I47-J47</f>
        <v>-283764.71310234279</v>
      </c>
    </row>
    <row r="48" spans="1:11" x14ac:dyDescent="0.3">
      <c r="A48">
        <v>69</v>
      </c>
      <c r="B48">
        <v>3</v>
      </c>
      <c r="C48">
        <v>2</v>
      </c>
      <c r="D48">
        <v>3</v>
      </c>
      <c r="E48">
        <v>0</v>
      </c>
      <c r="F48">
        <v>1</v>
      </c>
      <c r="G48">
        <v>0</v>
      </c>
      <c r="H48">
        <v>3</v>
      </c>
      <c r="I48">
        <v>405000</v>
      </c>
      <c r="J4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362700.93033943279</v>
      </c>
      <c r="K48">
        <f>I48-J48</f>
        <v>42299.069660567213</v>
      </c>
    </row>
    <row r="49" spans="1:11" x14ac:dyDescent="0.3">
      <c r="A49">
        <v>208</v>
      </c>
      <c r="B49">
        <v>3</v>
      </c>
      <c r="C49">
        <v>3</v>
      </c>
      <c r="D49">
        <v>2</v>
      </c>
      <c r="E49">
        <v>38</v>
      </c>
      <c r="F49">
        <v>1</v>
      </c>
      <c r="G49">
        <v>0</v>
      </c>
      <c r="H49">
        <v>3</v>
      </c>
      <c r="I49">
        <v>250000</v>
      </c>
      <c r="J4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730529.02844996692</v>
      </c>
      <c r="K49">
        <f>I49-J49</f>
        <v>-480529.02844996692</v>
      </c>
    </row>
    <row r="50" spans="1:11" x14ac:dyDescent="0.3">
      <c r="A50">
        <v>148</v>
      </c>
      <c r="B50">
        <v>3</v>
      </c>
      <c r="C50">
        <v>2</v>
      </c>
      <c r="D50">
        <v>2</v>
      </c>
      <c r="E50">
        <v>1</v>
      </c>
      <c r="F50">
        <v>1</v>
      </c>
      <c r="G50">
        <v>0</v>
      </c>
      <c r="H50">
        <v>2</v>
      </c>
      <c r="I50">
        <v>650000</v>
      </c>
      <c r="J5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413743.4739625192</v>
      </c>
      <c r="K50">
        <f>I50-J50</f>
        <v>236256.5260374808</v>
      </c>
    </row>
    <row r="51" spans="1:11" x14ac:dyDescent="0.3">
      <c r="A51">
        <v>130</v>
      </c>
      <c r="B51">
        <v>2</v>
      </c>
      <c r="C51">
        <v>2</v>
      </c>
      <c r="D51">
        <v>2</v>
      </c>
      <c r="E51">
        <v>31</v>
      </c>
      <c r="F51">
        <v>0</v>
      </c>
      <c r="G51">
        <v>1</v>
      </c>
      <c r="H51">
        <v>2</v>
      </c>
      <c r="I51">
        <v>150000</v>
      </c>
      <c r="J5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510124.89322768518</v>
      </c>
      <c r="K51">
        <f>I51-J51</f>
        <v>-360124.89322768518</v>
      </c>
    </row>
    <row r="52" spans="1:11" x14ac:dyDescent="0.3">
      <c r="A52">
        <v>150</v>
      </c>
      <c r="B52">
        <v>2</v>
      </c>
      <c r="C52">
        <v>1</v>
      </c>
      <c r="D52">
        <v>1</v>
      </c>
      <c r="E52">
        <v>5</v>
      </c>
      <c r="F52">
        <v>1</v>
      </c>
      <c r="G52">
        <v>0</v>
      </c>
      <c r="H52">
        <v>1</v>
      </c>
      <c r="I52">
        <v>380000</v>
      </c>
      <c r="J5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208843.55775943823</v>
      </c>
      <c r="K52">
        <f>I52-J52</f>
        <v>171156.44224056177</v>
      </c>
    </row>
    <row r="53" spans="1:11" x14ac:dyDescent="0.3">
      <c r="A53">
        <v>245</v>
      </c>
      <c r="B53">
        <v>4</v>
      </c>
      <c r="C53">
        <v>3</v>
      </c>
      <c r="D53">
        <v>2</v>
      </c>
      <c r="E53">
        <v>40</v>
      </c>
      <c r="F53">
        <v>1</v>
      </c>
      <c r="G53">
        <v>0</v>
      </c>
      <c r="H53">
        <v>3</v>
      </c>
      <c r="I53">
        <v>250000</v>
      </c>
      <c r="J5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861074.40482129296</v>
      </c>
      <c r="K53">
        <f>I53-J53</f>
        <v>-611074.40482129296</v>
      </c>
    </row>
    <row r="54" spans="1:11" x14ac:dyDescent="0.3">
      <c r="A54">
        <v>248</v>
      </c>
      <c r="B54">
        <v>1</v>
      </c>
      <c r="C54">
        <v>4</v>
      </c>
      <c r="D54">
        <v>2</v>
      </c>
      <c r="E54">
        <v>13</v>
      </c>
      <c r="F54">
        <v>1</v>
      </c>
      <c r="G54">
        <v>0</v>
      </c>
      <c r="H54">
        <v>2</v>
      </c>
      <c r="I54">
        <v>390000</v>
      </c>
      <c r="J5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439312.1756325434</v>
      </c>
      <c r="K54">
        <f>I54-J54</f>
        <v>-49312.175632543396</v>
      </c>
    </row>
    <row r="55" spans="1:11" x14ac:dyDescent="0.3">
      <c r="A55">
        <v>159</v>
      </c>
      <c r="B55">
        <v>3</v>
      </c>
      <c r="C55">
        <v>2</v>
      </c>
      <c r="D55">
        <v>2</v>
      </c>
      <c r="E55">
        <v>35</v>
      </c>
      <c r="F55">
        <v>1</v>
      </c>
      <c r="G55">
        <v>0</v>
      </c>
      <c r="H55">
        <v>2</v>
      </c>
      <c r="I55">
        <v>430000</v>
      </c>
      <c r="J5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346092.50806870259</v>
      </c>
      <c r="K55">
        <f>I55-J55</f>
        <v>83907.491931297409</v>
      </c>
    </row>
    <row r="56" spans="1:11" x14ac:dyDescent="0.3">
      <c r="A56">
        <v>276</v>
      </c>
      <c r="B56">
        <v>3</v>
      </c>
      <c r="C56">
        <v>2</v>
      </c>
      <c r="D56">
        <v>2</v>
      </c>
      <c r="E56">
        <v>38</v>
      </c>
      <c r="F56">
        <v>1</v>
      </c>
      <c r="G56">
        <v>0</v>
      </c>
      <c r="H56">
        <v>2</v>
      </c>
      <c r="I56">
        <v>390000</v>
      </c>
      <c r="J5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458877.80877875153</v>
      </c>
      <c r="K56">
        <f>I56-J56</f>
        <v>-68877.808778751525</v>
      </c>
    </row>
    <row r="57" spans="1:11" x14ac:dyDescent="0.3">
      <c r="A57">
        <v>281</v>
      </c>
      <c r="B57">
        <v>3</v>
      </c>
      <c r="C57">
        <v>3</v>
      </c>
      <c r="D57">
        <v>4</v>
      </c>
      <c r="E57">
        <v>38</v>
      </c>
      <c r="F57">
        <v>1</v>
      </c>
      <c r="G57">
        <v>0</v>
      </c>
      <c r="H57">
        <v>4</v>
      </c>
      <c r="I57">
        <v>600000</v>
      </c>
      <c r="J5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591832.57425548928</v>
      </c>
      <c r="K57">
        <f>I57-J57</f>
        <v>8167.4257445107214</v>
      </c>
    </row>
    <row r="58" spans="1:11" x14ac:dyDescent="0.3">
      <c r="A58">
        <v>125</v>
      </c>
      <c r="B58">
        <v>3</v>
      </c>
      <c r="C58">
        <v>3</v>
      </c>
      <c r="D58">
        <v>2</v>
      </c>
      <c r="E58">
        <v>25</v>
      </c>
      <c r="F58">
        <v>1</v>
      </c>
      <c r="G58">
        <v>0</v>
      </c>
      <c r="H58">
        <v>2</v>
      </c>
      <c r="I58">
        <v>430000</v>
      </c>
      <c r="J5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407355.92246702325</v>
      </c>
      <c r="K58">
        <f>I58-J58</f>
        <v>22644.077532976749</v>
      </c>
    </row>
    <row r="59" spans="1:11" x14ac:dyDescent="0.3">
      <c r="A59">
        <v>98</v>
      </c>
      <c r="B59">
        <v>3</v>
      </c>
      <c r="C59">
        <v>2</v>
      </c>
      <c r="D59">
        <v>1</v>
      </c>
      <c r="E59">
        <v>26</v>
      </c>
      <c r="F59">
        <v>0</v>
      </c>
      <c r="G59">
        <v>1</v>
      </c>
      <c r="H59">
        <v>1</v>
      </c>
      <c r="I59">
        <v>260000</v>
      </c>
      <c r="J5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558803.75074029178</v>
      </c>
      <c r="K59">
        <f>I59-J59</f>
        <v>-298803.75074029178</v>
      </c>
    </row>
    <row r="60" spans="1:11" x14ac:dyDescent="0.3">
      <c r="A60">
        <v>70</v>
      </c>
      <c r="B60">
        <v>2</v>
      </c>
      <c r="C60">
        <v>1</v>
      </c>
      <c r="D60">
        <v>2</v>
      </c>
      <c r="E60">
        <v>28</v>
      </c>
      <c r="F60">
        <v>1</v>
      </c>
      <c r="G60">
        <v>0</v>
      </c>
      <c r="H60">
        <v>2</v>
      </c>
      <c r="I60">
        <v>350000</v>
      </c>
      <c r="J6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101076.83549525845</v>
      </c>
      <c r="K60">
        <f>I60-J60</f>
        <v>248923.16450474155</v>
      </c>
    </row>
    <row r="61" spans="1:11" x14ac:dyDescent="0.3">
      <c r="A61">
        <v>141</v>
      </c>
      <c r="B61">
        <v>2</v>
      </c>
      <c r="C61">
        <v>2</v>
      </c>
      <c r="D61">
        <v>2</v>
      </c>
      <c r="E61">
        <v>3</v>
      </c>
      <c r="F61">
        <v>0</v>
      </c>
      <c r="G61">
        <v>1</v>
      </c>
      <c r="H61">
        <v>1</v>
      </c>
      <c r="I61">
        <v>500000</v>
      </c>
      <c r="J6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317972.42430739757</v>
      </c>
      <c r="K61">
        <f>I61-J61</f>
        <v>182027.57569260243</v>
      </c>
    </row>
    <row r="62" spans="1:11" x14ac:dyDescent="0.3">
      <c r="A62">
        <v>167</v>
      </c>
      <c r="B62">
        <v>3</v>
      </c>
      <c r="C62">
        <v>2</v>
      </c>
      <c r="D62">
        <v>1</v>
      </c>
      <c r="E62">
        <v>1</v>
      </c>
      <c r="F62">
        <v>1</v>
      </c>
      <c r="G62">
        <v>0</v>
      </c>
      <c r="H62">
        <v>1</v>
      </c>
      <c r="I62">
        <v>630000</v>
      </c>
      <c r="J6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405697.70681450312</v>
      </c>
      <c r="K62">
        <f>I62-J62</f>
        <v>224302.29318549688</v>
      </c>
    </row>
    <row r="63" spans="1:11" x14ac:dyDescent="0.3">
      <c r="A63">
        <v>168</v>
      </c>
      <c r="B63">
        <v>3</v>
      </c>
      <c r="C63">
        <v>2</v>
      </c>
      <c r="D63">
        <v>2</v>
      </c>
      <c r="E63">
        <v>40</v>
      </c>
      <c r="F63">
        <v>0</v>
      </c>
      <c r="G63">
        <v>1</v>
      </c>
      <c r="H63">
        <v>2</v>
      </c>
      <c r="I63">
        <v>300000</v>
      </c>
      <c r="J6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625447.72052426171</v>
      </c>
      <c r="K63">
        <f>I63-J63</f>
        <v>-325447.72052426171</v>
      </c>
    </row>
    <row r="64" spans="1:11" x14ac:dyDescent="0.3">
      <c r="A64">
        <v>214</v>
      </c>
      <c r="B64">
        <v>3</v>
      </c>
      <c r="C64">
        <v>3</v>
      </c>
      <c r="D64">
        <v>2</v>
      </c>
      <c r="E64">
        <v>18</v>
      </c>
      <c r="F64">
        <v>1</v>
      </c>
      <c r="G64">
        <v>0</v>
      </c>
      <c r="H64">
        <v>2</v>
      </c>
      <c r="I64">
        <v>120000</v>
      </c>
      <c r="J6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514692.23097499949</v>
      </c>
      <c r="K64">
        <f>I64-J64</f>
        <v>-394692.23097499949</v>
      </c>
    </row>
    <row r="65" spans="1:11" x14ac:dyDescent="0.3">
      <c r="A65">
        <v>110</v>
      </c>
      <c r="B65">
        <v>2</v>
      </c>
      <c r="C65">
        <v>2</v>
      </c>
      <c r="D65">
        <v>1</v>
      </c>
      <c r="E65">
        <v>23</v>
      </c>
      <c r="F65">
        <v>1</v>
      </c>
      <c r="G65">
        <v>0</v>
      </c>
      <c r="H65">
        <v>2</v>
      </c>
      <c r="I65">
        <v>620000</v>
      </c>
      <c r="J6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467376.87215767015</v>
      </c>
      <c r="K65">
        <f>I65-J65</f>
        <v>152623.12784232985</v>
      </c>
    </row>
    <row r="66" spans="1:11" x14ac:dyDescent="0.3">
      <c r="A66">
        <v>162</v>
      </c>
      <c r="B66">
        <v>4</v>
      </c>
      <c r="C66">
        <v>3</v>
      </c>
      <c r="D66">
        <v>1</v>
      </c>
      <c r="E66">
        <v>2</v>
      </c>
      <c r="F66">
        <v>1</v>
      </c>
      <c r="G66">
        <v>0</v>
      </c>
      <c r="H66">
        <v>2</v>
      </c>
      <c r="I66">
        <v>580000</v>
      </c>
      <c r="J6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836825.80665547005</v>
      </c>
      <c r="K66">
        <f>I66-J66</f>
        <v>-256825.80665547005</v>
      </c>
    </row>
    <row r="67" spans="1:11" x14ac:dyDescent="0.3">
      <c r="A67">
        <v>384</v>
      </c>
      <c r="B67">
        <v>2</v>
      </c>
      <c r="C67">
        <v>1</v>
      </c>
      <c r="D67">
        <v>0</v>
      </c>
      <c r="E67">
        <v>11</v>
      </c>
      <c r="F67">
        <v>1</v>
      </c>
      <c r="G67">
        <v>0</v>
      </c>
      <c r="H67">
        <v>1</v>
      </c>
      <c r="I67">
        <v>300000</v>
      </c>
      <c r="J6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675317.11238710629</v>
      </c>
      <c r="K67">
        <f>I67-J67</f>
        <v>-375317.11238710629</v>
      </c>
    </row>
    <row r="68" spans="1:11" x14ac:dyDescent="0.3">
      <c r="A68">
        <v>165</v>
      </c>
      <c r="B68">
        <v>3</v>
      </c>
      <c r="C68">
        <v>3</v>
      </c>
      <c r="D68">
        <v>1</v>
      </c>
      <c r="E68">
        <v>13</v>
      </c>
      <c r="F68">
        <v>1</v>
      </c>
      <c r="G68">
        <v>0</v>
      </c>
      <c r="H68">
        <v>2</v>
      </c>
      <c r="I68">
        <v>250000</v>
      </c>
      <c r="J6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717048.67052416736</v>
      </c>
      <c r="K68">
        <f>I68-J68</f>
        <v>-467048.67052416736</v>
      </c>
    </row>
    <row r="69" spans="1:11" x14ac:dyDescent="0.3">
      <c r="A69">
        <v>170</v>
      </c>
      <c r="B69">
        <v>4</v>
      </c>
      <c r="C69">
        <v>3</v>
      </c>
      <c r="D69">
        <v>1</v>
      </c>
      <c r="E69">
        <v>20</v>
      </c>
      <c r="F69">
        <v>1</v>
      </c>
      <c r="G69">
        <v>0</v>
      </c>
      <c r="H69">
        <v>2</v>
      </c>
      <c r="I69">
        <v>270000</v>
      </c>
      <c r="J6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803238.17706399155</v>
      </c>
      <c r="K69">
        <f>I69-J69</f>
        <v>-533238.17706399155</v>
      </c>
    </row>
    <row r="70" spans="1:11" x14ac:dyDescent="0.3">
      <c r="A70">
        <v>151</v>
      </c>
      <c r="B70">
        <v>3</v>
      </c>
      <c r="C70">
        <v>2</v>
      </c>
      <c r="D70">
        <v>1</v>
      </c>
      <c r="E70">
        <v>22</v>
      </c>
      <c r="F70">
        <v>1</v>
      </c>
      <c r="G70">
        <v>0</v>
      </c>
      <c r="H70">
        <v>2</v>
      </c>
      <c r="I70">
        <v>85000</v>
      </c>
      <c r="J7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608978.77994584118</v>
      </c>
      <c r="K70">
        <f>I70-J70</f>
        <v>-523978.77994584118</v>
      </c>
    </row>
    <row r="71" spans="1:11" x14ac:dyDescent="0.3">
      <c r="A71">
        <v>130</v>
      </c>
      <c r="B71">
        <v>2</v>
      </c>
      <c r="C71">
        <v>3</v>
      </c>
      <c r="D71">
        <v>1</v>
      </c>
      <c r="E71">
        <v>18</v>
      </c>
      <c r="F71">
        <v>1</v>
      </c>
      <c r="G71">
        <v>0</v>
      </c>
      <c r="H71">
        <v>2</v>
      </c>
      <c r="I71">
        <v>650000</v>
      </c>
      <c r="J7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572304.2312940167</v>
      </c>
      <c r="K71">
        <f>I71-J71</f>
        <v>77695.768705983297</v>
      </c>
    </row>
    <row r="72" spans="1:11" x14ac:dyDescent="0.3">
      <c r="A72">
        <v>134</v>
      </c>
      <c r="B72">
        <v>2</v>
      </c>
      <c r="C72">
        <v>2</v>
      </c>
      <c r="D72">
        <v>1</v>
      </c>
      <c r="E72">
        <v>2</v>
      </c>
      <c r="F72">
        <v>1</v>
      </c>
      <c r="G72">
        <v>0</v>
      </c>
      <c r="H72">
        <v>0</v>
      </c>
      <c r="I72">
        <v>150000</v>
      </c>
      <c r="J7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3888.7302955736041</v>
      </c>
      <c r="K72">
        <f>I72-J72</f>
        <v>146111.26970442641</v>
      </c>
    </row>
    <row r="73" spans="1:11" x14ac:dyDescent="0.3">
      <c r="A73">
        <v>192</v>
      </c>
      <c r="B73">
        <v>2</v>
      </c>
      <c r="C73">
        <v>3</v>
      </c>
      <c r="D73">
        <v>1</v>
      </c>
      <c r="E73">
        <v>20</v>
      </c>
      <c r="F73">
        <v>1</v>
      </c>
      <c r="G73">
        <v>0</v>
      </c>
      <c r="H73">
        <v>2</v>
      </c>
      <c r="I73">
        <v>400000</v>
      </c>
      <c r="J7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631118.65231258678</v>
      </c>
      <c r="K73">
        <f>I73-J73</f>
        <v>-231118.65231258678</v>
      </c>
    </row>
    <row r="74" spans="1:11" x14ac:dyDescent="0.3">
      <c r="A74">
        <v>195</v>
      </c>
      <c r="B74">
        <v>3</v>
      </c>
      <c r="C74">
        <v>2</v>
      </c>
      <c r="D74">
        <v>1</v>
      </c>
      <c r="E74">
        <v>15</v>
      </c>
      <c r="F74">
        <v>1</v>
      </c>
      <c r="G74">
        <v>0</v>
      </c>
      <c r="H74">
        <v>2</v>
      </c>
      <c r="I74">
        <v>300000</v>
      </c>
      <c r="J7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670258.20873720408</v>
      </c>
      <c r="K74">
        <f>I74-J74</f>
        <v>-370258.20873720408</v>
      </c>
    </row>
    <row r="75" spans="1:11" x14ac:dyDescent="0.3">
      <c r="A75">
        <v>87</v>
      </c>
      <c r="B75">
        <v>3</v>
      </c>
      <c r="C75">
        <v>2</v>
      </c>
      <c r="D75">
        <v>0</v>
      </c>
      <c r="E75">
        <v>14</v>
      </c>
      <c r="F75">
        <v>1</v>
      </c>
      <c r="G75">
        <v>0</v>
      </c>
      <c r="H75">
        <v>1</v>
      </c>
      <c r="I75">
        <v>185000</v>
      </c>
      <c r="J7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534550.55435112747</v>
      </c>
      <c r="K75">
        <f>I75-J75</f>
        <v>-349550.55435112747</v>
      </c>
    </row>
    <row r="76" spans="1:11" x14ac:dyDescent="0.3">
      <c r="A76">
        <v>172</v>
      </c>
      <c r="B76">
        <v>3</v>
      </c>
      <c r="C76">
        <v>1</v>
      </c>
      <c r="D76">
        <v>0</v>
      </c>
      <c r="E76">
        <v>27</v>
      </c>
      <c r="F76">
        <v>1</v>
      </c>
      <c r="G76">
        <v>0</v>
      </c>
      <c r="H76">
        <v>0</v>
      </c>
      <c r="I76">
        <v>450000</v>
      </c>
      <c r="J7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250127.39195366635</v>
      </c>
      <c r="K76">
        <f>I76-J76</f>
        <v>199872.60804633365</v>
      </c>
    </row>
    <row r="77" spans="1:11" x14ac:dyDescent="0.3">
      <c r="A77">
        <v>412</v>
      </c>
      <c r="B77">
        <v>8</v>
      </c>
      <c r="C77">
        <v>1</v>
      </c>
      <c r="D77">
        <v>0</v>
      </c>
      <c r="E77">
        <v>0</v>
      </c>
      <c r="F77">
        <v>0</v>
      </c>
      <c r="G77">
        <v>1</v>
      </c>
      <c r="H77">
        <v>2</v>
      </c>
      <c r="I77">
        <v>750000</v>
      </c>
      <c r="J7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1863555.9808587516</v>
      </c>
      <c r="K77">
        <f>I77-J77</f>
        <v>-1113555.9808587516</v>
      </c>
    </row>
    <row r="78" spans="1:11" x14ac:dyDescent="0.3">
      <c r="A78">
        <v>113</v>
      </c>
      <c r="B78">
        <v>3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160000</v>
      </c>
      <c r="J7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11502.030984850921</v>
      </c>
      <c r="K78">
        <f>I78-J78</f>
        <v>148497.96901514908</v>
      </c>
    </row>
    <row r="79" spans="1:11" x14ac:dyDescent="0.3">
      <c r="A79">
        <v>194</v>
      </c>
      <c r="B79">
        <v>2</v>
      </c>
      <c r="C79">
        <v>3</v>
      </c>
      <c r="D79">
        <v>1</v>
      </c>
      <c r="E79">
        <v>15</v>
      </c>
      <c r="F79">
        <v>1</v>
      </c>
      <c r="G79">
        <v>0</v>
      </c>
      <c r="H79">
        <v>1</v>
      </c>
      <c r="I79">
        <v>210000</v>
      </c>
      <c r="J7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376374.97720819002</v>
      </c>
      <c r="K79">
        <f>I79-J79</f>
        <v>-166374.97720819002</v>
      </c>
    </row>
    <row r="80" spans="1:11" x14ac:dyDescent="0.3">
      <c r="A80">
        <v>160</v>
      </c>
      <c r="B80">
        <v>3</v>
      </c>
      <c r="C80">
        <v>3</v>
      </c>
      <c r="D80">
        <v>1</v>
      </c>
      <c r="E80">
        <v>23</v>
      </c>
      <c r="F80">
        <v>1</v>
      </c>
      <c r="G80">
        <v>0</v>
      </c>
      <c r="H80">
        <v>2</v>
      </c>
      <c r="I80">
        <v>180000</v>
      </c>
      <c r="J8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688722.6176007234</v>
      </c>
      <c r="K80">
        <f>I80-J80</f>
        <v>-508722.6176007234</v>
      </c>
    </row>
    <row r="81" spans="1:11" x14ac:dyDescent="0.3">
      <c r="A81">
        <v>212</v>
      </c>
      <c r="B81">
        <v>2</v>
      </c>
      <c r="C81">
        <v>1</v>
      </c>
      <c r="D81">
        <v>1</v>
      </c>
      <c r="E81">
        <v>26</v>
      </c>
      <c r="F81">
        <v>1</v>
      </c>
      <c r="G81">
        <v>0</v>
      </c>
      <c r="H81">
        <v>1</v>
      </c>
      <c r="I81">
        <v>450000</v>
      </c>
      <c r="J8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223561.59727474977</v>
      </c>
      <c r="K81">
        <f>I81-J81</f>
        <v>226438.40272525023</v>
      </c>
    </row>
    <row r="82" spans="1:11" x14ac:dyDescent="0.3">
      <c r="A82">
        <v>137</v>
      </c>
      <c r="B82">
        <v>3</v>
      </c>
      <c r="C82">
        <v>2</v>
      </c>
      <c r="D82">
        <v>1</v>
      </c>
      <c r="E82">
        <v>9</v>
      </c>
      <c r="F82">
        <v>1</v>
      </c>
      <c r="G82">
        <v>0</v>
      </c>
      <c r="H82">
        <v>1</v>
      </c>
      <c r="I82">
        <v>280000</v>
      </c>
      <c r="J8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356426.22286170465</v>
      </c>
      <c r="K82">
        <f>I82-J82</f>
        <v>-76426.222861704649</v>
      </c>
    </row>
    <row r="83" spans="1:11" x14ac:dyDescent="0.3">
      <c r="A83">
        <v>140</v>
      </c>
      <c r="B83">
        <v>3</v>
      </c>
      <c r="C83">
        <v>2</v>
      </c>
      <c r="D83">
        <v>1</v>
      </c>
      <c r="E83">
        <v>19</v>
      </c>
      <c r="F83">
        <v>1</v>
      </c>
      <c r="G83">
        <v>0</v>
      </c>
      <c r="H83">
        <v>1</v>
      </c>
      <c r="I83">
        <v>420000</v>
      </c>
      <c r="J8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336288.05966565863</v>
      </c>
      <c r="K83">
        <f>I83-J83</f>
        <v>83711.940334341372</v>
      </c>
    </row>
    <row r="84" spans="1:11" x14ac:dyDescent="0.3">
      <c r="A84">
        <v>178</v>
      </c>
      <c r="B84">
        <v>3</v>
      </c>
      <c r="C84">
        <v>3</v>
      </c>
      <c r="D84">
        <v>1</v>
      </c>
      <c r="E84">
        <v>7</v>
      </c>
      <c r="F84">
        <v>1</v>
      </c>
      <c r="G84">
        <v>0</v>
      </c>
      <c r="H84">
        <v>1</v>
      </c>
      <c r="I84">
        <v>450000</v>
      </c>
      <c r="J8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475884.20597932482</v>
      </c>
      <c r="K84">
        <f>I84-J84</f>
        <v>-25884.205979324819</v>
      </c>
    </row>
    <row r="85" spans="1:11" x14ac:dyDescent="0.3">
      <c r="A85">
        <v>144</v>
      </c>
      <c r="B85">
        <v>2</v>
      </c>
      <c r="C85">
        <v>1</v>
      </c>
      <c r="D85">
        <v>1</v>
      </c>
      <c r="E85">
        <v>0</v>
      </c>
      <c r="F85">
        <v>0</v>
      </c>
      <c r="G85">
        <v>1</v>
      </c>
      <c r="H85">
        <v>1</v>
      </c>
      <c r="I85">
        <v>190000</v>
      </c>
      <c r="J8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496055.0988199464</v>
      </c>
      <c r="K85">
        <f>I85-J85</f>
        <v>-306055.0988199464</v>
      </c>
    </row>
    <row r="86" spans="1:11" x14ac:dyDescent="0.3">
      <c r="A86">
        <v>212</v>
      </c>
      <c r="B86">
        <v>4</v>
      </c>
      <c r="C86">
        <v>3</v>
      </c>
      <c r="D86">
        <v>1</v>
      </c>
      <c r="E86">
        <v>25</v>
      </c>
      <c r="F86">
        <v>1</v>
      </c>
      <c r="G86">
        <v>0</v>
      </c>
      <c r="H86">
        <v>2</v>
      </c>
      <c r="I86">
        <v>160000</v>
      </c>
      <c r="J8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834620.28721092048</v>
      </c>
      <c r="K86">
        <f>I86-J86</f>
        <v>-674620.28721092048</v>
      </c>
    </row>
    <row r="87" spans="1:11" x14ac:dyDescent="0.3">
      <c r="A87">
        <v>98</v>
      </c>
      <c r="B87">
        <v>2</v>
      </c>
      <c r="C87">
        <v>1</v>
      </c>
      <c r="D87">
        <v>1</v>
      </c>
      <c r="E87">
        <v>17</v>
      </c>
      <c r="F87">
        <v>1</v>
      </c>
      <c r="G87">
        <v>0</v>
      </c>
      <c r="H87">
        <v>1</v>
      </c>
      <c r="I87">
        <v>380000</v>
      </c>
      <c r="J8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127771.92831876728</v>
      </c>
      <c r="K87">
        <f>I87-J87</f>
        <v>252228.07168123272</v>
      </c>
    </row>
    <row r="88" spans="1:11" x14ac:dyDescent="0.3">
      <c r="A88">
        <v>401</v>
      </c>
      <c r="B88">
        <v>3</v>
      </c>
      <c r="C88">
        <v>3</v>
      </c>
      <c r="D88">
        <v>1</v>
      </c>
      <c r="E88">
        <v>0</v>
      </c>
      <c r="F88">
        <v>1</v>
      </c>
      <c r="G88">
        <v>0</v>
      </c>
      <c r="H88">
        <v>2</v>
      </c>
      <c r="I88">
        <v>265000</v>
      </c>
      <c r="J8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988762.62587937305</v>
      </c>
      <c r="K88">
        <f>I88-J88</f>
        <v>-723762.62587937305</v>
      </c>
    </row>
    <row r="89" spans="1:11" x14ac:dyDescent="0.3">
      <c r="A89">
        <v>57</v>
      </c>
      <c r="B89">
        <v>2</v>
      </c>
      <c r="C89">
        <v>2</v>
      </c>
      <c r="D89">
        <v>1</v>
      </c>
      <c r="E89">
        <v>22</v>
      </c>
      <c r="F89">
        <v>1</v>
      </c>
      <c r="G89">
        <v>0</v>
      </c>
      <c r="H89">
        <v>1</v>
      </c>
      <c r="I89">
        <v>400000</v>
      </c>
      <c r="J8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147058.00643988431</v>
      </c>
      <c r="K89">
        <f>I89-J89</f>
        <v>252941.99356011569</v>
      </c>
    </row>
    <row r="90" spans="1:11" x14ac:dyDescent="0.3">
      <c r="A90">
        <v>315</v>
      </c>
      <c r="B90">
        <v>3</v>
      </c>
      <c r="C90">
        <v>4</v>
      </c>
      <c r="D90">
        <v>1</v>
      </c>
      <c r="E90">
        <v>21</v>
      </c>
      <c r="F90">
        <v>1</v>
      </c>
      <c r="G90">
        <v>0</v>
      </c>
      <c r="H90">
        <v>2</v>
      </c>
      <c r="I90">
        <v>480000</v>
      </c>
      <c r="J9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924858.02933376422</v>
      </c>
      <c r="K90">
        <f>I90-J90</f>
        <v>-444858.02933376422</v>
      </c>
    </row>
    <row r="91" spans="1:11" x14ac:dyDescent="0.3">
      <c r="A91">
        <v>383</v>
      </c>
      <c r="B91">
        <v>3</v>
      </c>
      <c r="C91">
        <v>4</v>
      </c>
      <c r="D91">
        <v>1</v>
      </c>
      <c r="E91">
        <v>27</v>
      </c>
      <c r="F91">
        <v>1</v>
      </c>
      <c r="G91">
        <v>0</v>
      </c>
      <c r="H91">
        <v>1</v>
      </c>
      <c r="I91">
        <v>398000</v>
      </c>
      <c r="J9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712134.96045219828</v>
      </c>
      <c r="K91">
        <f>I91-J91</f>
        <v>-314134.96045219828</v>
      </c>
    </row>
    <row r="92" spans="1:11" x14ac:dyDescent="0.3">
      <c r="A92">
        <v>300</v>
      </c>
      <c r="B92">
        <v>2</v>
      </c>
      <c r="C92">
        <v>4</v>
      </c>
      <c r="D92">
        <v>1</v>
      </c>
      <c r="E92">
        <v>5</v>
      </c>
      <c r="F92">
        <v>1</v>
      </c>
      <c r="G92">
        <v>0</v>
      </c>
      <c r="H92">
        <v>2</v>
      </c>
      <c r="I92">
        <v>350000</v>
      </c>
      <c r="J9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849321.42029413092</v>
      </c>
      <c r="K92">
        <f>I92-J92</f>
        <v>-499321.42029413092</v>
      </c>
    </row>
    <row r="93" spans="1:11" x14ac:dyDescent="0.3">
      <c r="A93">
        <v>130</v>
      </c>
      <c r="B93">
        <v>2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360000</v>
      </c>
      <c r="J9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197657.28217847151</v>
      </c>
      <c r="K93">
        <f>I93-J93</f>
        <v>162342.71782152849</v>
      </c>
    </row>
    <row r="94" spans="1:11" x14ac:dyDescent="0.3">
      <c r="A94">
        <v>235</v>
      </c>
      <c r="B94">
        <v>3</v>
      </c>
      <c r="C94">
        <v>2</v>
      </c>
      <c r="D94">
        <v>1</v>
      </c>
      <c r="E94">
        <v>10</v>
      </c>
      <c r="F94">
        <v>1</v>
      </c>
      <c r="G94">
        <v>0</v>
      </c>
      <c r="H94">
        <v>1</v>
      </c>
      <c r="I94">
        <v>250000</v>
      </c>
      <c r="J9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454407.00983794744</v>
      </c>
      <c r="K94">
        <f>I94-J94</f>
        <v>-204407.00983794744</v>
      </c>
    </row>
    <row r="95" spans="1:11" x14ac:dyDescent="0.3">
      <c r="A95">
        <v>241</v>
      </c>
      <c r="B95">
        <v>3</v>
      </c>
      <c r="C95">
        <v>3</v>
      </c>
      <c r="D95">
        <v>1</v>
      </c>
      <c r="E95">
        <v>0</v>
      </c>
      <c r="F95">
        <v>1</v>
      </c>
      <c r="G95">
        <v>0</v>
      </c>
      <c r="H95">
        <v>2</v>
      </c>
      <c r="I95">
        <v>470000</v>
      </c>
      <c r="J9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825004.83133141429</v>
      </c>
      <c r="K95">
        <f>I95-J95</f>
        <v>-355004.83133141429</v>
      </c>
    </row>
    <row r="96" spans="1:11" x14ac:dyDescent="0.3">
      <c r="A96">
        <v>173</v>
      </c>
      <c r="B96">
        <v>3</v>
      </c>
      <c r="C96">
        <v>4</v>
      </c>
      <c r="D96">
        <v>1</v>
      </c>
      <c r="E96">
        <v>16</v>
      </c>
      <c r="F96">
        <v>1</v>
      </c>
      <c r="G96">
        <v>0</v>
      </c>
      <c r="H96">
        <v>2</v>
      </c>
      <c r="I96">
        <v>200000</v>
      </c>
      <c r="J96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791127.29759436089</v>
      </c>
      <c r="K96">
        <f>I96-J96</f>
        <v>-591127.29759436089</v>
      </c>
    </row>
    <row r="97" spans="1:11" x14ac:dyDescent="0.3">
      <c r="A97">
        <v>190</v>
      </c>
      <c r="B97">
        <v>3</v>
      </c>
      <c r="C97">
        <v>3</v>
      </c>
      <c r="D97">
        <v>1</v>
      </c>
      <c r="E97">
        <v>14</v>
      </c>
      <c r="F97">
        <v>1</v>
      </c>
      <c r="G97">
        <v>0</v>
      </c>
      <c r="H97">
        <v>2</v>
      </c>
      <c r="I97">
        <v>200000</v>
      </c>
      <c r="J97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740314.96373790398</v>
      </c>
      <c r="K97">
        <f>I97-J97</f>
        <v>-540314.96373790398</v>
      </c>
    </row>
    <row r="98" spans="1:11" x14ac:dyDescent="0.3">
      <c r="A98">
        <v>157</v>
      </c>
      <c r="B98">
        <v>3</v>
      </c>
      <c r="C98">
        <v>4</v>
      </c>
      <c r="D98">
        <v>1</v>
      </c>
      <c r="E98">
        <v>24</v>
      </c>
      <c r="F98">
        <v>1</v>
      </c>
      <c r="G98">
        <v>0</v>
      </c>
      <c r="H98">
        <v>2</v>
      </c>
      <c r="I98">
        <v>200000</v>
      </c>
      <c r="J98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756184.62066450878</v>
      </c>
      <c r="K98">
        <f>I98-J98</f>
        <v>-556184.62066450878</v>
      </c>
    </row>
    <row r="99" spans="1:11" x14ac:dyDescent="0.3">
      <c r="A99">
        <v>90</v>
      </c>
      <c r="B99">
        <v>2</v>
      </c>
      <c r="C99">
        <v>1</v>
      </c>
      <c r="D99">
        <v>0</v>
      </c>
      <c r="E99">
        <v>6</v>
      </c>
      <c r="F99">
        <v>1</v>
      </c>
      <c r="G99">
        <v>0</v>
      </c>
      <c r="H99">
        <v>0</v>
      </c>
      <c r="I99">
        <v>180000</v>
      </c>
      <c r="J99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117621.5173689854</v>
      </c>
      <c r="K99">
        <f>I99-J99</f>
        <v>62378.482631014602</v>
      </c>
    </row>
    <row r="100" spans="1:11" x14ac:dyDescent="0.3">
      <c r="A100">
        <v>227</v>
      </c>
      <c r="B100">
        <v>1</v>
      </c>
      <c r="C100">
        <v>4</v>
      </c>
      <c r="D100">
        <v>1</v>
      </c>
      <c r="E100">
        <v>15</v>
      </c>
      <c r="F100">
        <v>1</v>
      </c>
      <c r="G100">
        <v>0</v>
      </c>
      <c r="H100">
        <v>2</v>
      </c>
      <c r="I100">
        <v>350000</v>
      </c>
      <c r="J100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654080.19393692992</v>
      </c>
      <c r="K100">
        <f>I100-J100</f>
        <v>-304080.19393692992</v>
      </c>
    </row>
    <row r="101" spans="1:11" x14ac:dyDescent="0.3">
      <c r="A101">
        <v>200</v>
      </c>
      <c r="B101">
        <v>1</v>
      </c>
      <c r="C101">
        <v>4</v>
      </c>
      <c r="D101">
        <v>1</v>
      </c>
      <c r="E101">
        <v>4</v>
      </c>
      <c r="F101">
        <v>1</v>
      </c>
      <c r="G101">
        <v>0</v>
      </c>
      <c r="H101">
        <v>1</v>
      </c>
      <c r="I101">
        <v>200000</v>
      </c>
      <c r="J101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383580.59167700773</v>
      </c>
      <c r="K101">
        <f>I101-J101</f>
        <v>-183580.59167700773</v>
      </c>
    </row>
    <row r="102" spans="1:11" x14ac:dyDescent="0.3">
      <c r="A102">
        <v>146</v>
      </c>
      <c r="B102">
        <v>3</v>
      </c>
      <c r="C102">
        <v>3</v>
      </c>
      <c r="D102">
        <v>1</v>
      </c>
      <c r="E102">
        <v>12</v>
      </c>
      <c r="F102">
        <v>1</v>
      </c>
      <c r="G102">
        <v>0</v>
      </c>
      <c r="H102">
        <v>2</v>
      </c>
      <c r="I102">
        <v>190000</v>
      </c>
      <c r="J102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699923.29460597935</v>
      </c>
      <c r="K102">
        <f>I102-J102</f>
        <v>-509923.29460597935</v>
      </c>
    </row>
    <row r="103" spans="1:11" x14ac:dyDescent="0.3">
      <c r="A103">
        <v>104</v>
      </c>
      <c r="B103">
        <v>2</v>
      </c>
      <c r="C103">
        <v>2</v>
      </c>
      <c r="D103">
        <v>1</v>
      </c>
      <c r="E103">
        <v>3</v>
      </c>
      <c r="F103">
        <v>1</v>
      </c>
      <c r="G103">
        <v>0</v>
      </c>
      <c r="H103">
        <v>0</v>
      </c>
      <c r="I103">
        <v>170000</v>
      </c>
      <c r="J103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-29136.718366550718</v>
      </c>
      <c r="K103">
        <f>I103-J103</f>
        <v>199136.71836655072</v>
      </c>
    </row>
    <row r="104" spans="1:11" x14ac:dyDescent="0.3">
      <c r="A104">
        <v>116</v>
      </c>
      <c r="B104">
        <v>2</v>
      </c>
      <c r="C104">
        <v>1</v>
      </c>
      <c r="D104">
        <v>1</v>
      </c>
      <c r="E104">
        <v>8</v>
      </c>
      <c r="F104">
        <v>1</v>
      </c>
      <c r="G104">
        <v>0</v>
      </c>
      <c r="H104">
        <v>1</v>
      </c>
      <c r="I104">
        <v>280000</v>
      </c>
      <c r="J104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167082.43986485089</v>
      </c>
      <c r="K104">
        <f>I104-J104</f>
        <v>112917.56013514911</v>
      </c>
    </row>
    <row r="105" spans="1:11" x14ac:dyDescent="0.3">
      <c r="A105">
        <v>176</v>
      </c>
      <c r="B105">
        <v>3</v>
      </c>
      <c r="C105">
        <v>3</v>
      </c>
      <c r="D105">
        <v>1</v>
      </c>
      <c r="E105">
        <v>22</v>
      </c>
      <c r="F105">
        <v>1</v>
      </c>
      <c r="G105">
        <v>0</v>
      </c>
      <c r="H105">
        <v>2</v>
      </c>
      <c r="I105">
        <v>680000</v>
      </c>
      <c r="J105">
        <f>N$19+Sheet1[[#This Row],[area_construcao]]*N$20+Sheet1[[#This Row],[quartos]]*N$21+Sheet1[[#This Row],[banheiros]]*N$22+Sheet1[[#This Row],[garagem_coberta]]*N$23+Sheet1[[#This Row],[bairro_num]]*N$24+Sheet1[[#This Row],[tipo_casa]]*N$25+Sheet1[[#This Row],[tipo_predio]]*N$26+Sheet1[[#This Row],[previsao_classificacao_qualidade]]*N$27</f>
        <v>707419.25923990132</v>
      </c>
      <c r="K105">
        <f>I105-J105</f>
        <v>-27419.259239901323</v>
      </c>
    </row>
  </sheetData>
  <autoFilter ref="I1:K105" xr:uid="{F0540C48-BB4B-4AF6-90E7-839A50FFFDF2}">
    <sortState xmlns:xlrd2="http://schemas.microsoft.com/office/spreadsheetml/2017/richdata2" ref="I2:K105">
      <sortCondition descending="1" ref="K1:K105"/>
    </sortState>
  </autoFilter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DF52-52EC-4CF5-9A1C-E426C875E657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Z q W D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G a l g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p Y N a R y f z m o w B A A D O A g A A E w A c A E Z v c m 1 1 b G F z L 1 N l Y 3 R p b 2 4 x L m 0 g o h g A K K A U A A A A A A A A A A A A A A A A A A A A A A A A A A A A d V H N a i J B E L 4 L v k P T u S g M Q m D Z w w Y P Y j Z s 2 E M C u u T g y F A z U 2 q T m i 5 T 3 T O 4 i I c 8 T R 4 k L 5 Y a l f y a v j R d X 9 f 3 U x W w i I 6 9 m R z u 8 4 t u p 9 s J K x A s z W S F G M / N 0 B D G b s f o u W I f U Q u / N w X S 4 I 7 l P m e + 7 1 0 5 w s G 4 x X w M P T v + l f 4 L K C G l u n G Q 3 n i 8 F N d g + v w o C K Z E M x X I g V a c g g d y A d e q 5 q J r I C 0 X W c H V W g V 5 s K G w s f 3 E + J o o M V F q 7 C c H G w d j 2 f 5 S N 3 t X 2 9 l 1 x G p o D 5 h N / j p f H l 9 2 v p t d Q o T 5 s f 3 M j i H H 5 6 f W Q j C 3 w h U 3 r u R g l W s K u W b Z 1 y L + Q S g 1 R + + 9 X m J m R 3 R E N C m A Q M K w N T f v v 9 J P 3 Z r N i C I K l P z G q r F 9 W L B U Y 6 a 6 8 t P / a w y 9 b 8 0 k 2 6 3 V N Y A O x A c V K I B t Y q 5 9 / P l j 0 L b u E r O 1 D z V I b D 9 / B n L w K 3 R y C l q C w B I r 5 c 1 R I n z 9 o O s o T m j l 4 E Q 4 8 3 X 1 F Y u a O C s g t G x R i 4 Z 4 6 X Q 4 b + B + x 3 w K V q R x A b S f I A S 3 U E C z Z h q N X K k L + K i 2 6 3 c 7 z p + e 9 M U L U E s B A i 0 A F A A C A A g A Z q W D W q x p D 4 W l A A A A 9 g A A A B I A A A A A A A A A A A A A A A A A A A A A A E N v b m Z p Z y 9 Q Y W N r Y W d l L n h t b F B L A Q I t A B Q A A g A I A G a l g 1 o P y u m r p A A A A O k A A A A T A A A A A A A A A A A A A A A A A P E A A A B b Q 2 9 u d G V u d F 9 U e X B l c 1 0 u e G 1 s U E s B A i 0 A F A A C A A g A Z q W D W k c n 8 5 q M A Q A A z g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4 A A A A A A A A w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V j N z I 4 O G I t N T U w Y S 0 0 M j Q 4 L T g 4 O D c t M 2 Q 5 Y m I 1 Z G I 2 M D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N U M j M 6 N D M 6 M T I u O T M x N j M 4 M 1 o i I C 8 + P E V u d H J 5 I F R 5 c G U 9 I k Z p b G x D b 2 x 1 b W 5 U e X B l c y I g V m F s d W U 9 I n N B d 0 1 E Q X d N R E F R R U Q i I C 8 + P E V u d H J 5 I F R 5 c G U 9 I k Z p b G x D b 2 x 1 b W 5 O Y W 1 l c y I g V m F s d W U 9 I n N b J n F 1 b 3 Q 7 Y X J l Y V 9 j b 2 5 z d H J 1 Y 2 F v J n F 1 b 3 Q 7 L C Z x d W 9 0 O 3 F 1 Y X J 0 b 3 M m c X V v d D s s J n F 1 b 3 Q 7 Y m F u a G V p c m 9 z J n F 1 b 3 Q 7 L C Z x d W 9 0 O 2 d h c m F n Z W 1 f Y 2 9 i Z X J 0 Y S Z x d W 9 0 O y w m c X V v d D t w c m V j b y Z x d W 9 0 O y w m c X V v d D t i Y W l y c m 9 f b n V t J n F 1 b 3 Q 7 L C Z x d W 9 0 O 3 R p c G 9 f Y 2 F z Y S Z x d W 9 0 O y w m c X V v d D t 0 a X B v X 3 B y Z W R p b y Z x d W 9 0 O y w m c X V v d D t w c m V 2 a X N h b 1 9 j b G F z c 2 l m a W N h Y 2 F v X 3 F 1 Y W x p Z G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h c m V h X 2 N v b n N 0 c n V j Y W 8 s M H 0 m c X V v d D s s J n F 1 b 3 Q 7 U 2 V j d G l v b j E v U 2 h l Z X Q x L 0 F 1 d G 9 S Z W 1 v d m V k Q 2 9 s d W 1 u c z E u e 3 F 1 Y X J 0 b 3 M s M X 0 m c X V v d D s s J n F 1 b 3 Q 7 U 2 V j d G l v b j E v U 2 h l Z X Q x L 0 F 1 d G 9 S Z W 1 v d m V k Q 2 9 s d W 1 u c z E u e 2 J h b m h l a X J v c y w y f S Z x d W 9 0 O y w m c X V v d D t T Z W N 0 a W 9 u M S 9 T a G V l d D E v Q X V 0 b 1 J l b W 9 2 Z W R D b 2 x 1 b W 5 z M S 5 7 Z 2 F y Y W d l b V 9 j b 2 J l c n R h L D N 9 J n F 1 b 3 Q 7 L C Z x d W 9 0 O 1 N l Y 3 R p b 2 4 x L 1 N o Z W V 0 M S 9 B d X R v U m V t b 3 Z l Z E N v b H V t b n M x L n t w c m V j b y w 0 f S Z x d W 9 0 O y w m c X V v d D t T Z W N 0 a W 9 u M S 9 T a G V l d D E v Q X V 0 b 1 J l b W 9 2 Z W R D b 2 x 1 b W 5 z M S 5 7 Y m F p c n J v X 2 5 1 b S w 1 f S Z x d W 9 0 O y w m c X V v d D t T Z W N 0 a W 9 u M S 9 T a G V l d D E v Q X V 0 b 1 J l b W 9 2 Z W R D b 2 x 1 b W 5 z M S 5 7 d G l w b 1 9 j Y X N h L D Z 9 J n F 1 b 3 Q 7 L C Z x d W 9 0 O 1 N l Y 3 R p b 2 4 x L 1 N o Z W V 0 M S 9 B d X R v U m V t b 3 Z l Z E N v b H V t b n M x L n t 0 a X B v X 3 B y Z W R p b y w 3 f S Z x d W 9 0 O y w m c X V v d D t T Z W N 0 a W 9 u M S 9 T a G V l d D E v Q X V 0 b 1 J l b W 9 2 Z W R D b 2 x 1 b W 5 z M S 5 7 c H J l d m l z Y W 9 f Y 2 x h c 3 N p Z m l j Y W N h b 1 9 x d W F s a W R h Z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L 0 F 1 d G 9 S Z W 1 v d m V k Q 2 9 s d W 1 u c z E u e 2 F y Z W F f Y 2 9 u c 3 R y d W N h b y w w f S Z x d W 9 0 O y w m c X V v d D t T Z W N 0 a W 9 u M S 9 T a G V l d D E v Q X V 0 b 1 J l b W 9 2 Z W R D b 2 x 1 b W 5 z M S 5 7 c X V h c n R v c y w x f S Z x d W 9 0 O y w m c X V v d D t T Z W N 0 a W 9 u M S 9 T a G V l d D E v Q X V 0 b 1 J l b W 9 2 Z W R D b 2 x 1 b W 5 z M S 5 7 Y m F u a G V p c m 9 z L D J 9 J n F 1 b 3 Q 7 L C Z x d W 9 0 O 1 N l Y 3 R p b 2 4 x L 1 N o Z W V 0 M S 9 B d X R v U m V t b 3 Z l Z E N v b H V t b n M x L n t n Y X J h Z 2 V t X 2 N v Y m V y d G E s M 3 0 m c X V v d D s s J n F 1 b 3 Q 7 U 2 V j d G l v b j E v U 2 h l Z X Q x L 0 F 1 d G 9 S Z W 1 v d m V k Q 2 9 s d W 1 u c z E u e 3 B y Z W N v L D R 9 J n F 1 b 3 Q 7 L C Z x d W 9 0 O 1 N l Y 3 R p b 2 4 x L 1 N o Z W V 0 M S 9 B d X R v U m V t b 3 Z l Z E N v b H V t b n M x L n t i Y W l y c m 9 f b n V t L D V 9 J n F 1 b 3 Q 7 L C Z x d W 9 0 O 1 N l Y 3 R p b 2 4 x L 1 N o Z W V 0 M S 9 B d X R v U m V t b 3 Z l Z E N v b H V t b n M x L n t 0 a X B v X 2 N h c 2 E s N n 0 m c X V v d D s s J n F 1 b 3 Q 7 U 2 V j d G l v b j E v U 2 h l Z X Q x L 0 F 1 d G 9 S Z W 1 v d m V k Q 2 9 s d W 1 u c z E u e 3 R p c G 9 f c H J l Z G l v L D d 9 J n F 1 b 3 Q 7 L C Z x d W 9 0 O 1 N l Y 3 R p b 2 4 x L 1 N o Z W V 0 M S 9 B d X R v U m V t b 3 Z l Z E N v b H V t b n M x L n t w c m V 2 a X N h b 1 9 j b G F z c 2 l m a W N h Y 2 F v X 3 F 1 Y W x p Z G F k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p z H Y 5 q V d T o Q Q b h D + d z n d A A A A A A I A A A A A A B B m A A A A A Q A A I A A A A K O / C L x H M 4 T g B p Y + 3 i A d 1 y T c O X b 9 e A 6 I e m B G 4 d y D + e g a A A A A A A 6 A A A A A A g A A I A A A A L 7 N 7 r N y W b I + B t K k r f + P 3 u V 6 R K t i R z 3 J D V l N 4 U j o j l J T U A A A A E h 0 a C G j Y I 5 c 5 R g M A n u R v Y J N 5 e E 9 d J A p l / U a P Q / o 0 9 b j p w p B c N b 8 c U 4 1 B M b S I 2 P g z O w R P b O 1 w g v Q 1 K w l y v d n o T 3 O E f m Q 5 1 f 9 L X s D 3 L t v W 6 T k Q A A A A E T n Z y m A c q S s H q d M 5 0 G U H + i M s w B P J H V K r 1 s J X V Z h N 2 L f / x w X N j F 0 M v H i o W V K o Z z 0 7 Z W t 7 L y E 4 1 E A N Q X P + 1 V l l b E = < / D a t a M a s h u p > 
</file>

<file path=customXml/itemProps1.xml><?xml version="1.0" encoding="utf-8"?>
<ds:datastoreItem xmlns:ds="http://schemas.openxmlformats.org/officeDocument/2006/customXml" ds:itemID="{47A6B67B-5BCD-497A-A338-426FF1829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Viana Rodrigues</dc:creator>
  <cp:lastModifiedBy>Luisa Viana Rodrigues</cp:lastModifiedBy>
  <dcterms:created xsi:type="dcterms:W3CDTF">2025-04-03T23:42:30Z</dcterms:created>
  <dcterms:modified xsi:type="dcterms:W3CDTF">2025-04-04T00:12:41Z</dcterms:modified>
</cp:coreProperties>
</file>