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24226"/>
  <mc:AlternateContent xmlns:mc="http://schemas.openxmlformats.org/markup-compatibility/2006">
    <mc:Choice Requires="x15">
      <x15ac:absPath xmlns:x15ac="http://schemas.microsoft.com/office/spreadsheetml/2010/11/ac" url="https://gvmail-my.sharepoint.com/personal/b435097_fgv_edu_br/Documents/Dissertação/Databases/NASBO National Association of State Budget Officers/"/>
    </mc:Choice>
  </mc:AlternateContent>
  <xr:revisionPtr revIDLastSave="206" documentId="8_{4F97E58C-7F7B-46CD-ADD0-6E5CDCE3F106}" xr6:coauthVersionLast="47" xr6:coauthVersionMax="47" xr10:uidLastSave="{8539DCDA-C961-4963-82DA-A7F6F570BAA4}"/>
  <bookViews>
    <workbookView xWindow="28680" yWindow="-90" windowWidth="29040" windowHeight="15720" tabRatio="904" xr2:uid="{00000000-000D-0000-FFFF-FFFF00000000}"/>
  </bookViews>
  <sheets>
    <sheet name="Data Source &amp; Notes" sheetId="12" r:id="rId1"/>
    <sheet name="RDF Balances ($ in millions)" sheetId="2" r:id="rId2"/>
    <sheet name="RDF Balances (% of GF Spending)" sheetId="11" r:id="rId3"/>
  </sheets>
  <definedNames>
    <definedName name="_xlnm._FilterDatabase" localSheetId="1" hidden="1">'RDF Balances ($ in millions)'!$A$1:$AN$57</definedName>
    <definedName name="_xlnm._FilterDatabase" localSheetId="2" hidden="1">'RDF Balances (% of GF Spending)'!$A$1:$AM$57</definedName>
    <definedName name="_xlnm.Print_Area" localSheetId="0">'Data Source &amp; Notes'!$A$1:$A$15</definedName>
    <definedName name="_xlnm.Print_Titles" localSheetId="1">'RDF Balances ($ in millions)'!$A:$A,'RDF Balances ($ in millions)'!$1:$1</definedName>
    <definedName name="_xlnm.Print_Titles" localSheetId="2">'RDF Balances (% of GF Spending)'!$A:$A,'RDF Balances (% of GF Spending)'!$1:$1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59" i="2" l="1"/>
  <c r="AI59" i="2"/>
  <c r="AJ59" i="2"/>
  <c r="AK59" i="2"/>
  <c r="AL59" i="2"/>
  <c r="AG59" i="2"/>
  <c r="AH59" i="2"/>
</calcChain>
</file>

<file path=xl/sharedStrings.xml><?xml version="1.0" encoding="utf-8"?>
<sst xmlns="http://schemas.openxmlformats.org/spreadsheetml/2006/main" count="440" uniqueCount="107">
  <si>
    <t>STATE RAINY DAY FUND (RDF) BALANCES</t>
  </si>
  <si>
    <t>Data Source</t>
  </si>
  <si>
    <t>Data Notes</t>
  </si>
  <si>
    <t>Rainy Day Fund (RDF) balance amounts are reported in dollars ($) in millions and as a percentage of each state's general fund expenditures by fiscal year.</t>
  </si>
  <si>
    <t>For fiscal 1988-2021, data are provided for the 50 states. Beginning in fiscal 2022, data are also included for the District of Columbia and three U.S. territories (Guam, Puerto Rico, and the Virgin Islands).</t>
  </si>
  <si>
    <t>Where a state reported a negative rainy day fund balance, this figure is reported as $0 in this dataset.</t>
  </si>
  <si>
    <r>
      <t xml:space="preserve">Some state and aggregate historical figures in this compilation may differ from figures published in previous editions of NASBO's </t>
    </r>
    <r>
      <rPr>
        <i/>
        <sz val="11"/>
        <color theme="1"/>
        <rFont val="Calibri"/>
        <family val="2"/>
        <scheme val="minor"/>
      </rPr>
      <t>Fiscal Survey of States</t>
    </r>
    <r>
      <rPr>
        <sz val="11"/>
        <color theme="1"/>
        <rFont val="Calibri"/>
        <family val="2"/>
        <scheme val="minor"/>
      </rPr>
      <t>, as some figures have been updated based on a review of original survey data and states' own documents.</t>
    </r>
  </si>
  <si>
    <t>Data Definitions</t>
  </si>
  <si>
    <t xml:space="preserve">In the Fiscal Survey of States, the rainy day fund balance is currently defined as the balance in a state's budget stabilization fund(s) or reserve accounts available to supplement general fund spending during a revenue downturn or other unanticipated shortfall (if the specific restrictions on the use of the fund(s) are met). These reserve funds may be stored within or outside of the general fund in the state. </t>
  </si>
  <si>
    <t>State</t>
  </si>
  <si>
    <t xml:space="preserve">  Alabama</t>
  </si>
  <si>
    <t xml:space="preserve">  Alaska</t>
  </si>
  <si>
    <t xml:space="preserve">  Arizona</t>
  </si>
  <si>
    <t xml:space="preserve">  Arkansas</t>
  </si>
  <si>
    <t xml:space="preserve">  California</t>
  </si>
  <si>
    <t xml:space="preserve">  Colorado</t>
  </si>
  <si>
    <t xml:space="preserve">  Connecticut</t>
  </si>
  <si>
    <t xml:space="preserve">  Delaware</t>
  </si>
  <si>
    <t xml:space="preserve">  Florida</t>
  </si>
  <si>
    <t xml:space="preserve">  Georgia</t>
  </si>
  <si>
    <t>N/A</t>
  </si>
  <si>
    <t xml:space="preserve">  Hawaii</t>
  </si>
  <si>
    <t xml:space="preserve">  Idaho</t>
  </si>
  <si>
    <t xml:space="preserve">  Illinois</t>
  </si>
  <si>
    <t xml:space="preserve">  Indiana</t>
  </si>
  <si>
    <t xml:space="preserve">  Iowa</t>
  </si>
  <si>
    <t xml:space="preserve">  Kansas</t>
  </si>
  <si>
    <t xml:space="preserve">  Kentucky</t>
  </si>
  <si>
    <t xml:space="preserve">  Louisiana</t>
  </si>
  <si>
    <t xml:space="preserve">  Maine</t>
  </si>
  <si>
    <t xml:space="preserve">  Maryland</t>
  </si>
  <si>
    <t xml:space="preserve">  Massachusetts</t>
  </si>
  <si>
    <t xml:space="preserve">  Michigan</t>
  </si>
  <si>
    <t xml:space="preserve">  Minnesota</t>
  </si>
  <si>
    <t xml:space="preserve">  Mississippi</t>
  </si>
  <si>
    <t xml:space="preserve">  Missouri</t>
  </si>
  <si>
    <t xml:space="preserve">  Montana</t>
  </si>
  <si>
    <t xml:space="preserve">  Nebraska</t>
  </si>
  <si>
    <t xml:space="preserve">  Nevada</t>
  </si>
  <si>
    <t xml:space="preserve">  New Hampshire</t>
  </si>
  <si>
    <t xml:space="preserve">  New Jersey</t>
  </si>
  <si>
    <t xml:space="preserve">  New Mexico</t>
  </si>
  <si>
    <t xml:space="preserve">  New York</t>
  </si>
  <si>
    <t xml:space="preserve">  North Carolina</t>
  </si>
  <si>
    <t xml:space="preserve">  North Dakota</t>
  </si>
  <si>
    <t xml:space="preserve">  Ohio</t>
  </si>
  <si>
    <t xml:space="preserve">  Oklahoma</t>
  </si>
  <si>
    <t xml:space="preserve">  Oregon</t>
  </si>
  <si>
    <t xml:space="preserve">  Pennsylvania</t>
  </si>
  <si>
    <t xml:space="preserve">  Rhode Island</t>
  </si>
  <si>
    <t xml:space="preserve">  South Carolina</t>
  </si>
  <si>
    <t xml:space="preserve">  South Dakota</t>
  </si>
  <si>
    <t xml:space="preserve">  Tennessee</t>
  </si>
  <si>
    <t xml:space="preserve">  Texas</t>
  </si>
  <si>
    <t xml:space="preserve">  Utah</t>
  </si>
  <si>
    <t xml:space="preserve">  Vermont</t>
  </si>
  <si>
    <t xml:space="preserve">  Virginia</t>
  </si>
  <si>
    <t xml:space="preserve">  Washington</t>
  </si>
  <si>
    <t xml:space="preserve">  West Virginia</t>
  </si>
  <si>
    <t xml:space="preserve">  Wisconsin</t>
  </si>
  <si>
    <t xml:space="preserve">  Wyoming</t>
  </si>
  <si>
    <t>Total</t>
  </si>
  <si>
    <t xml:space="preserve">  District of Columbia</t>
  </si>
  <si>
    <t xml:space="preserve">  Guam</t>
  </si>
  <si>
    <t xml:space="preserve">  Puerto Rico</t>
  </si>
  <si>
    <t xml:space="preserve">  U.S. Virgin Islands</t>
  </si>
  <si>
    <t>Fiscal Survey Edition</t>
  </si>
  <si>
    <t>Fall 1989</t>
  </si>
  <si>
    <t>Fall 1990</t>
  </si>
  <si>
    <t>Fall 1991</t>
  </si>
  <si>
    <t>Fall 1992</t>
  </si>
  <si>
    <t>Fall 1993</t>
  </si>
  <si>
    <t>Fall 1994</t>
  </si>
  <si>
    <t>Fall 1995</t>
  </si>
  <si>
    <t>Fall 1996</t>
  </si>
  <si>
    <t>Fall 1997</t>
  </si>
  <si>
    <t>Fall 1998</t>
  </si>
  <si>
    <t>Fall 1999</t>
  </si>
  <si>
    <t>Fall 2000</t>
  </si>
  <si>
    <t>Fall 2001</t>
  </si>
  <si>
    <t>Fall 2002</t>
  </si>
  <si>
    <t>Fall 2003</t>
  </si>
  <si>
    <t>Fall 2004</t>
  </si>
  <si>
    <t>Fall 2005</t>
  </si>
  <si>
    <t>Fall 2006</t>
  </si>
  <si>
    <t>Fall 2007</t>
  </si>
  <si>
    <t>Fall 2008</t>
  </si>
  <si>
    <t>Fall 2009</t>
  </si>
  <si>
    <t>Fall 2010</t>
  </si>
  <si>
    <t>Fall 2011</t>
  </si>
  <si>
    <t>Fall 2012</t>
  </si>
  <si>
    <t>Fall 2013</t>
  </si>
  <si>
    <t>Fall 2014</t>
  </si>
  <si>
    <t>Fall 2015</t>
  </si>
  <si>
    <t>Fall 2016</t>
  </si>
  <si>
    <t>Fall 2017</t>
  </si>
  <si>
    <t>Fall 2018</t>
  </si>
  <si>
    <t>Fall 2019</t>
  </si>
  <si>
    <t>Fall 2020</t>
  </si>
  <si>
    <t>Fall 2021</t>
  </si>
  <si>
    <t>Fall 2022</t>
  </si>
  <si>
    <t>Fall 2023</t>
  </si>
  <si>
    <t>Median</t>
  </si>
  <si>
    <t>Updated December 18, 2024</t>
  </si>
  <si>
    <t>National Association of State Budget Officers (NASBO), Fall Fiscal Survey of States (1989 - 2024). Survey data were self-reported by executive state budget officers. The source edition for each fiscal year of data is noted at the bottom of the RDF Balances table.</t>
  </si>
  <si>
    <r>
      <t xml:space="preserve">Data reported in this compilation represent actuals, except for the two most recent fiscal years in the dataset. </t>
    </r>
    <r>
      <rPr>
        <i/>
        <sz val="11"/>
        <color theme="1"/>
        <rFont val="Calibri"/>
        <family val="2"/>
        <scheme val="minor"/>
      </rPr>
      <t>Fiscal 2024 represents preliminary actual figures and fiscal 2025 represents projections in enacted budgets.</t>
    </r>
  </si>
  <si>
    <t>Fall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</si>
</sst>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_);\(&quot;$&quot;#,##0\)"/>
    <numFmt numFmtId="165" formatCode="_(&quot;$&quot;* #,##0.00_);_(&quot;$&quot;* \(#,##0.00\);_(&quot;$&quot;* &quot;-&quot;??_);_(@_)"/>
    <numFmt numFmtId="166" formatCode="&quot;$&quot;#,##0"/>
    <numFmt numFmtId="167" formatCode="0.0%"/>
    <numFmt numFmtId="168" formatCode="0.0"/>
    <numFmt numFmtId="169" formatCode="#,##0.0_);\(#,##0.0\)"/>
  </numFmts>
  <fonts count="10">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1"/>
      <name val="Calibri"/>
      <family val="2"/>
      <scheme val="minor"/>
    </font>
    <font>
      <i/>
      <sz val="11"/>
      <name val="Calibri"/>
      <family val="2"/>
      <scheme val="minor"/>
    </font>
    <font>
      <sz val="11"/>
      <name val="Calibri"/>
      <family val="2"/>
      <scheme val="minor"/>
    </font>
    <font>
      <i/>
      <sz val="11"/>
      <color theme="1"/>
      <name val="Calibri"/>
      <family val="2"/>
      <scheme val="minor"/>
    </font>
    <font>
      <b/>
      <u/>
      <sz val="11"/>
      <color theme="1"/>
      <name val="Calibri"/>
      <family val="2"/>
      <scheme val="minor"/>
    </font>
    <font>
      <sz val="10"/>
      <name val="CG Omega"/>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top/>
      <bottom style="thin">
        <color indexed="64"/>
      </bottom>
      <diagonal/>
    </border>
    <border>
      <left/>
      <right/>
      <top style="thin">
        <color indexed="64"/>
      </top>
      <bottom style="medium">
        <color indexed="64"/>
      </bottom>
      <diagonal/>
    </border>
  </borders>
  <cellStyleXfs count="6">
    <xf numFmtId="0" fontId="0" fillId="0" borderId="0"/>
    <xf numFmtId="9" fontId="1" fillId="0" borderId="0" applyFont="0" applyFill="0" applyBorder="0" applyAlignment="0" applyProtection="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cellStyleXfs>
  <cellXfs count="47">
    <xf numFmtId="0" fontId="0" fillId="0" borderId="0" xfId="0"/>
    <xf numFmtId="0" fontId="2" fillId="0" borderId="0" xfId="0" applyFont="1"/>
    <xf numFmtId="37" fontId="1" fillId="0" borderId="0" xfId="0" applyNumberFormat="1" applyFont="1"/>
    <xf numFmtId="168" fontId="1" fillId="0" borderId="0" xfId="0" applyNumberFormat="1" applyFont="1"/>
    <xf numFmtId="169" fontId="1" fillId="0" borderId="0" xfId="0" applyNumberFormat="1" applyFont="1"/>
    <xf numFmtId="0" fontId="2" fillId="0" borderId="0" xfId="0" applyFont="1" applyAlignment="1">
      <alignment horizontal="left"/>
    </xf>
    <xf numFmtId="169" fontId="0" fillId="0" borderId="0" xfId="0" applyNumberFormat="1"/>
    <xf numFmtId="0" fontId="1" fillId="0" borderId="0" xfId="0" applyFont="1" applyAlignment="1">
      <alignment horizontal="center"/>
    </xf>
    <xf numFmtId="0" fontId="1" fillId="0" borderId="0" xfId="0" applyFont="1"/>
    <xf numFmtId="1" fontId="1" fillId="0" borderId="0" xfId="0" applyNumberFormat="1" applyFont="1"/>
    <xf numFmtId="1" fontId="1" fillId="0" borderId="0" xfId="0" applyNumberFormat="1" applyFont="1" applyAlignment="1">
      <alignment horizontal="right"/>
    </xf>
    <xf numFmtId="164" fontId="2" fillId="0" borderId="0" xfId="0" applyNumberFormat="1" applyFont="1"/>
    <xf numFmtId="164" fontId="1" fillId="0" borderId="0" xfId="0" applyNumberFormat="1" applyFont="1"/>
    <xf numFmtId="0" fontId="0" fillId="2" borderId="0" xfId="0" applyFill="1" applyAlignment="1">
      <alignment vertical="top"/>
    </xf>
    <xf numFmtId="0" fontId="0" fillId="2" borderId="0" xfId="0" applyFill="1" applyAlignment="1">
      <alignment vertical="top" wrapText="1"/>
    </xf>
    <xf numFmtId="0" fontId="0" fillId="0" borderId="0" xfId="0" applyAlignment="1">
      <alignment horizontal="right"/>
    </xf>
    <xf numFmtId="0" fontId="8" fillId="2" borderId="0" xfId="0" applyFont="1" applyFill="1" applyAlignment="1">
      <alignment vertical="top" wrapText="1"/>
    </xf>
    <xf numFmtId="0" fontId="7" fillId="2" borderId="0" xfId="0" applyFont="1" applyFill="1" applyAlignment="1">
      <alignment horizontal="center" vertical="top"/>
    </xf>
    <xf numFmtId="0" fontId="5" fillId="0" borderId="1" xfId="2" applyFont="1" applyBorder="1" applyAlignment="1">
      <alignment horizontal="center"/>
    </xf>
    <xf numFmtId="49" fontId="2" fillId="0" borderId="2" xfId="0" applyNumberFormat="1" applyFont="1" applyBorder="1" applyAlignment="1">
      <alignment horizontal="center"/>
    </xf>
    <xf numFmtId="1" fontId="4" fillId="0" borderId="2" xfId="2" applyNumberFormat="1" applyFont="1" applyBorder="1" applyAlignment="1">
      <alignment horizontal="center"/>
    </xf>
    <xf numFmtId="0" fontId="2" fillId="0" borderId="2" xfId="0" applyFont="1" applyBorder="1" applyAlignment="1">
      <alignment horizontal="center"/>
    </xf>
    <xf numFmtId="0" fontId="6" fillId="0" borderId="1" xfId="3" applyFont="1" applyBorder="1"/>
    <xf numFmtId="3" fontId="6" fillId="0" borderId="2" xfId="0" applyNumberFormat="1" applyFont="1" applyBorder="1" applyAlignment="1">
      <alignment horizontal="right"/>
    </xf>
    <xf numFmtId="3" fontId="1" fillId="0" borderId="2" xfId="0" applyNumberFormat="1" applyFont="1" applyBorder="1" applyAlignment="1">
      <alignment horizontal="right"/>
    </xf>
    <xf numFmtId="3" fontId="6" fillId="0" borderId="2" xfId="2" applyNumberFormat="1" applyFont="1" applyBorder="1" applyAlignment="1">
      <alignment horizontal="right"/>
    </xf>
    <xf numFmtId="3" fontId="0" fillId="0" borderId="2" xfId="0" applyNumberFormat="1" applyBorder="1" applyAlignment="1">
      <alignment horizontal="right"/>
    </xf>
    <xf numFmtId="0" fontId="4" fillId="0" borderId="1" xfId="3" applyFont="1" applyBorder="1"/>
    <xf numFmtId="166" fontId="2" fillId="0" borderId="2" xfId="0" applyNumberFormat="1" applyFont="1" applyBorder="1" applyAlignment="1">
      <alignment horizontal="right"/>
    </xf>
    <xf numFmtId="164" fontId="1" fillId="0" borderId="2" xfId="0" applyNumberFormat="1" applyFont="1" applyBorder="1"/>
    <xf numFmtId="1" fontId="1" fillId="0" borderId="2" xfId="0" applyNumberFormat="1" applyFont="1" applyBorder="1"/>
    <xf numFmtId="1" fontId="1" fillId="0" borderId="2" xfId="0" applyNumberFormat="1" applyFont="1" applyBorder="1" applyAlignment="1">
      <alignment horizontal="right"/>
    </xf>
    <xf numFmtId="0" fontId="1" fillId="0" borderId="2" xfId="0" applyFont="1" applyBorder="1"/>
    <xf numFmtId="0" fontId="0" fillId="0" borderId="2" xfId="0" applyBorder="1"/>
    <xf numFmtId="0" fontId="5" fillId="0" borderId="1" xfId="2" applyFont="1" applyBorder="1" applyAlignment="1">
      <alignment horizontal="left"/>
    </xf>
    <xf numFmtId="167" fontId="0" fillId="0" borderId="2" xfId="1" applyNumberFormat="1" applyFont="1" applyBorder="1"/>
    <xf numFmtId="167" fontId="2" fillId="0" borderId="2" xfId="1" applyNumberFormat="1" applyFont="1" applyBorder="1"/>
    <xf numFmtId="167" fontId="2" fillId="0" borderId="2" xfId="1" applyNumberFormat="1" applyFont="1" applyFill="1" applyBorder="1"/>
    <xf numFmtId="167" fontId="2" fillId="0" borderId="2" xfId="0" applyNumberFormat="1" applyFont="1" applyBorder="1"/>
    <xf numFmtId="0" fontId="2" fillId="2" borderId="0" xfId="0" applyFont="1" applyFill="1" applyAlignment="1">
      <alignment horizontal="center" vertical="top"/>
    </xf>
    <xf numFmtId="167" fontId="0" fillId="0" borderId="2" xfId="1" applyNumberFormat="1" applyFont="1" applyBorder="1" applyAlignment="1">
      <alignment horizontal="right"/>
    </xf>
    <xf numFmtId="0" fontId="9" fillId="0" borderId="3" xfId="2" applyFont="1" applyBorder="1"/>
    <xf numFmtId="164" fontId="9" fillId="0" borderId="3" xfId="2" applyNumberFormat="1" applyFont="1" applyBorder="1"/>
    <xf numFmtId="164" fontId="9" fillId="0" borderId="2" xfId="2" applyNumberFormat="1" applyFont="1" applyBorder="1"/>
    <xf numFmtId="164" fontId="9" fillId="0" borderId="4" xfId="2" applyNumberFormat="1" applyFont="1" applyBorder="1"/>
    <xf numFmtId="166" fontId="0" fillId="0" borderId="2" xfId="0" applyNumberFormat="1" applyBorder="1" applyAlignment="1">
      <alignment horizontal="right"/>
    </xf>
    <xf numFmtId="166" fontId="1" fillId="0" borderId="0" xfId="0" applyNumberFormat="1" applyFont="1"/>
  </cellXfs>
  <cellStyles count="6">
    <cellStyle name="Currency 2" xfId="4" xr:uid="{00000000-0005-0000-0000-000001000000}"/>
    <cellStyle name="Normal" xfId="0" builtinId="0"/>
    <cellStyle name="Normal 2" xfId="2" xr:uid="{00000000-0005-0000-0000-000003000000}"/>
    <cellStyle name="Normal 3" xfId="3" xr:uid="{00000000-0005-0000-0000-000004000000}"/>
    <cellStyle name="Percent 2" xfId="5" xr:uid="{00000000-0005-0000-0000-000006000000}"/>
    <cellStyle name="Porcentagem" xfId="1" builtinId="5"/>
  </cellStyles>
  <dxfs count="2">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E7449-83DA-4A06-A1CD-BDE0C0CFA66E}">
  <dimension ref="A1:L15"/>
  <sheetViews>
    <sheetView tabSelected="1" workbookViewId="0">
      <selection activeCell="A5" sqref="A5"/>
    </sheetView>
  </sheetViews>
  <sheetFormatPr defaultColWidth="9.109375" defaultRowHeight="14.4"/>
  <cols>
    <col min="1" max="1" width="109.5546875" style="13" customWidth="1"/>
    <col min="2" max="16384" width="9.109375" style="13"/>
  </cols>
  <sheetData>
    <row r="1" spans="1:12">
      <c r="A1" s="39" t="s">
        <v>0</v>
      </c>
    </row>
    <row r="2" spans="1:12">
      <c r="A2" s="17" t="s">
        <v>103</v>
      </c>
    </row>
    <row r="4" spans="1:12" ht="15" customHeight="1">
      <c r="A4" s="16" t="s">
        <v>1</v>
      </c>
      <c r="B4" s="16"/>
      <c r="C4" s="16"/>
      <c r="D4" s="16"/>
      <c r="E4" s="16"/>
      <c r="F4" s="16"/>
      <c r="G4" s="16"/>
      <c r="H4" s="16"/>
      <c r="I4" s="16"/>
      <c r="J4" s="16"/>
      <c r="K4" s="16"/>
      <c r="L4" s="16"/>
    </row>
    <row r="5" spans="1:12" ht="51" customHeight="1">
      <c r="A5" s="14" t="s">
        <v>104</v>
      </c>
      <c r="B5" s="14"/>
      <c r="C5" s="14"/>
      <c r="D5" s="14"/>
      <c r="E5" s="14"/>
      <c r="F5" s="14"/>
      <c r="G5" s="14"/>
      <c r="H5" s="14"/>
      <c r="I5" s="14"/>
      <c r="J5" s="14"/>
      <c r="K5" s="14"/>
      <c r="L5" s="14"/>
    </row>
    <row r="6" spans="1:12">
      <c r="A6" s="14"/>
      <c r="B6" s="14"/>
      <c r="C6" s="14"/>
      <c r="D6" s="14"/>
      <c r="E6" s="14"/>
      <c r="F6" s="14"/>
      <c r="G6" s="14"/>
      <c r="H6" s="14"/>
      <c r="I6" s="14"/>
      <c r="J6" s="14"/>
      <c r="K6" s="14"/>
      <c r="L6" s="14"/>
    </row>
    <row r="7" spans="1:12" ht="15" customHeight="1">
      <c r="A7" s="16" t="s">
        <v>2</v>
      </c>
      <c r="B7" s="16"/>
      <c r="C7" s="16"/>
      <c r="D7" s="16"/>
      <c r="E7" s="16"/>
      <c r="F7" s="16"/>
      <c r="G7" s="16"/>
      <c r="H7" s="16"/>
      <c r="I7" s="16"/>
      <c r="J7" s="16"/>
      <c r="K7" s="16"/>
      <c r="L7" s="16"/>
    </row>
    <row r="8" spans="1:12" ht="43.5" customHeight="1">
      <c r="A8" s="14" t="s">
        <v>3</v>
      </c>
      <c r="B8" s="14"/>
      <c r="C8" s="14"/>
      <c r="D8" s="14"/>
      <c r="E8" s="14"/>
      <c r="F8" s="14"/>
      <c r="G8" s="14"/>
      <c r="H8" s="14"/>
      <c r="I8" s="14"/>
      <c r="J8" s="14"/>
      <c r="K8" s="14"/>
      <c r="L8" s="14"/>
    </row>
    <row r="9" spans="1:12" ht="43.5" customHeight="1">
      <c r="A9" s="14" t="s">
        <v>4</v>
      </c>
      <c r="B9" s="14"/>
      <c r="C9" s="14"/>
      <c r="D9" s="14"/>
      <c r="E9" s="14"/>
      <c r="F9" s="14"/>
      <c r="G9" s="14"/>
      <c r="H9" s="14"/>
      <c r="I9" s="14"/>
      <c r="J9" s="14"/>
      <c r="K9" s="14"/>
      <c r="L9" s="14"/>
    </row>
    <row r="10" spans="1:12" ht="45" customHeight="1">
      <c r="A10" s="14" t="s">
        <v>105</v>
      </c>
      <c r="B10" s="14"/>
      <c r="C10" s="14"/>
      <c r="D10" s="14"/>
      <c r="E10" s="14"/>
      <c r="F10" s="14"/>
      <c r="G10" s="14"/>
      <c r="H10" s="14"/>
      <c r="I10" s="14"/>
      <c r="J10" s="14"/>
      <c r="K10" s="14"/>
      <c r="L10" s="14"/>
    </row>
    <row r="11" spans="1:12" ht="27.75" customHeight="1">
      <c r="A11" s="14" t="s">
        <v>5</v>
      </c>
      <c r="B11" s="14"/>
      <c r="C11" s="14"/>
      <c r="D11" s="14"/>
      <c r="E11" s="14"/>
      <c r="F11" s="14"/>
      <c r="G11" s="14"/>
      <c r="H11" s="14"/>
      <c r="I11" s="14"/>
      <c r="J11" s="14"/>
      <c r="K11" s="14"/>
      <c r="L11" s="14"/>
    </row>
    <row r="12" spans="1:12" ht="49.5" customHeight="1">
      <c r="A12" s="14" t="s">
        <v>6</v>
      </c>
      <c r="B12" s="14"/>
      <c r="C12" s="14"/>
      <c r="D12" s="14"/>
      <c r="E12" s="14"/>
      <c r="F12" s="14"/>
      <c r="G12" s="14"/>
      <c r="H12" s="14"/>
      <c r="I12" s="14"/>
      <c r="J12" s="14"/>
      <c r="K12" s="14"/>
      <c r="L12" s="14"/>
    </row>
    <row r="13" spans="1:12">
      <c r="A13" s="14"/>
      <c r="B13" s="14"/>
      <c r="C13" s="14"/>
      <c r="D13" s="14"/>
      <c r="E13" s="14"/>
      <c r="F13" s="14"/>
      <c r="G13" s="14"/>
      <c r="H13" s="14"/>
      <c r="I13" s="14"/>
      <c r="J13" s="14"/>
      <c r="K13" s="14"/>
      <c r="L13" s="14"/>
    </row>
    <row r="14" spans="1:12" ht="15" customHeight="1">
      <c r="A14" s="16" t="s">
        <v>7</v>
      </c>
      <c r="B14" s="16"/>
      <c r="C14" s="16"/>
      <c r="D14" s="16"/>
      <c r="E14" s="16"/>
      <c r="F14" s="16"/>
      <c r="G14" s="16"/>
      <c r="H14" s="16"/>
      <c r="I14" s="16"/>
      <c r="J14" s="16"/>
      <c r="K14" s="16"/>
      <c r="L14" s="16"/>
    </row>
    <row r="15" spans="1:12" ht="67.5" customHeight="1">
      <c r="A15" s="14" t="s">
        <v>8</v>
      </c>
      <c r="B15" s="14"/>
      <c r="C15" s="14"/>
      <c r="D15" s="14"/>
      <c r="E15" s="14"/>
      <c r="F15" s="14"/>
      <c r="G15" s="14"/>
      <c r="H15" s="14"/>
      <c r="I15" s="14"/>
      <c r="J15" s="14"/>
      <c r="K15" s="14"/>
      <c r="L15" s="14"/>
    </row>
  </sheetData>
  <pageMargins left="0.7" right="0.7" top="0.75" bottom="0.75" header="0.3" footer="0.3"/>
  <pageSetup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112"/>
  <sheetViews>
    <sheetView workbookViewId="0">
      <pane xSplit="1" ySplit="1" topLeftCell="B2" activePane="bottomRight" state="frozen"/>
      <selection pane="topRight" activeCell="B1" sqref="B1"/>
      <selection pane="bottomLeft" activeCell="A2" sqref="A2"/>
      <selection pane="bottomRight" activeCell="AM52" sqref="AM52"/>
    </sheetView>
  </sheetViews>
  <sheetFormatPr defaultColWidth="9.109375" defaultRowHeight="14.4"/>
  <cols>
    <col min="1" max="1" width="20.6640625" style="8" bestFit="1" customWidth="1"/>
    <col min="2" max="13" width="8.5546875" style="12" bestFit="1" customWidth="1"/>
    <col min="14" max="21" width="8.5546875" style="9" bestFit="1" customWidth="1"/>
    <col min="22" max="28" width="8.5546875" style="10" bestFit="1" customWidth="1"/>
    <col min="29" max="36" width="8.5546875" style="8" bestFit="1" customWidth="1"/>
    <col min="37" max="39" width="9.44140625" style="8" bestFit="1" customWidth="1"/>
    <col min="40" max="16384" width="9.109375" style="8"/>
  </cols>
  <sheetData>
    <row r="1" spans="1:40" s="7" customFormat="1">
      <c r="A1" s="18" t="s">
        <v>9</v>
      </c>
      <c r="B1" s="19">
        <v>1988</v>
      </c>
      <c r="C1" s="19">
        <v>1989</v>
      </c>
      <c r="D1" s="19">
        <v>1990</v>
      </c>
      <c r="E1" s="19">
        <v>1991</v>
      </c>
      <c r="F1" s="19">
        <v>1992</v>
      </c>
      <c r="G1" s="19">
        <v>1993</v>
      </c>
      <c r="H1" s="19">
        <v>1994</v>
      </c>
      <c r="I1" s="19">
        <v>1995</v>
      </c>
      <c r="J1" s="19">
        <v>1996</v>
      </c>
      <c r="K1" s="19">
        <v>1997</v>
      </c>
      <c r="L1" s="19">
        <v>1998</v>
      </c>
      <c r="M1" s="19">
        <v>1999</v>
      </c>
      <c r="N1" s="20">
        <v>2000</v>
      </c>
      <c r="O1" s="20">
        <v>2001</v>
      </c>
      <c r="P1" s="20">
        <v>2002</v>
      </c>
      <c r="Q1" s="20">
        <v>2003</v>
      </c>
      <c r="R1" s="20">
        <v>2004</v>
      </c>
      <c r="S1" s="20">
        <v>2005</v>
      </c>
      <c r="T1" s="20">
        <v>2006</v>
      </c>
      <c r="U1" s="20">
        <v>2007</v>
      </c>
      <c r="V1" s="20">
        <v>2008</v>
      </c>
      <c r="W1" s="20">
        <v>2009</v>
      </c>
      <c r="X1" s="20">
        <v>2010</v>
      </c>
      <c r="Y1" s="20">
        <v>2011</v>
      </c>
      <c r="Z1" s="20">
        <v>2012</v>
      </c>
      <c r="AA1" s="20">
        <v>2013</v>
      </c>
      <c r="AB1" s="20">
        <v>2014</v>
      </c>
      <c r="AC1" s="20">
        <v>2015</v>
      </c>
      <c r="AD1" s="20">
        <v>2016</v>
      </c>
      <c r="AE1" s="20">
        <v>2017</v>
      </c>
      <c r="AF1" s="20">
        <v>2018</v>
      </c>
      <c r="AG1" s="20">
        <v>2019</v>
      </c>
      <c r="AH1" s="21">
        <v>2020</v>
      </c>
      <c r="AI1" s="21">
        <v>2021</v>
      </c>
      <c r="AJ1" s="21">
        <v>2022</v>
      </c>
      <c r="AK1" s="21">
        <v>2023</v>
      </c>
      <c r="AL1" s="21">
        <v>2024</v>
      </c>
      <c r="AM1" s="21">
        <v>2025</v>
      </c>
    </row>
    <row r="2" spans="1:40">
      <c r="A2" s="22" t="s">
        <v>10</v>
      </c>
      <c r="B2" s="23">
        <v>21</v>
      </c>
      <c r="C2" s="23">
        <v>21</v>
      </c>
      <c r="D2" s="23">
        <v>33</v>
      </c>
      <c r="E2" s="23">
        <v>0</v>
      </c>
      <c r="F2" s="23">
        <v>0</v>
      </c>
      <c r="G2" s="23">
        <v>0</v>
      </c>
      <c r="H2" s="23">
        <v>0</v>
      </c>
      <c r="I2" s="23">
        <v>0</v>
      </c>
      <c r="J2" s="23">
        <v>0</v>
      </c>
      <c r="K2" s="23">
        <v>0</v>
      </c>
      <c r="L2" s="23">
        <v>0</v>
      </c>
      <c r="M2" s="23">
        <v>0</v>
      </c>
      <c r="N2" s="24">
        <v>2.5</v>
      </c>
      <c r="O2" s="24">
        <v>7.5</v>
      </c>
      <c r="P2" s="24">
        <v>260.8</v>
      </c>
      <c r="Q2" s="24">
        <v>68</v>
      </c>
      <c r="R2" s="24">
        <v>104</v>
      </c>
      <c r="S2" s="24">
        <v>157</v>
      </c>
      <c r="T2" s="24">
        <v>418.7</v>
      </c>
      <c r="U2" s="24">
        <v>676.6</v>
      </c>
      <c r="V2" s="24">
        <v>248</v>
      </c>
      <c r="W2" s="24">
        <v>178.7</v>
      </c>
      <c r="X2" s="24">
        <v>0</v>
      </c>
      <c r="Y2" s="24">
        <v>0</v>
      </c>
      <c r="Z2" s="23">
        <v>14.4</v>
      </c>
      <c r="AA2" s="25">
        <v>14.4</v>
      </c>
      <c r="AB2" s="25">
        <v>11.2</v>
      </c>
      <c r="AC2" s="24">
        <v>411.7</v>
      </c>
      <c r="AD2" s="24">
        <v>530.17464026000005</v>
      </c>
      <c r="AE2" s="24">
        <v>766.19671100000005</v>
      </c>
      <c r="AF2" s="24">
        <v>783.7</v>
      </c>
      <c r="AG2" s="24">
        <v>848.2</v>
      </c>
      <c r="AH2" s="24">
        <v>968.10708899999997</v>
      </c>
      <c r="AI2" s="24">
        <v>1184.3</v>
      </c>
      <c r="AJ2" s="24">
        <v>1449</v>
      </c>
      <c r="AK2" s="24">
        <v>1978</v>
      </c>
      <c r="AL2" s="24">
        <v>2681.7</v>
      </c>
      <c r="AM2" s="24">
        <v>3149</v>
      </c>
      <c r="AN2" s="4"/>
    </row>
    <row r="3" spans="1:40">
      <c r="A3" s="22" t="s">
        <v>11</v>
      </c>
      <c r="B3" s="23">
        <v>0</v>
      </c>
      <c r="C3" s="23">
        <v>0</v>
      </c>
      <c r="D3" s="23">
        <v>0</v>
      </c>
      <c r="E3" s="23">
        <v>802</v>
      </c>
      <c r="F3" s="23">
        <v>1007</v>
      </c>
      <c r="G3" s="23">
        <v>1633</v>
      </c>
      <c r="H3" s="23">
        <v>727</v>
      </c>
      <c r="I3" s="23">
        <v>2136</v>
      </c>
      <c r="J3" s="23">
        <v>2518</v>
      </c>
      <c r="K3" s="23">
        <v>3297</v>
      </c>
      <c r="L3" s="23">
        <v>3471</v>
      </c>
      <c r="M3" s="23">
        <v>2628</v>
      </c>
      <c r="N3" s="24">
        <v>2734.2</v>
      </c>
      <c r="O3" s="24">
        <v>2994.8</v>
      </c>
      <c r="P3" s="24">
        <v>2114</v>
      </c>
      <c r="Q3" s="24">
        <v>2092.5</v>
      </c>
      <c r="R3" s="24">
        <v>2155.1</v>
      </c>
      <c r="S3" s="24">
        <v>2274.1999999999998</v>
      </c>
      <c r="T3" s="24">
        <v>2267.1</v>
      </c>
      <c r="U3" s="24">
        <v>3015.2</v>
      </c>
      <c r="V3" s="24">
        <v>5601.2</v>
      </c>
      <c r="W3" s="24">
        <v>8897.9</v>
      </c>
      <c r="X3" s="24">
        <v>10363.6</v>
      </c>
      <c r="Y3" s="24">
        <v>12981</v>
      </c>
      <c r="Z3" s="23">
        <v>15880.1</v>
      </c>
      <c r="AA3" s="25">
        <v>16332.004000000001</v>
      </c>
      <c r="AB3" s="25">
        <v>15597</v>
      </c>
      <c r="AC3" s="24">
        <v>10441.799999999999</v>
      </c>
      <c r="AD3" s="24">
        <v>7108.9</v>
      </c>
      <c r="AE3" s="24">
        <v>4641.3</v>
      </c>
      <c r="AF3" s="24">
        <v>2532.5</v>
      </c>
      <c r="AG3" s="24">
        <v>2288</v>
      </c>
      <c r="AH3" s="24">
        <v>1378.9</v>
      </c>
      <c r="AI3" s="24">
        <v>1059.9000000000001</v>
      </c>
      <c r="AJ3" s="24">
        <v>2835.8</v>
      </c>
      <c r="AK3" s="24">
        <v>2453.5</v>
      </c>
      <c r="AL3" s="24">
        <v>2557.4</v>
      </c>
      <c r="AM3" s="24">
        <v>2730.1</v>
      </c>
      <c r="AN3" s="4"/>
    </row>
    <row r="4" spans="1:40">
      <c r="A4" s="22" t="s">
        <v>12</v>
      </c>
      <c r="B4" s="23">
        <v>0</v>
      </c>
      <c r="C4" s="23">
        <v>0</v>
      </c>
      <c r="D4" s="23">
        <v>0</v>
      </c>
      <c r="E4" s="23">
        <v>0</v>
      </c>
      <c r="F4" s="23">
        <v>0</v>
      </c>
      <c r="G4" s="23">
        <v>0</v>
      </c>
      <c r="H4" s="23">
        <v>42.145699999999998</v>
      </c>
      <c r="I4" s="23">
        <v>223.19640000000001</v>
      </c>
      <c r="J4" s="23">
        <v>233.13</v>
      </c>
      <c r="K4" s="23">
        <v>245.81</v>
      </c>
      <c r="L4" s="23">
        <v>291.6696</v>
      </c>
      <c r="M4" s="23">
        <v>385.26620000000003</v>
      </c>
      <c r="N4" s="24">
        <v>407.7</v>
      </c>
      <c r="O4" s="24">
        <v>391.5</v>
      </c>
      <c r="P4" s="24">
        <v>64.7</v>
      </c>
      <c r="Q4" s="24">
        <v>13.8</v>
      </c>
      <c r="R4" s="24">
        <v>13.5</v>
      </c>
      <c r="S4" s="24">
        <v>160.80000000000001</v>
      </c>
      <c r="T4" s="24">
        <v>501.6</v>
      </c>
      <c r="U4" s="24">
        <v>677</v>
      </c>
      <c r="V4" s="24">
        <v>218.6</v>
      </c>
      <c r="W4" s="24">
        <v>3</v>
      </c>
      <c r="X4" s="24">
        <v>0</v>
      </c>
      <c r="Y4" s="24">
        <v>0</v>
      </c>
      <c r="Z4" s="23">
        <v>250.1</v>
      </c>
      <c r="AA4" s="25">
        <v>454.1</v>
      </c>
      <c r="AB4" s="25">
        <v>455.3</v>
      </c>
      <c r="AC4" s="24">
        <v>457.6</v>
      </c>
      <c r="AD4" s="24">
        <v>460.8</v>
      </c>
      <c r="AE4" s="24">
        <v>461.44600000000003</v>
      </c>
      <c r="AF4" s="24">
        <v>457.8</v>
      </c>
      <c r="AG4" s="24">
        <v>742.96</v>
      </c>
      <c r="AH4" s="24">
        <v>978.5</v>
      </c>
      <c r="AI4" s="24">
        <v>974.7</v>
      </c>
      <c r="AJ4" s="24">
        <v>982.16369999999995</v>
      </c>
      <c r="AK4" s="24">
        <v>1424</v>
      </c>
      <c r="AL4" s="24">
        <v>1485.99</v>
      </c>
      <c r="AM4" s="24">
        <v>1550.99</v>
      </c>
      <c r="AN4" s="4"/>
    </row>
    <row r="5" spans="1:40">
      <c r="A5" s="22" t="s">
        <v>13</v>
      </c>
      <c r="B5" s="23">
        <v>0</v>
      </c>
      <c r="C5" s="23">
        <v>0</v>
      </c>
      <c r="D5" s="23">
        <v>0</v>
      </c>
      <c r="E5" s="23">
        <v>0</v>
      </c>
      <c r="F5" s="23">
        <v>0</v>
      </c>
      <c r="G5" s="23">
        <v>0</v>
      </c>
      <c r="H5" s="23">
        <v>0</v>
      </c>
      <c r="I5" s="23">
        <v>0</v>
      </c>
      <c r="J5" s="23">
        <v>0</v>
      </c>
      <c r="K5" s="23">
        <v>0</v>
      </c>
      <c r="L5" s="23">
        <v>0</v>
      </c>
      <c r="M5" s="23">
        <v>0</v>
      </c>
      <c r="N5" s="24">
        <v>0</v>
      </c>
      <c r="O5" s="24">
        <v>0</v>
      </c>
      <c r="P5" s="24">
        <v>0</v>
      </c>
      <c r="Q5" s="24">
        <v>0</v>
      </c>
      <c r="R5" s="24">
        <v>0</v>
      </c>
      <c r="S5" s="24">
        <v>0</v>
      </c>
      <c r="T5" s="24">
        <v>0</v>
      </c>
      <c r="U5" s="24">
        <v>0</v>
      </c>
      <c r="V5" s="24">
        <v>0</v>
      </c>
      <c r="W5" s="24">
        <v>0</v>
      </c>
      <c r="X5" s="24">
        <v>0</v>
      </c>
      <c r="Y5" s="24">
        <v>0</v>
      </c>
      <c r="Z5" s="23">
        <v>0</v>
      </c>
      <c r="AA5" s="25">
        <v>0</v>
      </c>
      <c r="AB5" s="25">
        <v>0</v>
      </c>
      <c r="AC5" s="24">
        <v>0</v>
      </c>
      <c r="AD5" s="24">
        <v>0</v>
      </c>
      <c r="AE5" s="24">
        <v>123.4</v>
      </c>
      <c r="AF5" s="24">
        <v>126.6</v>
      </c>
      <c r="AG5" s="24">
        <v>152.5</v>
      </c>
      <c r="AH5" s="24">
        <v>184.98500000000001</v>
      </c>
      <c r="AI5" s="24">
        <v>210</v>
      </c>
      <c r="AJ5" s="24">
        <v>1212</v>
      </c>
      <c r="AK5" s="24">
        <v>1529.6</v>
      </c>
      <c r="AL5" s="24">
        <v>1814.9</v>
      </c>
      <c r="AM5" s="24">
        <v>1814.9</v>
      </c>
      <c r="AN5" s="4"/>
    </row>
    <row r="6" spans="1:40">
      <c r="A6" s="22" t="s">
        <v>14</v>
      </c>
      <c r="B6" s="23">
        <v>4</v>
      </c>
      <c r="C6" s="23">
        <v>857</v>
      </c>
      <c r="D6" s="23">
        <v>41</v>
      </c>
      <c r="E6" s="23">
        <v>0</v>
      </c>
      <c r="F6" s="23">
        <v>0</v>
      </c>
      <c r="G6" s="23">
        <v>118</v>
      </c>
      <c r="H6" s="23">
        <v>0</v>
      </c>
      <c r="I6" s="23">
        <v>313</v>
      </c>
      <c r="J6" s="23">
        <v>235</v>
      </c>
      <c r="K6" s="23">
        <v>461</v>
      </c>
      <c r="L6" s="23">
        <v>2584</v>
      </c>
      <c r="M6" s="23">
        <v>3116</v>
      </c>
      <c r="N6" s="24">
        <v>8665.5</v>
      </c>
      <c r="O6" s="24">
        <v>1563.8</v>
      </c>
      <c r="P6" s="24">
        <v>0</v>
      </c>
      <c r="Q6" s="24">
        <v>0</v>
      </c>
      <c r="R6" s="24">
        <v>0</v>
      </c>
      <c r="S6" s="24">
        <v>9112.2999999999993</v>
      </c>
      <c r="T6" s="24">
        <v>10071.4</v>
      </c>
      <c r="U6" s="24">
        <v>3014.8</v>
      </c>
      <c r="V6" s="24">
        <v>0</v>
      </c>
      <c r="W6" s="24">
        <v>0</v>
      </c>
      <c r="X6" s="24">
        <v>0</v>
      </c>
      <c r="Y6" s="24">
        <v>0</v>
      </c>
      <c r="Z6" s="23">
        <v>0</v>
      </c>
      <c r="AA6" s="25">
        <v>1572.9</v>
      </c>
      <c r="AB6" s="25">
        <v>4619</v>
      </c>
      <c r="AC6" s="24">
        <v>4084.8</v>
      </c>
      <c r="AD6" s="24">
        <v>7223.6</v>
      </c>
      <c r="AE6" s="24">
        <v>11250.8</v>
      </c>
      <c r="AF6" s="24">
        <v>20842</v>
      </c>
      <c r="AG6" s="24">
        <v>23001.3</v>
      </c>
      <c r="AH6" s="24">
        <v>20632.100000000002</v>
      </c>
      <c r="AI6" s="24">
        <v>52453.1</v>
      </c>
      <c r="AJ6" s="24">
        <v>81287.76999999999</v>
      </c>
      <c r="AK6" s="24">
        <v>67571.100000000006</v>
      </c>
      <c r="AL6" s="24">
        <v>26333.7</v>
      </c>
      <c r="AM6" s="24">
        <v>22196.300000000003</v>
      </c>
      <c r="AN6" s="4"/>
    </row>
    <row r="7" spans="1:40">
      <c r="A7" s="22" t="s">
        <v>15</v>
      </c>
      <c r="B7" s="23">
        <v>0</v>
      </c>
      <c r="C7" s="23">
        <v>92</v>
      </c>
      <c r="D7" s="23">
        <v>99</v>
      </c>
      <c r="E7" s="23">
        <v>16.3</v>
      </c>
      <c r="F7" s="23">
        <v>133</v>
      </c>
      <c r="G7" s="23">
        <v>229</v>
      </c>
      <c r="H7" s="23"/>
      <c r="I7" s="23">
        <v>408</v>
      </c>
      <c r="J7" s="23">
        <v>0</v>
      </c>
      <c r="K7" s="23">
        <v>167</v>
      </c>
      <c r="L7" s="23">
        <v>177</v>
      </c>
      <c r="M7" s="23">
        <v>217</v>
      </c>
      <c r="N7" s="24">
        <v>583.4</v>
      </c>
      <c r="O7" s="24">
        <v>0</v>
      </c>
      <c r="P7" s="24">
        <v>0</v>
      </c>
      <c r="Q7" s="24">
        <v>0</v>
      </c>
      <c r="R7" s="24">
        <v>121.8</v>
      </c>
      <c r="S7" s="24">
        <v>0</v>
      </c>
      <c r="T7" s="24">
        <v>0</v>
      </c>
      <c r="U7" s="24">
        <v>267</v>
      </c>
      <c r="V7" s="24">
        <v>283.5</v>
      </c>
      <c r="W7" s="24">
        <v>443.75</v>
      </c>
      <c r="X7" s="24">
        <v>132.6</v>
      </c>
      <c r="Y7" s="24">
        <v>156.69999999999999</v>
      </c>
      <c r="Z7" s="23">
        <v>281.10000000000002</v>
      </c>
      <c r="AA7" s="25">
        <v>373</v>
      </c>
      <c r="AB7" s="25">
        <v>410.9</v>
      </c>
      <c r="AC7" s="24">
        <v>709.19999999999891</v>
      </c>
      <c r="AD7" s="24">
        <v>512.72467837694967</v>
      </c>
      <c r="AE7" s="24">
        <v>614.46379437999894</v>
      </c>
      <c r="AF7" s="24">
        <v>1365.9934605829894</v>
      </c>
      <c r="AG7" s="24">
        <v>1262</v>
      </c>
      <c r="AH7" s="24">
        <v>1823.2999999999993</v>
      </c>
      <c r="AI7" s="24">
        <v>3178</v>
      </c>
      <c r="AJ7" s="24">
        <v>1613.5</v>
      </c>
      <c r="AK7" s="24">
        <v>2427.3000000000002</v>
      </c>
      <c r="AL7" s="24">
        <v>1911.6</v>
      </c>
      <c r="AM7" s="24">
        <v>3254.2</v>
      </c>
      <c r="AN7" s="4"/>
    </row>
    <row r="8" spans="1:40">
      <c r="A8" s="22" t="s">
        <v>16</v>
      </c>
      <c r="B8" s="23">
        <v>320</v>
      </c>
      <c r="C8" s="23">
        <v>130</v>
      </c>
      <c r="D8" s="23">
        <v>102</v>
      </c>
      <c r="E8" s="23">
        <v>0</v>
      </c>
      <c r="F8" s="23">
        <v>0</v>
      </c>
      <c r="G8" s="23">
        <v>0</v>
      </c>
      <c r="H8" s="23">
        <v>0</v>
      </c>
      <c r="I8" s="23">
        <v>81</v>
      </c>
      <c r="J8" s="23">
        <v>241</v>
      </c>
      <c r="K8" s="23">
        <v>337</v>
      </c>
      <c r="L8" s="23">
        <v>499</v>
      </c>
      <c r="M8" s="23">
        <v>529</v>
      </c>
      <c r="N8" s="24">
        <v>564</v>
      </c>
      <c r="O8" s="24">
        <v>594.70000000000005</v>
      </c>
      <c r="P8" s="24">
        <v>0</v>
      </c>
      <c r="Q8" s="24">
        <v>0</v>
      </c>
      <c r="R8" s="24">
        <v>302.2</v>
      </c>
      <c r="S8" s="24">
        <v>666.1</v>
      </c>
      <c r="T8" s="24">
        <v>1112.5</v>
      </c>
      <c r="U8" s="24">
        <v>1381.7</v>
      </c>
      <c r="V8" s="24">
        <v>1381.7</v>
      </c>
      <c r="W8" s="24">
        <v>1381.7180000000001</v>
      </c>
      <c r="X8" s="24">
        <v>0</v>
      </c>
      <c r="Y8" s="24">
        <v>0</v>
      </c>
      <c r="Z8" s="23">
        <v>93.4</v>
      </c>
      <c r="AA8" s="25">
        <v>270.7</v>
      </c>
      <c r="AB8" s="25">
        <v>519.20000000000005</v>
      </c>
      <c r="AC8" s="24">
        <v>406</v>
      </c>
      <c r="AD8" s="24">
        <v>235.6</v>
      </c>
      <c r="AE8" s="24">
        <v>212.9</v>
      </c>
      <c r="AF8" s="24">
        <v>1185.3</v>
      </c>
      <c r="AG8" s="24">
        <v>2505.5</v>
      </c>
      <c r="AH8" s="24">
        <v>3074.6</v>
      </c>
      <c r="AI8" s="24">
        <v>3112</v>
      </c>
      <c r="AJ8" s="24">
        <v>3313.4</v>
      </c>
      <c r="AK8" s="24">
        <v>3315.8</v>
      </c>
      <c r="AL8" s="24">
        <v>4105.1000000000004</v>
      </c>
      <c r="AM8" s="24">
        <v>4105.0542101399997</v>
      </c>
      <c r="AN8" s="4"/>
    </row>
    <row r="9" spans="1:40">
      <c r="A9" s="22" t="s">
        <v>17</v>
      </c>
      <c r="B9" s="23">
        <v>53</v>
      </c>
      <c r="C9" s="23">
        <v>56</v>
      </c>
      <c r="D9" s="23">
        <v>62.5</v>
      </c>
      <c r="E9" s="23">
        <v>65.400000000000006</v>
      </c>
      <c r="F9" s="23">
        <v>68</v>
      </c>
      <c r="G9" s="23">
        <v>68</v>
      </c>
      <c r="H9" s="23">
        <v>72</v>
      </c>
      <c r="I9" s="23">
        <v>79</v>
      </c>
      <c r="J9" s="23">
        <v>87</v>
      </c>
      <c r="K9" s="23">
        <v>93</v>
      </c>
      <c r="L9" s="23">
        <v>101</v>
      </c>
      <c r="M9" s="23">
        <v>114</v>
      </c>
      <c r="N9" s="24">
        <v>114</v>
      </c>
      <c r="O9" s="24">
        <v>126</v>
      </c>
      <c r="P9" s="24">
        <v>128</v>
      </c>
      <c r="Q9" s="24">
        <v>129</v>
      </c>
      <c r="R9" s="24">
        <v>136.5</v>
      </c>
      <c r="S9" s="24">
        <v>148.19999999999999</v>
      </c>
      <c r="T9" s="24">
        <v>161.1</v>
      </c>
      <c r="U9" s="24">
        <v>175.4</v>
      </c>
      <c r="V9" s="24">
        <v>182.8</v>
      </c>
      <c r="W9" s="24">
        <v>186.4</v>
      </c>
      <c r="X9" s="24">
        <v>186.4</v>
      </c>
      <c r="Y9" s="24">
        <v>186.4</v>
      </c>
      <c r="Z9" s="23">
        <v>186.4</v>
      </c>
      <c r="AA9" s="25">
        <v>198.9</v>
      </c>
      <c r="AB9" s="25">
        <v>201.7</v>
      </c>
      <c r="AC9" s="24">
        <v>212.5</v>
      </c>
      <c r="AD9" s="24">
        <v>214.7</v>
      </c>
      <c r="AE9" s="24">
        <v>221.1</v>
      </c>
      <c r="AF9" s="24">
        <v>231.6</v>
      </c>
      <c r="AG9" s="24">
        <v>240.4</v>
      </c>
      <c r="AH9" s="24">
        <v>252.4</v>
      </c>
      <c r="AI9" s="24">
        <v>252.4</v>
      </c>
      <c r="AJ9" s="24">
        <v>280.3</v>
      </c>
      <c r="AK9" s="24">
        <v>316.39999999999998</v>
      </c>
      <c r="AL9" s="24">
        <v>328.75</v>
      </c>
      <c r="AM9" s="24">
        <v>348.72</v>
      </c>
      <c r="AN9" s="4"/>
    </row>
    <row r="10" spans="1:40">
      <c r="A10" s="22" t="s">
        <v>18</v>
      </c>
      <c r="B10" s="23">
        <v>110</v>
      </c>
      <c r="C10" s="23">
        <v>157</v>
      </c>
      <c r="D10" s="23">
        <v>255.2</v>
      </c>
      <c r="E10" s="23">
        <v>3</v>
      </c>
      <c r="F10" s="23">
        <v>62</v>
      </c>
      <c r="G10" s="23">
        <v>162</v>
      </c>
      <c r="H10" s="23">
        <v>296</v>
      </c>
      <c r="I10" s="23">
        <v>282</v>
      </c>
      <c r="J10" s="23">
        <v>411</v>
      </c>
      <c r="K10" s="23">
        <v>603</v>
      </c>
      <c r="L10" s="23">
        <v>1041</v>
      </c>
      <c r="M10" s="23">
        <v>1328</v>
      </c>
      <c r="N10" s="24">
        <v>1666.1</v>
      </c>
      <c r="O10" s="24">
        <v>894</v>
      </c>
      <c r="P10" s="24">
        <v>940.9</v>
      </c>
      <c r="Q10" s="24">
        <v>958.9</v>
      </c>
      <c r="R10" s="24">
        <v>966.4</v>
      </c>
      <c r="S10" s="24">
        <v>988.2</v>
      </c>
      <c r="T10" s="24">
        <v>1069.3</v>
      </c>
      <c r="U10" s="24">
        <v>1236.8</v>
      </c>
      <c r="V10" s="24">
        <v>1344.8</v>
      </c>
      <c r="W10" s="24">
        <v>273.89999999999998</v>
      </c>
      <c r="X10" s="24">
        <v>274.89999999999998</v>
      </c>
      <c r="Y10" s="24">
        <v>279.2</v>
      </c>
      <c r="Z10" s="23">
        <v>493.8</v>
      </c>
      <c r="AA10" s="25">
        <v>708.5</v>
      </c>
      <c r="AB10" s="25">
        <v>924.7</v>
      </c>
      <c r="AC10" s="24">
        <v>1139.2</v>
      </c>
      <c r="AD10" s="24">
        <v>1353.7</v>
      </c>
      <c r="AE10" s="24">
        <v>1384.4</v>
      </c>
      <c r="AF10" s="24">
        <v>1416.5</v>
      </c>
      <c r="AG10" s="24">
        <v>1483</v>
      </c>
      <c r="AH10" s="24">
        <v>1574.2</v>
      </c>
      <c r="AI10" s="24">
        <v>1674.2</v>
      </c>
      <c r="AJ10" s="24">
        <v>2730.2</v>
      </c>
      <c r="AK10" s="24">
        <v>3140.2</v>
      </c>
      <c r="AL10" s="24">
        <v>4140.3</v>
      </c>
      <c r="AM10" s="24">
        <v>4440.5</v>
      </c>
      <c r="AN10" s="4"/>
    </row>
    <row r="11" spans="1:40">
      <c r="A11" s="22" t="s">
        <v>19</v>
      </c>
      <c r="B11" s="23">
        <v>163</v>
      </c>
      <c r="C11" s="23">
        <v>194</v>
      </c>
      <c r="D11" s="23">
        <v>0</v>
      </c>
      <c r="E11" s="23">
        <v>0</v>
      </c>
      <c r="F11" s="23">
        <v>0</v>
      </c>
      <c r="G11" s="23">
        <v>123</v>
      </c>
      <c r="H11" s="23">
        <v>267</v>
      </c>
      <c r="I11" s="23">
        <v>288</v>
      </c>
      <c r="J11" s="23">
        <v>313</v>
      </c>
      <c r="K11" s="23">
        <v>334</v>
      </c>
      <c r="L11" s="23">
        <v>352</v>
      </c>
      <c r="M11" s="23">
        <v>381</v>
      </c>
      <c r="N11" s="24">
        <v>551.29999999999995</v>
      </c>
      <c r="O11" s="24">
        <v>734.4</v>
      </c>
      <c r="P11" s="24">
        <v>700.3</v>
      </c>
      <c r="Q11" s="24">
        <v>184.7</v>
      </c>
      <c r="R11" s="24">
        <v>51.6</v>
      </c>
      <c r="S11" s="24">
        <v>256.60000000000002</v>
      </c>
      <c r="T11" s="24">
        <v>793</v>
      </c>
      <c r="U11" s="24">
        <v>1544.6</v>
      </c>
      <c r="V11" s="24">
        <v>1024.5</v>
      </c>
      <c r="W11" s="24">
        <v>217.3</v>
      </c>
      <c r="X11" s="24">
        <v>116</v>
      </c>
      <c r="Y11" s="24">
        <v>328.4</v>
      </c>
      <c r="Z11" s="23">
        <v>378</v>
      </c>
      <c r="AA11" s="25">
        <v>717.3</v>
      </c>
      <c r="AB11" s="25">
        <v>862.8</v>
      </c>
      <c r="AC11" s="24">
        <v>1431.2</v>
      </c>
      <c r="AD11" s="24">
        <v>2032.9</v>
      </c>
      <c r="AE11" s="24">
        <v>2308.6</v>
      </c>
      <c r="AF11" s="24">
        <v>2556.6040043900002</v>
      </c>
      <c r="AG11" s="24">
        <v>2807.5</v>
      </c>
      <c r="AH11" s="24">
        <v>2544.46986947</v>
      </c>
      <c r="AI11" s="24">
        <v>4288.7745409999998</v>
      </c>
      <c r="AJ11" s="24">
        <v>5240.2299999999996</v>
      </c>
      <c r="AK11" s="24">
        <v>5391.6808220000003</v>
      </c>
      <c r="AL11" s="24">
        <v>5466.2595000000001</v>
      </c>
      <c r="AM11" s="24" t="s">
        <v>20</v>
      </c>
      <c r="AN11" s="4"/>
    </row>
    <row r="12" spans="1:40">
      <c r="A12" s="22" t="s">
        <v>21</v>
      </c>
      <c r="B12" s="23">
        <v>0</v>
      </c>
      <c r="C12" s="23">
        <v>0</v>
      </c>
      <c r="D12" s="23">
        <v>0</v>
      </c>
      <c r="E12" s="23"/>
      <c r="F12" s="23">
        <v>0</v>
      </c>
      <c r="G12" s="23">
        <v>0</v>
      </c>
      <c r="H12" s="23">
        <v>0</v>
      </c>
      <c r="I12" s="23">
        <v>0</v>
      </c>
      <c r="J12" s="23">
        <v>0</v>
      </c>
      <c r="K12" s="23">
        <v>0</v>
      </c>
      <c r="L12" s="23">
        <v>0</v>
      </c>
      <c r="M12" s="23">
        <v>0</v>
      </c>
      <c r="N12" s="24">
        <v>5.8</v>
      </c>
      <c r="O12" s="24">
        <v>21.2</v>
      </c>
      <c r="P12" s="24">
        <v>49.9</v>
      </c>
      <c r="Q12" s="24">
        <v>0</v>
      </c>
      <c r="R12" s="24">
        <v>54</v>
      </c>
      <c r="S12" s="24">
        <v>54.1</v>
      </c>
      <c r="T12" s="24">
        <v>53.5</v>
      </c>
      <c r="U12" s="24">
        <v>61.5</v>
      </c>
      <c r="V12" s="24">
        <v>74</v>
      </c>
      <c r="W12" s="24">
        <v>60.4</v>
      </c>
      <c r="X12" s="24">
        <v>63</v>
      </c>
      <c r="Y12" s="24">
        <v>10</v>
      </c>
      <c r="Z12" s="23">
        <v>24.2</v>
      </c>
      <c r="AA12" s="25">
        <v>24.2</v>
      </c>
      <c r="AB12" s="25">
        <v>83.2</v>
      </c>
      <c r="AC12" s="24">
        <v>90.2</v>
      </c>
      <c r="AD12" s="24">
        <v>100.9</v>
      </c>
      <c r="AE12" s="24">
        <v>311.3</v>
      </c>
      <c r="AF12" s="24">
        <v>375.7</v>
      </c>
      <c r="AG12" s="24">
        <v>378.2</v>
      </c>
      <c r="AH12" s="24">
        <v>58.9</v>
      </c>
      <c r="AI12" s="24">
        <v>319.5</v>
      </c>
      <c r="AJ12" s="24">
        <v>325.8</v>
      </c>
      <c r="AK12" s="24">
        <v>973.7</v>
      </c>
      <c r="AL12" s="24">
        <v>1516.2</v>
      </c>
      <c r="AM12" s="24">
        <v>1566.8</v>
      </c>
      <c r="AN12" s="4"/>
    </row>
    <row r="13" spans="1:40">
      <c r="A13" s="22" t="s">
        <v>22</v>
      </c>
      <c r="B13" s="23">
        <v>0</v>
      </c>
      <c r="C13" s="23">
        <v>12</v>
      </c>
      <c r="D13" s="23">
        <v>35</v>
      </c>
      <c r="E13" s="23">
        <v>35</v>
      </c>
      <c r="F13" s="23">
        <v>30</v>
      </c>
      <c r="G13" s="23">
        <v>30</v>
      </c>
      <c r="H13" s="23">
        <v>33</v>
      </c>
      <c r="I13" s="23">
        <v>33</v>
      </c>
      <c r="J13" s="23">
        <v>32</v>
      </c>
      <c r="K13" s="23">
        <v>28</v>
      </c>
      <c r="L13" s="23">
        <v>36</v>
      </c>
      <c r="M13" s="23">
        <v>36</v>
      </c>
      <c r="N13" s="24">
        <v>36</v>
      </c>
      <c r="O13" s="24">
        <v>53.2</v>
      </c>
      <c r="P13" s="24">
        <v>53.1</v>
      </c>
      <c r="Q13" s="24">
        <v>0</v>
      </c>
      <c r="R13" s="24">
        <v>0</v>
      </c>
      <c r="S13" s="24">
        <v>16</v>
      </c>
      <c r="T13" s="24">
        <v>108.6</v>
      </c>
      <c r="U13" s="24">
        <v>121.6</v>
      </c>
      <c r="V13" s="24">
        <v>140.6</v>
      </c>
      <c r="W13" s="24">
        <v>214</v>
      </c>
      <c r="X13" s="24">
        <v>103</v>
      </c>
      <c r="Y13" s="24">
        <v>11</v>
      </c>
      <c r="Z13" s="23">
        <v>61</v>
      </c>
      <c r="AA13" s="25">
        <v>185</v>
      </c>
      <c r="AB13" s="25">
        <v>238</v>
      </c>
      <c r="AC13" s="24">
        <v>338</v>
      </c>
      <c r="AD13" s="24">
        <v>371</v>
      </c>
      <c r="AE13" s="24">
        <v>413</v>
      </c>
      <c r="AF13" s="24">
        <v>422</v>
      </c>
      <c r="AG13" s="24">
        <v>463</v>
      </c>
      <c r="AH13" s="24">
        <v>477</v>
      </c>
      <c r="AI13" s="24">
        <v>787.50000000000011</v>
      </c>
      <c r="AJ13" s="24">
        <v>831.7</v>
      </c>
      <c r="AK13" s="24">
        <v>1103.5</v>
      </c>
      <c r="AL13" s="24">
        <v>1168.4000000000001</v>
      </c>
      <c r="AM13" s="24">
        <v>1168.5999999999999</v>
      </c>
      <c r="AN13" s="4"/>
    </row>
    <row r="14" spans="1:40">
      <c r="A14" s="22" t="s">
        <v>23</v>
      </c>
      <c r="B14" s="23">
        <v>0</v>
      </c>
      <c r="C14" s="23">
        <v>0</v>
      </c>
      <c r="D14" s="23">
        <v>0</v>
      </c>
      <c r="E14" s="23"/>
      <c r="F14" s="23">
        <v>0</v>
      </c>
      <c r="G14" s="23">
        <v>0</v>
      </c>
      <c r="H14" s="23">
        <v>0</v>
      </c>
      <c r="I14" s="23">
        <v>0</v>
      </c>
      <c r="J14" s="23">
        <v>0</v>
      </c>
      <c r="K14" s="23"/>
      <c r="L14" s="23">
        <v>0</v>
      </c>
      <c r="M14" s="23">
        <v>0</v>
      </c>
      <c r="N14" s="24">
        <v>0</v>
      </c>
      <c r="O14" s="24">
        <v>225</v>
      </c>
      <c r="P14" s="24">
        <v>225.7</v>
      </c>
      <c r="Q14" s="24">
        <v>225.7</v>
      </c>
      <c r="R14" s="24">
        <v>276</v>
      </c>
      <c r="S14" s="24">
        <v>276</v>
      </c>
      <c r="T14" s="24">
        <v>276</v>
      </c>
      <c r="U14" s="24">
        <v>276</v>
      </c>
      <c r="V14" s="24">
        <v>276</v>
      </c>
      <c r="W14" s="24">
        <v>276</v>
      </c>
      <c r="X14" s="24">
        <v>0</v>
      </c>
      <c r="Y14" s="24">
        <v>0</v>
      </c>
      <c r="Z14" s="23">
        <v>0</v>
      </c>
      <c r="AA14" s="25">
        <v>0</v>
      </c>
      <c r="AB14" s="25">
        <v>275.7</v>
      </c>
      <c r="AC14" s="24">
        <v>275.7</v>
      </c>
      <c r="AD14" s="24">
        <v>276.5</v>
      </c>
      <c r="AE14" s="24">
        <v>9.9</v>
      </c>
      <c r="AF14" s="24">
        <v>3.8</v>
      </c>
      <c r="AG14" s="24">
        <v>3.6</v>
      </c>
      <c r="AH14" s="24">
        <v>4.149</v>
      </c>
      <c r="AI14" s="24">
        <v>4.0999999999999996</v>
      </c>
      <c r="AJ14" s="24">
        <v>751.71894407000002</v>
      </c>
      <c r="AK14" s="24">
        <v>1940.0672451400001</v>
      </c>
      <c r="AL14" s="24">
        <v>2101.0234206999999</v>
      </c>
      <c r="AM14" s="24">
        <v>2299.0234206999999</v>
      </c>
      <c r="AN14" s="4"/>
    </row>
    <row r="15" spans="1:40">
      <c r="A15" s="22" t="s">
        <v>24</v>
      </c>
      <c r="B15" s="23">
        <v>220</v>
      </c>
      <c r="C15" s="23">
        <v>265</v>
      </c>
      <c r="D15" s="23">
        <v>318</v>
      </c>
      <c r="E15" s="23">
        <v>323</v>
      </c>
      <c r="F15" s="23">
        <v>329</v>
      </c>
      <c r="G15" s="23">
        <v>301</v>
      </c>
      <c r="H15" s="23">
        <v>370</v>
      </c>
      <c r="I15" s="23">
        <v>419</v>
      </c>
      <c r="J15" s="23">
        <v>440</v>
      </c>
      <c r="K15" s="23">
        <v>466</v>
      </c>
      <c r="L15" s="23">
        <v>496</v>
      </c>
      <c r="M15" s="23">
        <v>525</v>
      </c>
      <c r="N15" s="24">
        <v>539.9</v>
      </c>
      <c r="O15" s="24">
        <v>525.9</v>
      </c>
      <c r="P15" s="24">
        <v>269.2</v>
      </c>
      <c r="Q15" s="24">
        <v>278.5</v>
      </c>
      <c r="R15" s="24">
        <v>242.2</v>
      </c>
      <c r="S15" s="24">
        <v>316.5</v>
      </c>
      <c r="T15" s="24">
        <v>328.1</v>
      </c>
      <c r="U15" s="24">
        <v>344.2</v>
      </c>
      <c r="V15" s="24">
        <v>363</v>
      </c>
      <c r="W15" s="24">
        <v>365.2</v>
      </c>
      <c r="X15" s="24">
        <v>0</v>
      </c>
      <c r="Y15" s="24">
        <v>57.2</v>
      </c>
      <c r="Z15" s="23">
        <v>351.6</v>
      </c>
      <c r="AA15" s="25">
        <v>515.1</v>
      </c>
      <c r="AB15" s="25">
        <v>968.9</v>
      </c>
      <c r="AC15" s="24">
        <v>1254.2</v>
      </c>
      <c r="AD15" s="24">
        <v>1468.1</v>
      </c>
      <c r="AE15" s="24">
        <v>1474.4</v>
      </c>
      <c r="AF15" s="24">
        <v>1419.1</v>
      </c>
      <c r="AG15" s="24">
        <v>1435.6</v>
      </c>
      <c r="AH15" s="24">
        <v>877.1</v>
      </c>
      <c r="AI15" s="24">
        <v>1301.5</v>
      </c>
      <c r="AJ15" s="24">
        <v>1616.6</v>
      </c>
      <c r="AK15" s="24">
        <v>2094.8000000000002</v>
      </c>
      <c r="AL15" s="24">
        <v>1886.1</v>
      </c>
      <c r="AM15" s="24">
        <v>2344.3000000000002</v>
      </c>
      <c r="AN15" s="4"/>
    </row>
    <row r="16" spans="1:40">
      <c r="A16" s="22" t="s">
        <v>25</v>
      </c>
      <c r="B16" s="23">
        <v>0</v>
      </c>
      <c r="C16" s="23">
        <v>0</v>
      </c>
      <c r="D16" s="23">
        <v>0</v>
      </c>
      <c r="E16" s="23">
        <v>0</v>
      </c>
      <c r="F16" s="23">
        <v>2</v>
      </c>
      <c r="G16" s="23">
        <v>2</v>
      </c>
      <c r="H16" s="23">
        <v>38</v>
      </c>
      <c r="I16" s="23">
        <v>116</v>
      </c>
      <c r="J16" s="23">
        <v>358</v>
      </c>
      <c r="K16" s="23">
        <v>430</v>
      </c>
      <c r="L16" s="23">
        <v>439</v>
      </c>
      <c r="M16" s="23">
        <v>444</v>
      </c>
      <c r="N16" s="24">
        <v>443.8</v>
      </c>
      <c r="O16" s="24">
        <v>405.2</v>
      </c>
      <c r="P16" s="24">
        <v>165.6</v>
      </c>
      <c r="Q16" s="24">
        <v>0</v>
      </c>
      <c r="R16" s="24">
        <v>163</v>
      </c>
      <c r="S16" s="24">
        <v>225.6</v>
      </c>
      <c r="T16" s="24">
        <v>391.8</v>
      </c>
      <c r="U16" s="24">
        <v>535.1</v>
      </c>
      <c r="V16" s="24">
        <v>592.4</v>
      </c>
      <c r="W16" s="24">
        <v>519</v>
      </c>
      <c r="X16" s="24">
        <v>421.9</v>
      </c>
      <c r="Y16" s="24">
        <v>440.3</v>
      </c>
      <c r="Z16" s="23">
        <v>601.29999999999995</v>
      </c>
      <c r="AA16" s="25">
        <v>611.1</v>
      </c>
      <c r="AB16" s="25">
        <v>669.9</v>
      </c>
      <c r="AC16" s="24">
        <v>697.8</v>
      </c>
      <c r="AD16" s="24">
        <v>729.1</v>
      </c>
      <c r="AE16" s="24">
        <v>605.29999999999995</v>
      </c>
      <c r="AF16" s="24">
        <v>620.29999999999995</v>
      </c>
      <c r="AG16" s="24">
        <v>757.2</v>
      </c>
      <c r="AH16" s="24">
        <v>777.4</v>
      </c>
      <c r="AI16" s="24">
        <v>801.1</v>
      </c>
      <c r="AJ16" s="24">
        <v>830.3</v>
      </c>
      <c r="AK16" s="24">
        <v>902</v>
      </c>
      <c r="AL16" s="24">
        <v>961.2</v>
      </c>
      <c r="AM16" s="24">
        <v>929.9</v>
      </c>
      <c r="AN16" s="4"/>
    </row>
    <row r="17" spans="1:40">
      <c r="A17" s="22" t="s">
        <v>26</v>
      </c>
      <c r="B17" s="23">
        <v>0</v>
      </c>
      <c r="C17" s="23">
        <v>0</v>
      </c>
      <c r="D17" s="23">
        <v>0</v>
      </c>
      <c r="E17" s="23">
        <v>0</v>
      </c>
      <c r="F17" s="23">
        <v>0</v>
      </c>
      <c r="G17" s="23">
        <v>75</v>
      </c>
      <c r="H17" s="23">
        <v>72</v>
      </c>
      <c r="I17" s="23">
        <v>5</v>
      </c>
      <c r="J17" s="23">
        <v>0</v>
      </c>
      <c r="K17" s="23">
        <v>0</v>
      </c>
      <c r="L17" s="23">
        <v>0</v>
      </c>
      <c r="M17" s="23">
        <v>0</v>
      </c>
      <c r="N17" s="24">
        <v>0</v>
      </c>
      <c r="O17" s="24">
        <v>0</v>
      </c>
      <c r="P17" s="24">
        <v>0</v>
      </c>
      <c r="Q17" s="24">
        <v>0</v>
      </c>
      <c r="R17" s="24">
        <v>0</v>
      </c>
      <c r="S17" s="24">
        <v>0</v>
      </c>
      <c r="T17" s="24">
        <v>0</v>
      </c>
      <c r="U17" s="24">
        <v>0</v>
      </c>
      <c r="V17" s="24">
        <v>0</v>
      </c>
      <c r="W17" s="24">
        <v>0</v>
      </c>
      <c r="X17" s="24">
        <v>0</v>
      </c>
      <c r="Y17" s="24">
        <v>0</v>
      </c>
      <c r="Z17" s="23">
        <v>0</v>
      </c>
      <c r="AA17" s="25">
        <v>0</v>
      </c>
      <c r="AB17" s="25">
        <v>0</v>
      </c>
      <c r="AC17" s="24">
        <v>0</v>
      </c>
      <c r="AD17" s="24">
        <v>0</v>
      </c>
      <c r="AE17" s="24">
        <v>0</v>
      </c>
      <c r="AF17" s="24">
        <v>0</v>
      </c>
      <c r="AG17" s="24">
        <v>0</v>
      </c>
      <c r="AH17" s="24">
        <v>81.900000000000006</v>
      </c>
      <c r="AI17" s="24">
        <v>81.900000000000006</v>
      </c>
      <c r="AJ17" s="24">
        <v>969.22308204000001</v>
      </c>
      <c r="AK17" s="24">
        <v>1610.3</v>
      </c>
      <c r="AL17" s="24">
        <v>1693.4</v>
      </c>
      <c r="AM17" s="24">
        <v>1757.5</v>
      </c>
      <c r="AN17" s="4"/>
    </row>
    <row r="18" spans="1:40">
      <c r="A18" s="22" t="s">
        <v>27</v>
      </c>
      <c r="B18" s="23">
        <v>0</v>
      </c>
      <c r="C18" s="23">
        <v>0</v>
      </c>
      <c r="D18" s="23">
        <v>0</v>
      </c>
      <c r="E18" s="23">
        <v>20</v>
      </c>
      <c r="F18" s="23">
        <v>24</v>
      </c>
      <c r="G18" s="23">
        <v>29</v>
      </c>
      <c r="H18" s="23">
        <v>90</v>
      </c>
      <c r="I18" s="23">
        <v>100</v>
      </c>
      <c r="J18" s="23">
        <v>200</v>
      </c>
      <c r="K18" s="23">
        <v>200</v>
      </c>
      <c r="L18" s="23">
        <v>200</v>
      </c>
      <c r="M18" s="23">
        <v>230</v>
      </c>
      <c r="N18" s="24">
        <v>278.60000000000002</v>
      </c>
      <c r="O18" s="24">
        <v>239.8</v>
      </c>
      <c r="P18" s="24">
        <v>0</v>
      </c>
      <c r="Q18" s="24">
        <v>5.0999999999999996</v>
      </c>
      <c r="R18" s="24">
        <v>50.8</v>
      </c>
      <c r="S18" s="24">
        <v>28.8</v>
      </c>
      <c r="T18" s="24">
        <v>119</v>
      </c>
      <c r="U18" s="24">
        <v>231.5</v>
      </c>
      <c r="V18" s="24">
        <v>214.8</v>
      </c>
      <c r="W18" s="24">
        <v>7.1</v>
      </c>
      <c r="X18" s="24">
        <v>0</v>
      </c>
      <c r="Y18" s="24">
        <v>0</v>
      </c>
      <c r="Z18" s="23">
        <v>121.7</v>
      </c>
      <c r="AA18" s="25">
        <v>121.7</v>
      </c>
      <c r="AB18" s="25">
        <v>77.099999999999994</v>
      </c>
      <c r="AC18" s="24">
        <v>77.099999999999994</v>
      </c>
      <c r="AD18" s="24">
        <v>235.70000000000002</v>
      </c>
      <c r="AE18" s="24">
        <v>150.5</v>
      </c>
      <c r="AF18" s="24">
        <v>93.779982999999987</v>
      </c>
      <c r="AG18" s="24">
        <v>129.1</v>
      </c>
      <c r="AH18" s="24">
        <v>303.2</v>
      </c>
      <c r="AI18" s="24">
        <v>1762.65</v>
      </c>
      <c r="AJ18" s="24">
        <v>1033.525521</v>
      </c>
      <c r="AK18" s="24">
        <v>3713.5</v>
      </c>
      <c r="AL18" s="24">
        <v>5226.3999999999996</v>
      </c>
      <c r="AM18" s="24">
        <v>4545.1000000000004</v>
      </c>
      <c r="AN18" s="4"/>
    </row>
    <row r="19" spans="1:40">
      <c r="A19" s="22" t="s">
        <v>28</v>
      </c>
      <c r="B19" s="23">
        <v>0</v>
      </c>
      <c r="C19" s="23">
        <v>0</v>
      </c>
      <c r="D19" s="23">
        <v>0</v>
      </c>
      <c r="E19" s="23">
        <v>0</v>
      </c>
      <c r="F19" s="23">
        <v>0</v>
      </c>
      <c r="G19" s="23">
        <v>0</v>
      </c>
      <c r="H19" s="23">
        <v>0</v>
      </c>
      <c r="I19" s="23">
        <v>0</v>
      </c>
      <c r="J19" s="23">
        <v>0</v>
      </c>
      <c r="K19" s="23">
        <v>0</v>
      </c>
      <c r="L19" s="23">
        <v>0</v>
      </c>
      <c r="M19" s="23">
        <v>24</v>
      </c>
      <c r="N19" s="24">
        <v>59</v>
      </c>
      <c r="O19" s="24">
        <v>196.7</v>
      </c>
      <c r="P19" s="24">
        <v>266.10000000000002</v>
      </c>
      <c r="Q19" s="24">
        <v>0</v>
      </c>
      <c r="R19" s="24">
        <v>239.3</v>
      </c>
      <c r="S19" s="24">
        <v>461.7</v>
      </c>
      <c r="T19" s="24">
        <v>681.2</v>
      </c>
      <c r="U19" s="24">
        <v>682.7</v>
      </c>
      <c r="V19" s="24">
        <v>775.6</v>
      </c>
      <c r="W19" s="24">
        <v>853.7</v>
      </c>
      <c r="X19" s="24">
        <v>643.9</v>
      </c>
      <c r="Y19" s="24">
        <v>646.79999999999995</v>
      </c>
      <c r="Z19" s="23">
        <v>442.9</v>
      </c>
      <c r="AA19" s="25">
        <v>443.868562</v>
      </c>
      <c r="AB19" s="25">
        <v>444.505</v>
      </c>
      <c r="AC19" s="24">
        <v>469.9</v>
      </c>
      <c r="AD19" s="24">
        <v>358.98217099999999</v>
      </c>
      <c r="AE19" s="24">
        <v>286.79300000000001</v>
      </c>
      <c r="AF19" s="24">
        <v>321.07030700000001</v>
      </c>
      <c r="AG19" s="24">
        <v>405.28310299999998</v>
      </c>
      <c r="AH19" s="24">
        <v>568.23693300000002</v>
      </c>
      <c r="AI19" s="24">
        <v>545.92957999999999</v>
      </c>
      <c r="AJ19" s="24">
        <v>721.22107555999992</v>
      </c>
      <c r="AK19" s="24">
        <v>973.9</v>
      </c>
      <c r="AL19" s="24">
        <v>1057.5</v>
      </c>
      <c r="AM19" s="24">
        <v>1082.5</v>
      </c>
      <c r="AN19" s="4"/>
    </row>
    <row r="20" spans="1:40">
      <c r="A20" s="22" t="s">
        <v>29</v>
      </c>
      <c r="B20" s="23">
        <v>25</v>
      </c>
      <c r="C20" s="23">
        <v>25</v>
      </c>
      <c r="D20" s="23">
        <v>4</v>
      </c>
      <c r="E20" s="23">
        <v>0</v>
      </c>
      <c r="F20" s="23">
        <v>1</v>
      </c>
      <c r="G20" s="23">
        <v>12</v>
      </c>
      <c r="H20" s="23">
        <v>17</v>
      </c>
      <c r="I20" s="23">
        <v>10</v>
      </c>
      <c r="J20" s="23">
        <v>37</v>
      </c>
      <c r="K20" s="23">
        <v>46</v>
      </c>
      <c r="L20" s="23">
        <v>92</v>
      </c>
      <c r="M20" s="23">
        <v>132</v>
      </c>
      <c r="N20" s="24">
        <v>143.69999999999999</v>
      </c>
      <c r="O20" s="24">
        <v>143.69999999999999</v>
      </c>
      <c r="P20" s="24">
        <v>20.2</v>
      </c>
      <c r="Q20" s="24">
        <v>0</v>
      </c>
      <c r="R20" s="24">
        <v>33</v>
      </c>
      <c r="S20" s="24">
        <v>47</v>
      </c>
      <c r="T20" s="24">
        <v>79.900000000000006</v>
      </c>
      <c r="U20" s="24">
        <v>115.5</v>
      </c>
      <c r="V20" s="24">
        <v>130.4</v>
      </c>
      <c r="W20" s="24">
        <v>0</v>
      </c>
      <c r="X20" s="24">
        <v>0.2</v>
      </c>
      <c r="Y20" s="24">
        <v>0</v>
      </c>
      <c r="Z20" s="23">
        <v>44.8</v>
      </c>
      <c r="AA20" s="25">
        <v>59.7</v>
      </c>
      <c r="AB20" s="25">
        <v>93.2</v>
      </c>
      <c r="AC20" s="24">
        <v>118.5</v>
      </c>
      <c r="AD20" s="24">
        <v>122.30000000000001</v>
      </c>
      <c r="AE20" s="24">
        <v>208.7</v>
      </c>
      <c r="AF20" s="24">
        <v>287.8</v>
      </c>
      <c r="AG20" s="24">
        <v>308.60000000000002</v>
      </c>
      <c r="AH20" s="24">
        <v>272.7</v>
      </c>
      <c r="AI20" s="24">
        <v>497.3</v>
      </c>
      <c r="AJ20" s="24">
        <v>907.1</v>
      </c>
      <c r="AK20" s="24">
        <v>907.1</v>
      </c>
      <c r="AL20" s="24">
        <v>968.3</v>
      </c>
      <c r="AM20" s="24">
        <v>908.3</v>
      </c>
      <c r="AN20" s="4"/>
    </row>
    <row r="21" spans="1:40">
      <c r="A21" s="22" t="s">
        <v>30</v>
      </c>
      <c r="B21" s="23">
        <v>65</v>
      </c>
      <c r="C21" s="23">
        <v>92</v>
      </c>
      <c r="D21" s="23">
        <v>118</v>
      </c>
      <c r="E21" s="23">
        <v>0</v>
      </c>
      <c r="F21" s="23">
        <v>0</v>
      </c>
      <c r="G21" s="23">
        <v>51</v>
      </c>
      <c r="H21" s="23">
        <v>162</v>
      </c>
      <c r="I21" s="23">
        <v>286</v>
      </c>
      <c r="J21" s="23">
        <v>461</v>
      </c>
      <c r="K21" s="23">
        <v>490</v>
      </c>
      <c r="L21" s="23">
        <v>618</v>
      </c>
      <c r="M21" s="23">
        <v>635</v>
      </c>
      <c r="N21" s="24">
        <v>582</v>
      </c>
      <c r="O21" s="24">
        <v>888</v>
      </c>
      <c r="P21" s="24">
        <v>548</v>
      </c>
      <c r="Q21" s="24">
        <v>490.2</v>
      </c>
      <c r="R21" s="24">
        <v>496.6</v>
      </c>
      <c r="S21" s="24">
        <v>521.4</v>
      </c>
      <c r="T21" s="24">
        <v>758.8</v>
      </c>
      <c r="U21" s="24">
        <v>1432.2</v>
      </c>
      <c r="V21" s="24">
        <v>684.75200122000024</v>
      </c>
      <c r="W21" s="24">
        <v>691.8</v>
      </c>
      <c r="X21" s="24">
        <v>611.6</v>
      </c>
      <c r="Y21" s="24">
        <v>624.4</v>
      </c>
      <c r="Z21" s="23">
        <v>671.52828999999997</v>
      </c>
      <c r="AA21" s="25">
        <v>705</v>
      </c>
      <c r="AB21" s="25">
        <v>763.6</v>
      </c>
      <c r="AC21" s="24">
        <v>773.5</v>
      </c>
      <c r="AD21" s="24">
        <v>832.4</v>
      </c>
      <c r="AE21" s="24">
        <v>832.5</v>
      </c>
      <c r="AF21" s="24">
        <v>856.8</v>
      </c>
      <c r="AG21" s="24">
        <v>876.5</v>
      </c>
      <c r="AH21" s="24">
        <v>1177.2</v>
      </c>
      <c r="AI21" s="24">
        <v>631.20000000000005</v>
      </c>
      <c r="AJ21" s="24">
        <v>1662.3</v>
      </c>
      <c r="AK21" s="24">
        <v>2957.6</v>
      </c>
      <c r="AL21" s="24">
        <v>2410.716668</v>
      </c>
      <c r="AM21" s="24">
        <v>2086.6999999999998</v>
      </c>
      <c r="AN21" s="4"/>
    </row>
    <row r="22" spans="1:40">
      <c r="A22" s="22" t="s">
        <v>31</v>
      </c>
      <c r="B22" s="23">
        <v>112</v>
      </c>
      <c r="C22" s="23">
        <v>0</v>
      </c>
      <c r="D22" s="23">
        <v>0</v>
      </c>
      <c r="E22" s="23">
        <v>59.2</v>
      </c>
      <c r="F22" s="23">
        <v>230</v>
      </c>
      <c r="G22" s="23">
        <v>310</v>
      </c>
      <c r="H22" s="23">
        <v>383</v>
      </c>
      <c r="I22" s="23">
        <v>425</v>
      </c>
      <c r="J22" s="23">
        <v>543</v>
      </c>
      <c r="K22" s="23">
        <v>799</v>
      </c>
      <c r="L22" s="23">
        <v>1160</v>
      </c>
      <c r="M22" s="23">
        <v>1389</v>
      </c>
      <c r="N22" s="24">
        <v>1608.365</v>
      </c>
      <c r="O22" s="24">
        <v>1715</v>
      </c>
      <c r="P22" s="24">
        <v>881.8</v>
      </c>
      <c r="Q22" s="24">
        <v>641.29999999999995</v>
      </c>
      <c r="R22" s="24">
        <v>1137.3</v>
      </c>
      <c r="S22" s="24">
        <v>1728.4</v>
      </c>
      <c r="T22" s="24">
        <v>2154.6999999999998</v>
      </c>
      <c r="U22" s="24">
        <v>2335</v>
      </c>
      <c r="V22" s="24">
        <v>2119.1999999999998</v>
      </c>
      <c r="W22" s="24">
        <v>841.3</v>
      </c>
      <c r="X22" s="24">
        <v>669.8</v>
      </c>
      <c r="Y22" s="24">
        <v>1379.1</v>
      </c>
      <c r="Z22" s="23">
        <v>1652.1</v>
      </c>
      <c r="AA22" s="25">
        <v>1556.8</v>
      </c>
      <c r="AB22" s="25">
        <v>1248</v>
      </c>
      <c r="AC22" s="24">
        <v>1252.4000000000001</v>
      </c>
      <c r="AD22" s="24">
        <v>1291.5</v>
      </c>
      <c r="AE22" s="24">
        <v>1300.7</v>
      </c>
      <c r="AF22" s="24">
        <v>2001.3</v>
      </c>
      <c r="AG22" s="24">
        <v>3424.4</v>
      </c>
      <c r="AH22" s="24">
        <v>3501.2</v>
      </c>
      <c r="AI22" s="24">
        <v>4626.3999999999996</v>
      </c>
      <c r="AJ22" s="24">
        <v>6937.9</v>
      </c>
      <c r="AK22" s="24">
        <v>8036.1</v>
      </c>
      <c r="AL22" s="24">
        <v>8799.2000000000007</v>
      </c>
      <c r="AM22" s="24">
        <v>9123.7000000000007</v>
      </c>
      <c r="AN22" s="4"/>
    </row>
    <row r="23" spans="1:40">
      <c r="A23" s="22" t="s">
        <v>32</v>
      </c>
      <c r="B23" s="23">
        <v>381</v>
      </c>
      <c r="C23" s="23">
        <v>419</v>
      </c>
      <c r="D23" s="23">
        <v>385</v>
      </c>
      <c r="E23" s="23">
        <v>182</v>
      </c>
      <c r="F23" s="23">
        <v>20</v>
      </c>
      <c r="G23" s="23">
        <v>303</v>
      </c>
      <c r="H23" s="23">
        <v>776</v>
      </c>
      <c r="I23" s="23">
        <v>1003</v>
      </c>
      <c r="J23" s="23">
        <v>1153.5999999999999</v>
      </c>
      <c r="K23" s="23">
        <v>1152</v>
      </c>
      <c r="L23" s="23">
        <v>1000</v>
      </c>
      <c r="M23" s="23">
        <v>1223</v>
      </c>
      <c r="N23" s="24">
        <v>1264.4000000000001</v>
      </c>
      <c r="O23" s="24">
        <v>994.2</v>
      </c>
      <c r="P23" s="24">
        <v>145.19999999999999</v>
      </c>
      <c r="Q23" s="24">
        <v>0</v>
      </c>
      <c r="R23" s="24">
        <v>81.3</v>
      </c>
      <c r="S23" s="24">
        <v>1.9</v>
      </c>
      <c r="T23" s="24">
        <v>2.1</v>
      </c>
      <c r="U23" s="24">
        <v>2.1</v>
      </c>
      <c r="V23" s="24">
        <v>2.2000000000000002</v>
      </c>
      <c r="W23" s="24">
        <v>2.2000000000000002</v>
      </c>
      <c r="X23" s="24">
        <v>2.2000000000000002</v>
      </c>
      <c r="Y23" s="24">
        <v>2.2000000000000002</v>
      </c>
      <c r="Z23" s="23">
        <v>365.1</v>
      </c>
      <c r="AA23" s="25">
        <v>505.6</v>
      </c>
      <c r="AB23" s="25">
        <v>386.2</v>
      </c>
      <c r="AC23" s="24">
        <v>498.1</v>
      </c>
      <c r="AD23" s="24">
        <v>612.4</v>
      </c>
      <c r="AE23" s="24">
        <v>710</v>
      </c>
      <c r="AF23" s="24">
        <v>1006.1</v>
      </c>
      <c r="AG23" s="24">
        <v>1148.5999999999999</v>
      </c>
      <c r="AH23" s="24">
        <v>829.2</v>
      </c>
      <c r="AI23" s="24">
        <v>1382.3</v>
      </c>
      <c r="AJ23" s="24">
        <v>1588.9</v>
      </c>
      <c r="AK23" s="24">
        <v>1780.3</v>
      </c>
      <c r="AL23" s="24">
        <v>1992.7</v>
      </c>
      <c r="AM23" s="24">
        <v>2155</v>
      </c>
      <c r="AN23" s="4"/>
    </row>
    <row r="24" spans="1:40">
      <c r="A24" s="22" t="s">
        <v>33</v>
      </c>
      <c r="B24" s="23">
        <v>265</v>
      </c>
      <c r="C24" s="23">
        <v>550</v>
      </c>
      <c r="D24" s="23">
        <v>550</v>
      </c>
      <c r="E24" s="23">
        <v>400</v>
      </c>
      <c r="F24" s="23">
        <v>400</v>
      </c>
      <c r="G24" s="23">
        <v>360</v>
      </c>
      <c r="H24" s="23">
        <v>500</v>
      </c>
      <c r="I24" s="23"/>
      <c r="J24" s="23">
        <v>570</v>
      </c>
      <c r="K24" s="23">
        <v>584</v>
      </c>
      <c r="L24" s="23">
        <v>1847</v>
      </c>
      <c r="M24" s="23">
        <v>1542</v>
      </c>
      <c r="N24" s="24">
        <v>1379.7</v>
      </c>
      <c r="O24" s="24">
        <v>1574.2</v>
      </c>
      <c r="P24" s="24">
        <v>0</v>
      </c>
      <c r="Q24" s="24">
        <v>103.7</v>
      </c>
      <c r="R24" s="24">
        <v>1003</v>
      </c>
      <c r="S24" s="24">
        <v>1339.7</v>
      </c>
      <c r="T24" s="24">
        <v>1112.7</v>
      </c>
      <c r="U24" s="24">
        <v>1145.3</v>
      </c>
      <c r="V24" s="24">
        <v>1222.0999999999999</v>
      </c>
      <c r="W24" s="24">
        <v>0</v>
      </c>
      <c r="X24" s="24">
        <v>0</v>
      </c>
      <c r="Y24" s="24">
        <v>8.6999999999999993</v>
      </c>
      <c r="Z24" s="23">
        <v>657.6</v>
      </c>
      <c r="AA24" s="25">
        <v>656</v>
      </c>
      <c r="AB24" s="25">
        <v>660.99199999999996</v>
      </c>
      <c r="AC24" s="24">
        <v>994.33900000000006</v>
      </c>
      <c r="AD24" s="24">
        <v>1969.057</v>
      </c>
      <c r="AE24" s="24">
        <v>1980.2639999999999</v>
      </c>
      <c r="AF24" s="24">
        <v>2092.4180000000001</v>
      </c>
      <c r="AG24" s="24">
        <v>2479.808</v>
      </c>
      <c r="AH24" s="24">
        <v>3010.4560000000001</v>
      </c>
      <c r="AI24" s="24">
        <v>2863.0610000000001</v>
      </c>
      <c r="AJ24" s="24">
        <v>3251.87</v>
      </c>
      <c r="AK24" s="24">
        <v>3202.098</v>
      </c>
      <c r="AL24" s="24">
        <v>3263.422</v>
      </c>
      <c r="AM24" s="24">
        <v>3263.422</v>
      </c>
      <c r="AN24" s="4"/>
    </row>
    <row r="25" spans="1:40">
      <c r="A25" s="22" t="s">
        <v>34</v>
      </c>
      <c r="B25" s="23">
        <v>24</v>
      </c>
      <c r="C25" s="23">
        <v>24</v>
      </c>
      <c r="D25" s="23">
        <v>17</v>
      </c>
      <c r="E25" s="23">
        <v>43</v>
      </c>
      <c r="F25" s="23">
        <v>47</v>
      </c>
      <c r="G25" s="23">
        <v>160</v>
      </c>
      <c r="H25" s="23">
        <v>195</v>
      </c>
      <c r="I25" s="23">
        <v>204</v>
      </c>
      <c r="J25" s="23">
        <v>204</v>
      </c>
      <c r="K25" s="23">
        <v>210</v>
      </c>
      <c r="L25" s="23">
        <v>213</v>
      </c>
      <c r="M25" s="23">
        <v>225</v>
      </c>
      <c r="N25" s="24">
        <v>231.9</v>
      </c>
      <c r="O25" s="24">
        <v>189.5</v>
      </c>
      <c r="P25" s="24">
        <v>111</v>
      </c>
      <c r="Q25" s="24">
        <v>22.6</v>
      </c>
      <c r="R25" s="24">
        <v>41</v>
      </c>
      <c r="S25" s="24">
        <v>19.899999999999999</v>
      </c>
      <c r="T25" s="24">
        <v>73.400000000000006</v>
      </c>
      <c r="U25" s="24">
        <v>54.2</v>
      </c>
      <c r="V25" s="24">
        <v>365</v>
      </c>
      <c r="W25" s="24">
        <v>334</v>
      </c>
      <c r="X25" s="24">
        <v>257</v>
      </c>
      <c r="Y25" s="24">
        <v>191</v>
      </c>
      <c r="Z25" s="23">
        <v>99.6</v>
      </c>
      <c r="AA25" s="25">
        <v>31.5</v>
      </c>
      <c r="AB25" s="25">
        <v>109.5</v>
      </c>
      <c r="AC25" s="24">
        <v>395</v>
      </c>
      <c r="AD25" s="24">
        <v>349.8</v>
      </c>
      <c r="AE25" s="24">
        <v>268.5</v>
      </c>
      <c r="AF25" s="24">
        <v>295.3</v>
      </c>
      <c r="AG25" s="24">
        <v>349.7</v>
      </c>
      <c r="AH25" s="24">
        <v>500.75139000000001</v>
      </c>
      <c r="AI25" s="24">
        <v>541.70000000000005</v>
      </c>
      <c r="AJ25" s="24">
        <v>558.29999999999995</v>
      </c>
      <c r="AK25" s="24">
        <v>581.4</v>
      </c>
      <c r="AL25" s="24">
        <v>633.4</v>
      </c>
      <c r="AM25" s="24">
        <v>669</v>
      </c>
      <c r="AN25" s="4"/>
    </row>
    <row r="26" spans="1:40">
      <c r="A26" s="22" t="s">
        <v>35</v>
      </c>
      <c r="B26" s="23">
        <v>0</v>
      </c>
      <c r="C26" s="23">
        <v>0</v>
      </c>
      <c r="D26" s="23">
        <v>0</v>
      </c>
      <c r="E26" s="23">
        <v>0</v>
      </c>
      <c r="F26" s="23">
        <v>17</v>
      </c>
      <c r="G26" s="23">
        <v>25</v>
      </c>
      <c r="H26" s="23">
        <v>37</v>
      </c>
      <c r="I26" s="23">
        <v>24</v>
      </c>
      <c r="J26" s="23">
        <v>29</v>
      </c>
      <c r="K26" s="23">
        <v>121</v>
      </c>
      <c r="L26" s="23">
        <v>128</v>
      </c>
      <c r="M26" s="23">
        <v>135</v>
      </c>
      <c r="N26" s="24">
        <v>142.80000000000001</v>
      </c>
      <c r="O26" s="24">
        <v>452</v>
      </c>
      <c r="P26" s="24">
        <v>469.9</v>
      </c>
      <c r="Q26" s="24">
        <v>462.4</v>
      </c>
      <c r="R26" s="24">
        <v>444.2</v>
      </c>
      <c r="S26" s="24">
        <v>463.3</v>
      </c>
      <c r="T26" s="24">
        <v>493</v>
      </c>
      <c r="U26" s="24">
        <v>536.5</v>
      </c>
      <c r="V26" s="24">
        <v>557.29999999999995</v>
      </c>
      <c r="W26" s="24">
        <v>560</v>
      </c>
      <c r="X26" s="24">
        <v>527.4</v>
      </c>
      <c r="Y26" s="24">
        <v>506.7</v>
      </c>
      <c r="Z26" s="23">
        <v>497.8</v>
      </c>
      <c r="AA26" s="25">
        <v>504.5</v>
      </c>
      <c r="AB26" s="25">
        <v>557.20000000000005</v>
      </c>
      <c r="AC26" s="24">
        <v>542.79999999999995</v>
      </c>
      <c r="AD26" s="24">
        <v>585.6</v>
      </c>
      <c r="AE26" s="24">
        <v>591.29999999999995</v>
      </c>
      <c r="AF26" s="24">
        <v>616.20000000000005</v>
      </c>
      <c r="AG26" s="24">
        <v>651.29999999999995</v>
      </c>
      <c r="AH26" s="24">
        <v>652.29999999999995</v>
      </c>
      <c r="AI26" s="24">
        <v>603.9</v>
      </c>
      <c r="AJ26" s="24">
        <v>772.1</v>
      </c>
      <c r="AK26" s="24">
        <v>893.3</v>
      </c>
      <c r="AL26" s="24">
        <v>927.8</v>
      </c>
      <c r="AM26" s="24">
        <v>958.1</v>
      </c>
      <c r="AN26" s="4"/>
    </row>
    <row r="27" spans="1:40">
      <c r="A27" s="22" t="s">
        <v>36</v>
      </c>
      <c r="B27" s="23">
        <v>0</v>
      </c>
      <c r="C27" s="23">
        <v>0</v>
      </c>
      <c r="D27" s="23">
        <v>0</v>
      </c>
      <c r="E27" s="23">
        <v>0</v>
      </c>
      <c r="F27" s="23">
        <v>0</v>
      </c>
      <c r="G27" s="23">
        <v>0</v>
      </c>
      <c r="H27" s="23">
        <v>0</v>
      </c>
      <c r="I27" s="23">
        <v>0</v>
      </c>
      <c r="J27" s="23">
        <v>0</v>
      </c>
      <c r="K27" s="23">
        <v>0</v>
      </c>
      <c r="L27" s="23">
        <v>0</v>
      </c>
      <c r="M27" s="23">
        <v>0</v>
      </c>
      <c r="N27" s="24">
        <v>0</v>
      </c>
      <c r="O27" s="24">
        <v>0</v>
      </c>
      <c r="P27" s="24">
        <v>0</v>
      </c>
      <c r="Q27" s="24">
        <v>0</v>
      </c>
      <c r="R27" s="24">
        <v>0</v>
      </c>
      <c r="S27" s="24">
        <v>0</v>
      </c>
      <c r="T27" s="24">
        <v>0</v>
      </c>
      <c r="U27" s="24">
        <v>0</v>
      </c>
      <c r="V27" s="24">
        <v>0</v>
      </c>
      <c r="W27" s="24">
        <v>0</v>
      </c>
      <c r="X27" s="24">
        <v>0</v>
      </c>
      <c r="Y27" s="24">
        <v>0</v>
      </c>
      <c r="Z27" s="23">
        <v>0</v>
      </c>
      <c r="AA27" s="25">
        <v>0</v>
      </c>
      <c r="AB27" s="25">
        <v>0</v>
      </c>
      <c r="AC27" s="24">
        <v>0</v>
      </c>
      <c r="AD27" s="24">
        <v>0</v>
      </c>
      <c r="AE27" s="24">
        <v>0</v>
      </c>
      <c r="AF27" s="24">
        <v>0</v>
      </c>
      <c r="AG27" s="24">
        <v>60</v>
      </c>
      <c r="AH27" s="24">
        <v>114</v>
      </c>
      <c r="AI27" s="24">
        <v>114</v>
      </c>
      <c r="AJ27" s="24">
        <v>118.7</v>
      </c>
      <c r="AK27" s="24">
        <v>520</v>
      </c>
      <c r="AL27" s="24">
        <v>520</v>
      </c>
      <c r="AM27" s="24">
        <v>520</v>
      </c>
      <c r="AN27" s="4"/>
    </row>
    <row r="28" spans="1:40">
      <c r="A28" s="22" t="s">
        <v>37</v>
      </c>
      <c r="B28" s="23">
        <v>18</v>
      </c>
      <c r="C28" s="23">
        <v>50</v>
      </c>
      <c r="D28" s="23">
        <v>40</v>
      </c>
      <c r="E28" s="23">
        <v>32</v>
      </c>
      <c r="F28" s="23">
        <v>27</v>
      </c>
      <c r="G28" s="23">
        <v>17</v>
      </c>
      <c r="H28" s="23">
        <v>28</v>
      </c>
      <c r="I28" s="23">
        <v>21</v>
      </c>
      <c r="J28" s="23">
        <v>18</v>
      </c>
      <c r="K28" s="23">
        <v>41</v>
      </c>
      <c r="L28" s="23">
        <v>133</v>
      </c>
      <c r="M28" s="23">
        <v>146</v>
      </c>
      <c r="N28" s="24">
        <v>142.19999999999999</v>
      </c>
      <c r="O28" s="24">
        <v>170.2</v>
      </c>
      <c r="P28" s="24">
        <v>110.1</v>
      </c>
      <c r="Q28" s="24">
        <v>59.1</v>
      </c>
      <c r="R28" s="24">
        <v>87</v>
      </c>
      <c r="S28" s="24">
        <v>177.2</v>
      </c>
      <c r="T28" s="24">
        <v>273.60000000000002</v>
      </c>
      <c r="U28" s="24">
        <v>516.1</v>
      </c>
      <c r="V28" s="24">
        <v>545.5</v>
      </c>
      <c r="W28" s="24">
        <v>578.20000000000005</v>
      </c>
      <c r="X28" s="24">
        <v>467.2</v>
      </c>
      <c r="Y28" s="24">
        <v>313.2</v>
      </c>
      <c r="Z28" s="23">
        <v>428.9</v>
      </c>
      <c r="AA28" s="25">
        <v>384.1</v>
      </c>
      <c r="AB28" s="25">
        <v>719.1</v>
      </c>
      <c r="AC28" s="24">
        <v>727.8</v>
      </c>
      <c r="AD28" s="24">
        <v>730.7</v>
      </c>
      <c r="AE28" s="24">
        <v>680.7</v>
      </c>
      <c r="AF28" s="24">
        <v>340</v>
      </c>
      <c r="AG28" s="24">
        <v>333.5</v>
      </c>
      <c r="AH28" s="24">
        <v>426.3</v>
      </c>
      <c r="AI28" s="24">
        <v>467</v>
      </c>
      <c r="AJ28" s="24">
        <v>927.5</v>
      </c>
      <c r="AK28" s="24">
        <v>1637.9</v>
      </c>
      <c r="AL28" s="24">
        <v>912.8</v>
      </c>
      <c r="AM28" s="24">
        <v>877.2</v>
      </c>
      <c r="AN28" s="4"/>
    </row>
    <row r="29" spans="1:40">
      <c r="A29" s="22" t="s">
        <v>38</v>
      </c>
      <c r="B29" s="23">
        <v>40</v>
      </c>
      <c r="C29" s="23">
        <v>40</v>
      </c>
      <c r="D29" s="23">
        <v>40</v>
      </c>
      <c r="E29" s="23">
        <v>40</v>
      </c>
      <c r="F29" s="23">
        <v>0</v>
      </c>
      <c r="G29" s="23"/>
      <c r="H29" s="23">
        <v>18</v>
      </c>
      <c r="I29" s="23">
        <v>100</v>
      </c>
      <c r="J29" s="23">
        <v>123</v>
      </c>
      <c r="K29" s="23">
        <v>129</v>
      </c>
      <c r="L29" s="23">
        <v>129</v>
      </c>
      <c r="M29" s="23">
        <v>129</v>
      </c>
      <c r="N29" s="24">
        <v>136.34100000000001</v>
      </c>
      <c r="O29" s="24">
        <v>136.30000000000001</v>
      </c>
      <c r="P29" s="24">
        <v>136.30000000000001</v>
      </c>
      <c r="Q29" s="24">
        <v>1.3</v>
      </c>
      <c r="R29" s="24">
        <v>72</v>
      </c>
      <c r="S29" s="24">
        <v>155.69999999999999</v>
      </c>
      <c r="T29" s="24">
        <v>184</v>
      </c>
      <c r="U29" s="24">
        <v>267.60000000000002</v>
      </c>
      <c r="V29" s="24">
        <v>72.599999999999994</v>
      </c>
      <c r="W29" s="24">
        <v>0.6</v>
      </c>
      <c r="X29" s="24">
        <v>0</v>
      </c>
      <c r="Y29" s="24">
        <v>0</v>
      </c>
      <c r="Z29" s="23">
        <v>39.200000000000003</v>
      </c>
      <c r="AA29" s="25">
        <v>84.7</v>
      </c>
      <c r="AB29" s="25">
        <v>28.1</v>
      </c>
      <c r="AC29" s="24">
        <v>0</v>
      </c>
      <c r="AD29" s="24">
        <v>0</v>
      </c>
      <c r="AE29" s="24">
        <v>146.19999999999999</v>
      </c>
      <c r="AF29" s="24">
        <v>179.9</v>
      </c>
      <c r="AG29" s="24">
        <v>331.7</v>
      </c>
      <c r="AH29" s="24">
        <v>0</v>
      </c>
      <c r="AI29" s="24">
        <v>97.5</v>
      </c>
      <c r="AJ29" s="24">
        <v>340.01</v>
      </c>
      <c r="AK29" s="24">
        <v>1173.7</v>
      </c>
      <c r="AL29" s="24">
        <v>1243.5999999999999</v>
      </c>
      <c r="AM29" s="24">
        <v>1589.5</v>
      </c>
      <c r="AN29" s="4"/>
    </row>
    <row r="30" spans="1:40">
      <c r="A30" s="22" t="s">
        <v>39</v>
      </c>
      <c r="B30" s="23">
        <v>27</v>
      </c>
      <c r="C30" s="23">
        <v>29</v>
      </c>
      <c r="D30" s="23">
        <v>28</v>
      </c>
      <c r="E30" s="23">
        <v>0</v>
      </c>
      <c r="F30" s="23">
        <v>0</v>
      </c>
      <c r="G30" s="23">
        <v>20</v>
      </c>
      <c r="H30" s="23">
        <v>119</v>
      </c>
      <c r="I30" s="23">
        <v>20</v>
      </c>
      <c r="J30" s="23">
        <v>20</v>
      </c>
      <c r="K30" s="23">
        <v>20</v>
      </c>
      <c r="L30" s="23">
        <v>20</v>
      </c>
      <c r="M30" s="23">
        <v>20</v>
      </c>
      <c r="N30" s="24">
        <v>20</v>
      </c>
      <c r="O30" s="24">
        <v>55.2</v>
      </c>
      <c r="P30" s="24">
        <v>0</v>
      </c>
      <c r="Q30" s="24">
        <v>17.3</v>
      </c>
      <c r="R30" s="24">
        <v>17.3</v>
      </c>
      <c r="S30" s="24">
        <v>17.3</v>
      </c>
      <c r="T30" s="24">
        <v>69</v>
      </c>
      <c r="U30" s="24">
        <v>89</v>
      </c>
      <c r="V30" s="24">
        <v>89</v>
      </c>
      <c r="W30" s="24">
        <v>9.3000000000000007</v>
      </c>
      <c r="X30" s="24">
        <v>9.3000000000000007</v>
      </c>
      <c r="Y30" s="24">
        <v>9.3000000000000007</v>
      </c>
      <c r="Z30" s="23">
        <v>9.3000000000000007</v>
      </c>
      <c r="AA30" s="25">
        <v>9.3000000000000007</v>
      </c>
      <c r="AB30" s="25">
        <v>9.3000000000000007</v>
      </c>
      <c r="AC30" s="24">
        <v>22.3</v>
      </c>
      <c r="AD30" s="24">
        <v>93</v>
      </c>
      <c r="AE30" s="24">
        <v>100</v>
      </c>
      <c r="AF30" s="24">
        <v>110</v>
      </c>
      <c r="AG30" s="24">
        <v>115.3</v>
      </c>
      <c r="AH30" s="24">
        <v>115.5</v>
      </c>
      <c r="AI30" s="24">
        <v>257.8</v>
      </c>
      <c r="AJ30" s="24">
        <v>159.9</v>
      </c>
      <c r="AK30" s="24">
        <v>292.5</v>
      </c>
      <c r="AL30" s="24">
        <v>292.5</v>
      </c>
      <c r="AM30" s="24">
        <v>314.10000000000002</v>
      </c>
      <c r="AN30" s="4"/>
    </row>
    <row r="31" spans="1:40">
      <c r="A31" s="22" t="s">
        <v>40</v>
      </c>
      <c r="B31" s="23">
        <v>246</v>
      </c>
      <c r="C31" s="23">
        <v>0</v>
      </c>
      <c r="D31" s="23">
        <v>0</v>
      </c>
      <c r="E31" s="23">
        <v>0</v>
      </c>
      <c r="F31" s="23">
        <v>0</v>
      </c>
      <c r="G31" s="23">
        <v>65</v>
      </c>
      <c r="H31" s="23">
        <v>159</v>
      </c>
      <c r="I31" s="23">
        <v>263</v>
      </c>
      <c r="J31" s="23">
        <v>272</v>
      </c>
      <c r="K31" s="23">
        <v>388</v>
      </c>
      <c r="L31" s="23">
        <v>534</v>
      </c>
      <c r="M31" s="23">
        <v>627</v>
      </c>
      <c r="N31" s="24">
        <v>698.2</v>
      </c>
      <c r="O31" s="24">
        <v>720</v>
      </c>
      <c r="P31" s="24">
        <v>0</v>
      </c>
      <c r="Q31" s="24">
        <v>0</v>
      </c>
      <c r="R31" s="24">
        <v>282.39999999999998</v>
      </c>
      <c r="S31" s="24">
        <v>288.7</v>
      </c>
      <c r="T31" s="24">
        <v>559.79999999999995</v>
      </c>
      <c r="U31" s="24">
        <v>484.6</v>
      </c>
      <c r="V31" s="24">
        <v>734.7</v>
      </c>
      <c r="W31" s="24">
        <v>0</v>
      </c>
      <c r="X31" s="24">
        <v>0</v>
      </c>
      <c r="Y31" s="24">
        <v>0</v>
      </c>
      <c r="Z31" s="23">
        <v>0</v>
      </c>
      <c r="AA31" s="25">
        <v>0</v>
      </c>
      <c r="AB31" s="25">
        <v>0</v>
      </c>
      <c r="AC31" s="24">
        <v>0</v>
      </c>
      <c r="AD31" s="24">
        <v>0</v>
      </c>
      <c r="AE31" s="24">
        <v>0</v>
      </c>
      <c r="AF31" s="24">
        <v>0</v>
      </c>
      <c r="AG31" s="24">
        <v>420.6</v>
      </c>
      <c r="AH31" s="24">
        <v>6.7</v>
      </c>
      <c r="AI31" s="24">
        <v>2446.9</v>
      </c>
      <c r="AJ31" s="24">
        <v>0</v>
      </c>
      <c r="AK31" s="24">
        <v>305.60000000000002</v>
      </c>
      <c r="AL31" s="24">
        <v>305.60000000000002</v>
      </c>
      <c r="AM31" s="24">
        <v>0</v>
      </c>
      <c r="AN31" s="4"/>
    </row>
    <row r="32" spans="1:40">
      <c r="A32" s="22" t="s">
        <v>41</v>
      </c>
      <c r="B32" s="23">
        <v>155</v>
      </c>
      <c r="C32" s="23">
        <v>113</v>
      </c>
      <c r="D32" s="23">
        <v>108</v>
      </c>
      <c r="E32" s="23">
        <v>63</v>
      </c>
      <c r="F32" s="23">
        <v>0</v>
      </c>
      <c r="G32" s="23">
        <v>215</v>
      </c>
      <c r="H32" s="23">
        <v>0</v>
      </c>
      <c r="I32" s="23">
        <v>59</v>
      </c>
      <c r="J32" s="23">
        <v>144</v>
      </c>
      <c r="K32" s="23"/>
      <c r="L32" s="23">
        <v>0</v>
      </c>
      <c r="M32" s="23">
        <v>185</v>
      </c>
      <c r="N32" s="24">
        <v>0</v>
      </c>
      <c r="O32" s="24">
        <v>0</v>
      </c>
      <c r="P32" s="24">
        <v>0</v>
      </c>
      <c r="Q32" s="24">
        <v>0</v>
      </c>
      <c r="R32" s="24">
        <v>447.3</v>
      </c>
      <c r="S32" s="24">
        <v>688.1</v>
      </c>
      <c r="T32" s="24">
        <v>798.2</v>
      </c>
      <c r="U32" s="24">
        <v>651</v>
      </c>
      <c r="V32" s="24">
        <v>735.1</v>
      </c>
      <c r="W32" s="24">
        <v>388.6</v>
      </c>
      <c r="X32" s="24">
        <v>278.10000000000002</v>
      </c>
      <c r="Y32" s="24">
        <v>500.8</v>
      </c>
      <c r="Z32" s="23">
        <v>712.9</v>
      </c>
      <c r="AA32" s="25">
        <v>651.4</v>
      </c>
      <c r="AB32" s="25">
        <v>637.9</v>
      </c>
      <c r="AC32" s="24">
        <v>613.1</v>
      </c>
      <c r="AD32" s="24">
        <v>147.80000000000001</v>
      </c>
      <c r="AE32" s="24">
        <v>0</v>
      </c>
      <c r="AF32" s="24">
        <v>526.79999999999995</v>
      </c>
      <c r="AG32" s="24">
        <v>1834</v>
      </c>
      <c r="AH32" s="24">
        <v>2513.6</v>
      </c>
      <c r="AI32" s="24">
        <v>2504.8038786199995</v>
      </c>
      <c r="AJ32" s="24">
        <v>3230</v>
      </c>
      <c r="AK32" s="24">
        <v>3988.2</v>
      </c>
      <c r="AL32" s="24">
        <v>3035</v>
      </c>
      <c r="AM32" s="24">
        <v>3553.7</v>
      </c>
      <c r="AN32" s="4"/>
    </row>
    <row r="33" spans="1:40">
      <c r="A33" s="22" t="s">
        <v>42</v>
      </c>
      <c r="B33" s="23">
        <v>0</v>
      </c>
      <c r="C33" s="23">
        <v>0</v>
      </c>
      <c r="D33" s="23">
        <v>0</v>
      </c>
      <c r="E33" s="23">
        <v>0</v>
      </c>
      <c r="F33" s="23">
        <v>0</v>
      </c>
      <c r="G33" s="23">
        <v>67</v>
      </c>
      <c r="H33" s="23"/>
      <c r="I33" s="23">
        <v>157</v>
      </c>
      <c r="J33" s="23">
        <v>144</v>
      </c>
      <c r="K33" s="23">
        <v>317</v>
      </c>
      <c r="L33" s="23">
        <v>400</v>
      </c>
      <c r="M33" s="23">
        <v>473</v>
      </c>
      <c r="N33" s="24">
        <v>547</v>
      </c>
      <c r="O33" s="24">
        <v>627</v>
      </c>
      <c r="P33" s="24">
        <v>710</v>
      </c>
      <c r="Q33" s="24">
        <v>710</v>
      </c>
      <c r="R33" s="24">
        <v>794</v>
      </c>
      <c r="S33" s="24">
        <v>872</v>
      </c>
      <c r="T33" s="24">
        <v>944</v>
      </c>
      <c r="U33" s="24">
        <v>1031</v>
      </c>
      <c r="V33" s="24">
        <v>1206</v>
      </c>
      <c r="W33" s="24">
        <v>1206</v>
      </c>
      <c r="X33" s="24">
        <v>1206</v>
      </c>
      <c r="Y33" s="24">
        <v>1206</v>
      </c>
      <c r="Z33" s="23">
        <v>1306</v>
      </c>
      <c r="AA33" s="25">
        <v>1306</v>
      </c>
      <c r="AB33" s="25">
        <v>1481</v>
      </c>
      <c r="AC33" s="24">
        <v>1798</v>
      </c>
      <c r="AD33" s="24">
        <v>1798</v>
      </c>
      <c r="AE33" s="24">
        <v>1798</v>
      </c>
      <c r="AF33" s="24">
        <v>1798</v>
      </c>
      <c r="AG33" s="24">
        <v>2048</v>
      </c>
      <c r="AH33" s="24">
        <v>2476</v>
      </c>
      <c r="AI33" s="24">
        <v>2476</v>
      </c>
      <c r="AJ33" s="24">
        <v>3319</v>
      </c>
      <c r="AK33" s="24">
        <v>6256</v>
      </c>
      <c r="AL33" s="24">
        <v>6256</v>
      </c>
      <c r="AM33" s="24">
        <v>7756</v>
      </c>
      <c r="AN33" s="4"/>
    </row>
    <row r="34" spans="1:40">
      <c r="A34" s="22" t="s">
        <v>43</v>
      </c>
      <c r="B34" s="23">
        <v>0</v>
      </c>
      <c r="C34" s="23">
        <v>0</v>
      </c>
      <c r="D34" s="23">
        <v>141</v>
      </c>
      <c r="E34" s="23">
        <v>0</v>
      </c>
      <c r="F34" s="23">
        <v>42</v>
      </c>
      <c r="G34" s="23">
        <v>176</v>
      </c>
      <c r="H34" s="23">
        <v>211</v>
      </c>
      <c r="I34" s="23">
        <v>424</v>
      </c>
      <c r="J34" s="23">
        <v>501</v>
      </c>
      <c r="K34" s="23">
        <v>501</v>
      </c>
      <c r="L34" s="23">
        <v>523</v>
      </c>
      <c r="M34" s="23">
        <v>523</v>
      </c>
      <c r="N34" s="24">
        <v>37.5</v>
      </c>
      <c r="O34" s="24">
        <v>157.5</v>
      </c>
      <c r="P34" s="24">
        <v>0</v>
      </c>
      <c r="Q34" s="24">
        <v>150</v>
      </c>
      <c r="R34" s="24">
        <v>267.10000000000002</v>
      </c>
      <c r="S34" s="24">
        <v>312.60000000000002</v>
      </c>
      <c r="T34" s="24">
        <v>628.79999999999995</v>
      </c>
      <c r="U34" s="24">
        <v>786.6</v>
      </c>
      <c r="V34" s="24">
        <v>786.6</v>
      </c>
      <c r="W34" s="24">
        <v>150</v>
      </c>
      <c r="X34" s="24">
        <v>150</v>
      </c>
      <c r="Y34" s="24">
        <v>295.60000000000002</v>
      </c>
      <c r="Z34" s="23">
        <v>418.8</v>
      </c>
      <c r="AA34" s="25">
        <v>651.29999999999995</v>
      </c>
      <c r="AB34" s="25">
        <v>651.4</v>
      </c>
      <c r="AC34" s="24">
        <v>851.6</v>
      </c>
      <c r="AD34" s="24">
        <v>1575.2</v>
      </c>
      <c r="AE34" s="24">
        <v>1838.2</v>
      </c>
      <c r="AF34" s="24">
        <v>1849</v>
      </c>
      <c r="AG34" s="24">
        <v>1849</v>
      </c>
      <c r="AH34" s="24">
        <v>1169.3</v>
      </c>
      <c r="AI34" s="24">
        <v>1982</v>
      </c>
      <c r="AJ34" s="24">
        <v>3116</v>
      </c>
      <c r="AK34" s="24">
        <v>4750.0011139799999</v>
      </c>
      <c r="AL34" s="24">
        <v>4750</v>
      </c>
      <c r="AM34" s="24">
        <v>3997.8</v>
      </c>
      <c r="AN34" s="4"/>
    </row>
    <row r="35" spans="1:40">
      <c r="A35" s="22" t="s">
        <v>44</v>
      </c>
      <c r="B35" s="23">
        <v>0</v>
      </c>
      <c r="C35" s="23">
        <v>25</v>
      </c>
      <c r="D35" s="23">
        <v>21</v>
      </c>
      <c r="E35" s="23">
        <v>22</v>
      </c>
      <c r="F35" s="23">
        <v>23</v>
      </c>
      <c r="G35" s="23">
        <v>0</v>
      </c>
      <c r="H35" s="23">
        <v>0</v>
      </c>
      <c r="I35" s="23">
        <v>0</v>
      </c>
      <c r="J35" s="23">
        <v>0</v>
      </c>
      <c r="K35" s="23">
        <v>17</v>
      </c>
      <c r="L35" s="23">
        <v>17</v>
      </c>
      <c r="M35" s="23">
        <v>0</v>
      </c>
      <c r="N35" s="24">
        <v>0</v>
      </c>
      <c r="O35" s="24">
        <v>40</v>
      </c>
      <c r="P35" s="24">
        <v>25</v>
      </c>
      <c r="Q35" s="24">
        <v>6</v>
      </c>
      <c r="R35" s="24">
        <v>0</v>
      </c>
      <c r="S35" s="24">
        <v>100</v>
      </c>
      <c r="T35" s="24">
        <v>100</v>
      </c>
      <c r="U35" s="24">
        <v>200</v>
      </c>
      <c r="V35" s="24">
        <v>200</v>
      </c>
      <c r="W35" s="24">
        <v>325</v>
      </c>
      <c r="X35" s="24">
        <v>325</v>
      </c>
      <c r="Y35" s="24">
        <v>386.4</v>
      </c>
      <c r="Z35" s="23">
        <v>386.4</v>
      </c>
      <c r="AA35" s="25">
        <v>583.5</v>
      </c>
      <c r="AB35" s="25">
        <v>583.5</v>
      </c>
      <c r="AC35" s="24">
        <v>572.5</v>
      </c>
      <c r="AD35" s="24">
        <v>572.5</v>
      </c>
      <c r="AE35" s="24">
        <v>38.299999999999997</v>
      </c>
      <c r="AF35" s="24">
        <v>113.3</v>
      </c>
      <c r="AG35" s="24">
        <v>659.2</v>
      </c>
      <c r="AH35" s="24">
        <v>717.2</v>
      </c>
      <c r="AI35" s="24">
        <v>748.9</v>
      </c>
      <c r="AJ35" s="24">
        <v>717.4</v>
      </c>
      <c r="AK35" s="24">
        <v>737.8</v>
      </c>
      <c r="AL35" s="24">
        <v>914.6</v>
      </c>
      <c r="AM35" s="24">
        <v>914.6</v>
      </c>
      <c r="AN35" s="4"/>
    </row>
    <row r="36" spans="1:40">
      <c r="A36" s="22" t="s">
        <v>45</v>
      </c>
      <c r="B36" s="23">
        <v>284</v>
      </c>
      <c r="C36" s="23">
        <v>340</v>
      </c>
      <c r="D36" s="23">
        <v>364</v>
      </c>
      <c r="E36" s="23">
        <v>300</v>
      </c>
      <c r="F36" s="23">
        <v>0</v>
      </c>
      <c r="G36" s="23">
        <v>21</v>
      </c>
      <c r="H36" s="23">
        <v>281</v>
      </c>
      <c r="I36" s="23">
        <v>828</v>
      </c>
      <c r="J36" s="23">
        <v>828</v>
      </c>
      <c r="K36" s="23">
        <v>863</v>
      </c>
      <c r="L36" s="23">
        <v>907</v>
      </c>
      <c r="M36" s="23">
        <v>953</v>
      </c>
      <c r="N36" s="24">
        <v>1002.5</v>
      </c>
      <c r="O36" s="24">
        <v>1010.6</v>
      </c>
      <c r="P36" s="24">
        <v>427.9</v>
      </c>
      <c r="Q36" s="24">
        <v>180.7</v>
      </c>
      <c r="R36" s="24">
        <v>180.7</v>
      </c>
      <c r="S36" s="24">
        <v>574.9</v>
      </c>
      <c r="T36" s="24">
        <v>1010.7</v>
      </c>
      <c r="U36" s="24">
        <v>1012.3</v>
      </c>
      <c r="V36" s="24">
        <v>1012</v>
      </c>
      <c r="W36" s="24">
        <v>0</v>
      </c>
      <c r="X36" s="24">
        <v>0</v>
      </c>
      <c r="Y36" s="24">
        <v>0</v>
      </c>
      <c r="Z36" s="23">
        <v>246.9</v>
      </c>
      <c r="AA36" s="25">
        <v>482</v>
      </c>
      <c r="AB36" s="25">
        <v>1477.9349999999999</v>
      </c>
      <c r="AC36" s="24">
        <v>1477.9</v>
      </c>
      <c r="AD36" s="24">
        <v>2004.6</v>
      </c>
      <c r="AE36" s="24">
        <v>2034.05145844</v>
      </c>
      <c r="AF36" s="24">
        <v>2034.1</v>
      </c>
      <c r="AG36" s="24">
        <v>2691.6</v>
      </c>
      <c r="AH36" s="24">
        <v>2691.6</v>
      </c>
      <c r="AI36" s="24">
        <v>2691.6</v>
      </c>
      <c r="AJ36" s="24">
        <v>2706.2</v>
      </c>
      <c r="AK36" s="24">
        <v>3500.8481099200003</v>
      </c>
      <c r="AL36" s="24">
        <v>3786.5523444999999</v>
      </c>
      <c r="AM36" s="24">
        <v>3910.8797669999999</v>
      </c>
      <c r="AN36" s="4"/>
    </row>
    <row r="37" spans="1:40">
      <c r="A37" s="22" t="s">
        <v>46</v>
      </c>
      <c r="B37" s="23">
        <v>78</v>
      </c>
      <c r="C37" s="23">
        <v>152</v>
      </c>
      <c r="D37" s="23">
        <v>151</v>
      </c>
      <c r="E37" s="23">
        <v>202</v>
      </c>
      <c r="F37" s="23">
        <v>135</v>
      </c>
      <c r="G37" s="23">
        <v>91</v>
      </c>
      <c r="H37" s="23">
        <v>45</v>
      </c>
      <c r="I37" s="23">
        <v>45</v>
      </c>
      <c r="J37" s="23">
        <v>114</v>
      </c>
      <c r="K37" s="23">
        <v>309</v>
      </c>
      <c r="L37" s="23">
        <v>297</v>
      </c>
      <c r="M37" s="23">
        <v>150</v>
      </c>
      <c r="N37" s="24">
        <v>157.6</v>
      </c>
      <c r="O37" s="24">
        <v>340.1</v>
      </c>
      <c r="P37" s="24">
        <v>72.400000000000006</v>
      </c>
      <c r="Q37" s="24">
        <v>0.1</v>
      </c>
      <c r="R37" s="24">
        <v>217.5</v>
      </c>
      <c r="S37" s="24">
        <v>461.3</v>
      </c>
      <c r="T37" s="24">
        <v>495.7</v>
      </c>
      <c r="U37" s="24">
        <v>571.6</v>
      </c>
      <c r="V37" s="24">
        <v>596.6</v>
      </c>
      <c r="W37" s="24">
        <v>596.6</v>
      </c>
      <c r="X37" s="24">
        <v>249.1</v>
      </c>
      <c r="Y37" s="24">
        <v>249.2</v>
      </c>
      <c r="Z37" s="23">
        <v>577.5</v>
      </c>
      <c r="AA37" s="25">
        <v>535.20000000000005</v>
      </c>
      <c r="AB37" s="25">
        <v>535.20000000000005</v>
      </c>
      <c r="AC37" s="24">
        <v>385.2</v>
      </c>
      <c r="AD37" s="24">
        <v>240.6</v>
      </c>
      <c r="AE37" s="24">
        <v>93.3</v>
      </c>
      <c r="AF37" s="24">
        <v>451.6</v>
      </c>
      <c r="AG37" s="24">
        <v>806.2</v>
      </c>
      <c r="AH37" s="24">
        <v>229.9</v>
      </c>
      <c r="AI37" s="24">
        <v>541.9</v>
      </c>
      <c r="AJ37" s="24">
        <v>1222.4000000000001</v>
      </c>
      <c r="AK37" s="24">
        <v>1675.3</v>
      </c>
      <c r="AL37" s="24">
        <v>2028.9</v>
      </c>
      <c r="AM37" s="24">
        <v>2028.9</v>
      </c>
      <c r="AN37" s="4"/>
    </row>
    <row r="38" spans="1:40">
      <c r="A38" s="22" t="s">
        <v>47</v>
      </c>
      <c r="B38" s="23">
        <v>0</v>
      </c>
      <c r="C38" s="23">
        <v>0</v>
      </c>
      <c r="D38" s="23">
        <v>0</v>
      </c>
      <c r="E38" s="23"/>
      <c r="F38" s="23">
        <v>0</v>
      </c>
      <c r="G38" s="23">
        <v>0</v>
      </c>
      <c r="H38" s="23">
        <v>69</v>
      </c>
      <c r="I38" s="23">
        <v>39</v>
      </c>
      <c r="J38" s="23">
        <v>36</v>
      </c>
      <c r="K38" s="23">
        <v>11</v>
      </c>
      <c r="L38" s="23">
        <v>38</v>
      </c>
      <c r="M38" s="23">
        <v>28</v>
      </c>
      <c r="N38" s="24">
        <v>0</v>
      </c>
      <c r="O38" s="24">
        <v>0</v>
      </c>
      <c r="P38" s="24">
        <v>0</v>
      </c>
      <c r="Q38" s="24">
        <v>0</v>
      </c>
      <c r="R38" s="24">
        <v>0</v>
      </c>
      <c r="S38" s="24">
        <v>0</v>
      </c>
      <c r="T38" s="24">
        <v>0</v>
      </c>
      <c r="U38" s="24">
        <v>0</v>
      </c>
      <c r="V38" s="24">
        <v>621.79999999999995</v>
      </c>
      <c r="W38" s="24">
        <v>112.6</v>
      </c>
      <c r="X38" s="24">
        <v>215.6</v>
      </c>
      <c r="Y38" s="24">
        <v>15.5</v>
      </c>
      <c r="Z38" s="23">
        <v>128.19999999999999</v>
      </c>
      <c r="AA38" s="25">
        <v>69.400000000000006</v>
      </c>
      <c r="AB38" s="25">
        <v>153.30000000000001</v>
      </c>
      <c r="AC38" s="24">
        <v>391.2</v>
      </c>
      <c r="AD38" s="24">
        <v>549.5</v>
      </c>
      <c r="AE38" s="24">
        <v>760.6</v>
      </c>
      <c r="AF38" s="24">
        <v>940</v>
      </c>
      <c r="AG38" s="24">
        <v>1287.7</v>
      </c>
      <c r="AH38" s="24">
        <v>1152.5999999999999</v>
      </c>
      <c r="AI38" s="24">
        <v>1376.8</v>
      </c>
      <c r="AJ38" s="24">
        <v>1659.651044</v>
      </c>
      <c r="AK38" s="24">
        <v>2018.9</v>
      </c>
      <c r="AL38" s="24">
        <v>2592</v>
      </c>
      <c r="AM38" s="24">
        <v>2906.2</v>
      </c>
      <c r="AN38" s="4"/>
    </row>
    <row r="39" spans="1:40">
      <c r="A39" s="22" t="s">
        <v>48</v>
      </c>
      <c r="B39" s="23">
        <v>80</v>
      </c>
      <c r="C39" s="23">
        <v>112</v>
      </c>
      <c r="D39" s="23">
        <v>127</v>
      </c>
      <c r="E39" s="23">
        <v>2</v>
      </c>
      <c r="F39" s="23">
        <v>2</v>
      </c>
      <c r="G39" s="23">
        <v>5</v>
      </c>
      <c r="H39" s="23">
        <v>30</v>
      </c>
      <c r="I39" s="23">
        <v>66</v>
      </c>
      <c r="J39" s="23">
        <v>211</v>
      </c>
      <c r="K39" s="23">
        <v>411</v>
      </c>
      <c r="L39" s="23">
        <v>655</v>
      </c>
      <c r="M39" s="23">
        <v>941</v>
      </c>
      <c r="N39" s="24">
        <v>1097.4000000000001</v>
      </c>
      <c r="O39" s="24">
        <v>1126.7</v>
      </c>
      <c r="P39" s="24">
        <v>0</v>
      </c>
      <c r="Q39" s="24">
        <v>70</v>
      </c>
      <c r="R39" s="24">
        <v>260.2</v>
      </c>
      <c r="S39" s="24">
        <v>328.9</v>
      </c>
      <c r="T39" s="24">
        <v>512</v>
      </c>
      <c r="U39" s="24">
        <v>713.4</v>
      </c>
      <c r="V39" s="24">
        <v>742.1</v>
      </c>
      <c r="W39" s="24">
        <v>755</v>
      </c>
      <c r="X39" s="24">
        <v>0.7</v>
      </c>
      <c r="Y39" s="24">
        <v>0.1</v>
      </c>
      <c r="Z39" s="23">
        <v>0.1</v>
      </c>
      <c r="AA39" s="25">
        <v>0.1</v>
      </c>
      <c r="AB39" s="25">
        <v>0.2</v>
      </c>
      <c r="AC39" s="24">
        <v>0.2</v>
      </c>
      <c r="AD39" s="24">
        <v>0.2</v>
      </c>
      <c r="AE39" s="24">
        <v>0.4</v>
      </c>
      <c r="AF39" s="24">
        <v>0.4</v>
      </c>
      <c r="AG39" s="24">
        <v>22</v>
      </c>
      <c r="AH39" s="24">
        <v>343</v>
      </c>
      <c r="AI39" s="24">
        <v>244</v>
      </c>
      <c r="AJ39" s="24">
        <v>2869</v>
      </c>
      <c r="AK39" s="24">
        <v>5129</v>
      </c>
      <c r="AL39" s="24">
        <v>6374</v>
      </c>
      <c r="AM39" s="24">
        <v>7443</v>
      </c>
      <c r="AN39" s="4"/>
    </row>
    <row r="40" spans="1:40">
      <c r="A40" s="22" t="s">
        <v>49</v>
      </c>
      <c r="B40" s="23">
        <v>28</v>
      </c>
      <c r="C40" s="23">
        <v>37</v>
      </c>
      <c r="D40" s="23">
        <v>6</v>
      </c>
      <c r="E40" s="23">
        <v>0</v>
      </c>
      <c r="F40" s="23">
        <v>8</v>
      </c>
      <c r="G40" s="23">
        <v>23</v>
      </c>
      <c r="H40" s="23">
        <v>43</v>
      </c>
      <c r="I40" s="23">
        <v>45</v>
      </c>
      <c r="J40" s="23">
        <v>53</v>
      </c>
      <c r="K40" s="23">
        <v>55</v>
      </c>
      <c r="L40" s="23">
        <v>61</v>
      </c>
      <c r="M40" s="23">
        <v>65</v>
      </c>
      <c r="N40" s="24">
        <v>71.3</v>
      </c>
      <c r="O40" s="24">
        <v>79.7</v>
      </c>
      <c r="P40" s="24">
        <v>82</v>
      </c>
      <c r="Q40" s="24">
        <v>83.6</v>
      </c>
      <c r="R40" s="24">
        <v>84.29</v>
      </c>
      <c r="S40" s="24">
        <v>90.9</v>
      </c>
      <c r="T40" s="24">
        <v>95.4</v>
      </c>
      <c r="U40" s="24">
        <v>78.7</v>
      </c>
      <c r="V40" s="24">
        <v>102.9</v>
      </c>
      <c r="W40" s="24">
        <v>80.099999999999994</v>
      </c>
      <c r="X40" s="24">
        <v>112.280314</v>
      </c>
      <c r="Y40" s="24">
        <v>130</v>
      </c>
      <c r="Z40" s="23">
        <v>153.4</v>
      </c>
      <c r="AA40" s="25">
        <v>172</v>
      </c>
      <c r="AB40" s="25">
        <v>176.7</v>
      </c>
      <c r="AC40" s="24">
        <v>185.4</v>
      </c>
      <c r="AD40" s="24">
        <v>191.6</v>
      </c>
      <c r="AE40" s="24">
        <v>192.6</v>
      </c>
      <c r="AF40" s="24">
        <v>198.50223299999999</v>
      </c>
      <c r="AG40" s="24">
        <v>203.85525000000001</v>
      </c>
      <c r="AH40" s="24">
        <v>90.710815999999994</v>
      </c>
      <c r="AI40" s="24">
        <v>227.94905</v>
      </c>
      <c r="AJ40" s="24">
        <v>278.93347499999999</v>
      </c>
      <c r="AK40" s="24">
        <v>277.64622700000001</v>
      </c>
      <c r="AL40" s="24">
        <v>271.10000000000002</v>
      </c>
      <c r="AM40" s="24">
        <v>289.3</v>
      </c>
      <c r="AN40" s="4"/>
    </row>
    <row r="41" spans="1:40">
      <c r="A41" s="22" t="s">
        <v>50</v>
      </c>
      <c r="B41" s="23">
        <v>86</v>
      </c>
      <c r="C41" s="23">
        <v>88</v>
      </c>
      <c r="D41" s="23">
        <v>88</v>
      </c>
      <c r="E41" s="23">
        <v>33</v>
      </c>
      <c r="F41" s="23">
        <v>0</v>
      </c>
      <c r="G41" s="23">
        <v>67</v>
      </c>
      <c r="H41" s="23">
        <v>100</v>
      </c>
      <c r="I41" s="23">
        <v>110</v>
      </c>
      <c r="J41" s="23">
        <v>121</v>
      </c>
      <c r="K41" s="23">
        <v>127</v>
      </c>
      <c r="L41" s="23">
        <v>130</v>
      </c>
      <c r="M41" s="23">
        <v>138</v>
      </c>
      <c r="N41" s="24">
        <v>145.4</v>
      </c>
      <c r="O41" s="24">
        <v>60.5</v>
      </c>
      <c r="P41" s="24">
        <v>0</v>
      </c>
      <c r="Q41" s="24">
        <v>0</v>
      </c>
      <c r="R41" s="24">
        <v>25.2</v>
      </c>
      <c r="S41" s="24">
        <v>75.2</v>
      </c>
      <c r="T41" s="24">
        <v>153.5</v>
      </c>
      <c r="U41" s="24">
        <v>167.7</v>
      </c>
      <c r="V41" s="24">
        <v>95.1</v>
      </c>
      <c r="W41" s="24">
        <v>0</v>
      </c>
      <c r="X41" s="24">
        <v>111</v>
      </c>
      <c r="Y41" s="24">
        <v>711.80000000000018</v>
      </c>
      <c r="Z41" s="23">
        <v>288.3</v>
      </c>
      <c r="AA41" s="25">
        <v>387.7</v>
      </c>
      <c r="AB41" s="25">
        <v>407.8</v>
      </c>
      <c r="AC41" s="24">
        <v>447.3</v>
      </c>
      <c r="AD41" s="24">
        <v>458.6</v>
      </c>
      <c r="AE41" s="24">
        <v>487.2</v>
      </c>
      <c r="AF41" s="24">
        <v>508.9</v>
      </c>
      <c r="AG41" s="24">
        <v>871.1</v>
      </c>
      <c r="AH41" s="24">
        <v>1181.2</v>
      </c>
      <c r="AI41" s="24">
        <v>1707.1</v>
      </c>
      <c r="AJ41" s="24">
        <v>1847.3</v>
      </c>
      <c r="AK41" s="24">
        <v>842.3</v>
      </c>
      <c r="AL41" s="24">
        <v>1163.9000000000001</v>
      </c>
      <c r="AM41" s="24">
        <v>1441.6</v>
      </c>
      <c r="AN41" s="4"/>
    </row>
    <row r="42" spans="1:40">
      <c r="A42" s="22" t="s">
        <v>51</v>
      </c>
      <c r="B42" s="23">
        <v>0</v>
      </c>
      <c r="C42" s="23">
        <v>0</v>
      </c>
      <c r="D42" s="23">
        <v>0</v>
      </c>
      <c r="E42" s="23">
        <v>0</v>
      </c>
      <c r="F42" s="23">
        <v>20</v>
      </c>
      <c r="G42" s="23">
        <v>21</v>
      </c>
      <c r="H42" s="23">
        <v>22</v>
      </c>
      <c r="I42" s="23">
        <v>11</v>
      </c>
      <c r="J42" s="23">
        <v>18</v>
      </c>
      <c r="K42" s="23">
        <v>25</v>
      </c>
      <c r="L42" s="23">
        <v>30</v>
      </c>
      <c r="M42" s="23">
        <v>35</v>
      </c>
      <c r="N42" s="24">
        <v>36.6</v>
      </c>
      <c r="O42" s="24">
        <v>110.6</v>
      </c>
      <c r="P42" s="24">
        <v>115.6</v>
      </c>
      <c r="Q42" s="24">
        <v>106.5</v>
      </c>
      <c r="R42" s="24">
        <v>158</v>
      </c>
      <c r="S42" s="24">
        <v>134.30000000000001</v>
      </c>
      <c r="T42" s="24">
        <v>137.19999999999999</v>
      </c>
      <c r="U42" s="24">
        <v>132.5</v>
      </c>
      <c r="V42" s="24">
        <v>107</v>
      </c>
      <c r="W42" s="24">
        <v>107</v>
      </c>
      <c r="X42" s="24">
        <v>107</v>
      </c>
      <c r="Y42" s="24">
        <v>107</v>
      </c>
      <c r="Z42" s="23">
        <v>134.69999999999999</v>
      </c>
      <c r="AA42" s="25">
        <v>134.69999999999999</v>
      </c>
      <c r="AB42" s="25">
        <v>139.30000000000001</v>
      </c>
      <c r="AC42" s="24">
        <v>149.19999999999999</v>
      </c>
      <c r="AD42" s="24">
        <v>143.30000000000001</v>
      </c>
      <c r="AE42" s="24">
        <v>157.4</v>
      </c>
      <c r="AF42" s="24">
        <v>159.5</v>
      </c>
      <c r="AG42" s="24">
        <v>169.8</v>
      </c>
      <c r="AH42" s="24">
        <v>174.3</v>
      </c>
      <c r="AI42" s="24">
        <v>215.9</v>
      </c>
      <c r="AJ42" s="24">
        <v>307.10000000000002</v>
      </c>
      <c r="AK42" s="24">
        <v>238.9</v>
      </c>
      <c r="AL42" s="24">
        <v>242</v>
      </c>
      <c r="AM42" s="24">
        <v>322.7</v>
      </c>
      <c r="AN42" s="4"/>
    </row>
    <row r="43" spans="1:40">
      <c r="A43" s="22" t="s">
        <v>52</v>
      </c>
      <c r="B43" s="23">
        <v>75</v>
      </c>
      <c r="C43" s="23">
        <v>100</v>
      </c>
      <c r="D43" s="23">
        <v>100</v>
      </c>
      <c r="E43" s="23">
        <v>7</v>
      </c>
      <c r="F43" s="23">
        <v>76</v>
      </c>
      <c r="G43" s="23">
        <v>150</v>
      </c>
      <c r="H43" s="23">
        <v>101</v>
      </c>
      <c r="I43" s="23">
        <v>101</v>
      </c>
      <c r="J43" s="23">
        <v>101</v>
      </c>
      <c r="K43" s="23">
        <v>101</v>
      </c>
      <c r="L43" s="23">
        <v>101</v>
      </c>
      <c r="M43" s="23">
        <v>127</v>
      </c>
      <c r="N43" s="24">
        <v>165.1</v>
      </c>
      <c r="O43" s="24">
        <v>178</v>
      </c>
      <c r="P43" s="24">
        <v>178</v>
      </c>
      <c r="Q43" s="24">
        <v>178</v>
      </c>
      <c r="R43" s="24">
        <v>217</v>
      </c>
      <c r="S43" s="24">
        <v>275.39999999999998</v>
      </c>
      <c r="T43" s="24">
        <v>325</v>
      </c>
      <c r="U43" s="24">
        <v>542.9</v>
      </c>
      <c r="V43" s="24">
        <v>750</v>
      </c>
      <c r="W43" s="24">
        <v>556.5</v>
      </c>
      <c r="X43" s="24">
        <v>453.1</v>
      </c>
      <c r="Y43" s="24">
        <v>283.60000000000002</v>
      </c>
      <c r="Z43" s="23">
        <v>306</v>
      </c>
      <c r="AA43" s="25">
        <v>356</v>
      </c>
      <c r="AB43" s="25">
        <v>456</v>
      </c>
      <c r="AC43" s="24">
        <v>491.5</v>
      </c>
      <c r="AD43" s="24">
        <v>568</v>
      </c>
      <c r="AE43" s="24">
        <v>668</v>
      </c>
      <c r="AF43" s="24">
        <v>800</v>
      </c>
      <c r="AG43" s="24">
        <v>875</v>
      </c>
      <c r="AH43" s="24">
        <v>1200</v>
      </c>
      <c r="AI43" s="24">
        <v>1450</v>
      </c>
      <c r="AJ43" s="24">
        <v>1550</v>
      </c>
      <c r="AK43" s="24">
        <v>1800</v>
      </c>
      <c r="AL43" s="24">
        <v>2050</v>
      </c>
      <c r="AM43" s="24">
        <v>2150</v>
      </c>
      <c r="AN43" s="4"/>
    </row>
    <row r="44" spans="1:40">
      <c r="A44" s="22" t="s">
        <v>53</v>
      </c>
      <c r="B44" s="23">
        <v>0</v>
      </c>
      <c r="C44" s="23">
        <v>0</v>
      </c>
      <c r="D44" s="23">
        <v>19.3</v>
      </c>
      <c r="E44" s="23">
        <v>0</v>
      </c>
      <c r="F44" s="23">
        <v>163.4</v>
      </c>
      <c r="G44" s="23">
        <v>51.7</v>
      </c>
      <c r="H44" s="23">
        <v>29.1</v>
      </c>
      <c r="I44" s="23">
        <v>8.1</v>
      </c>
      <c r="J44" s="23">
        <v>8</v>
      </c>
      <c r="K44" s="23">
        <v>8.5</v>
      </c>
      <c r="L44" s="23">
        <v>58.3</v>
      </c>
      <c r="M44" s="23">
        <v>80</v>
      </c>
      <c r="N44" s="24">
        <v>84.7</v>
      </c>
      <c r="O44" s="24">
        <v>196.5</v>
      </c>
      <c r="P44" s="24">
        <v>903.9</v>
      </c>
      <c r="Q44" s="24">
        <v>560.5</v>
      </c>
      <c r="R44" s="24">
        <v>365.6</v>
      </c>
      <c r="S44" s="24">
        <v>6.9</v>
      </c>
      <c r="T44" s="24">
        <v>405.2</v>
      </c>
      <c r="U44" s="24">
        <v>1311.4</v>
      </c>
      <c r="V44" s="24">
        <v>4355.3999999999996</v>
      </c>
      <c r="W44" s="24">
        <v>6275.7</v>
      </c>
      <c r="X44" s="24">
        <v>7692.6</v>
      </c>
      <c r="Y44" s="24">
        <v>5012.3999999999996</v>
      </c>
      <c r="Z44" s="23">
        <v>6133.3729999999996</v>
      </c>
      <c r="AA44" s="25">
        <v>6170.2</v>
      </c>
      <c r="AB44" s="25">
        <v>6703.5</v>
      </c>
      <c r="AC44" s="26">
        <v>8468.9</v>
      </c>
      <c r="AD44" s="24">
        <v>9714.76</v>
      </c>
      <c r="AE44" s="24">
        <v>10290</v>
      </c>
      <c r="AF44" s="24">
        <v>11043.4</v>
      </c>
      <c r="AG44" s="24">
        <v>10099.200000000001</v>
      </c>
      <c r="AH44" s="24">
        <v>8947.2000000000007</v>
      </c>
      <c r="AI44" s="24">
        <v>10274</v>
      </c>
      <c r="AJ44" s="24">
        <v>10614.7</v>
      </c>
      <c r="AK44" s="24">
        <v>14173.957565999999</v>
      </c>
      <c r="AL44" s="24">
        <v>20428.15712159</v>
      </c>
      <c r="AM44" s="24">
        <v>23772.481</v>
      </c>
      <c r="AN44" s="4"/>
    </row>
    <row r="45" spans="1:40">
      <c r="A45" s="22" t="s">
        <v>54</v>
      </c>
      <c r="B45" s="23">
        <v>43</v>
      </c>
      <c r="C45" s="23">
        <v>48</v>
      </c>
      <c r="D45" s="23">
        <v>52</v>
      </c>
      <c r="E45" s="23">
        <v>57</v>
      </c>
      <c r="F45" s="23">
        <v>58</v>
      </c>
      <c r="G45" s="23">
        <v>33</v>
      </c>
      <c r="H45" s="23">
        <v>43</v>
      </c>
      <c r="I45" s="23">
        <v>66</v>
      </c>
      <c r="J45" s="23">
        <v>72</v>
      </c>
      <c r="K45" s="23">
        <v>79</v>
      </c>
      <c r="L45" s="23">
        <v>88</v>
      </c>
      <c r="M45" s="23">
        <v>95</v>
      </c>
      <c r="N45" s="24">
        <v>109.7</v>
      </c>
      <c r="O45" s="24">
        <v>120.3</v>
      </c>
      <c r="P45" s="24">
        <v>19.5</v>
      </c>
      <c r="Q45" s="24">
        <v>26.6</v>
      </c>
      <c r="R45" s="24">
        <v>66.900000000000006</v>
      </c>
      <c r="S45" s="24">
        <v>146.1</v>
      </c>
      <c r="T45" s="24">
        <v>254.9</v>
      </c>
      <c r="U45" s="24">
        <v>313.39999999999998</v>
      </c>
      <c r="V45" s="24">
        <v>413.8</v>
      </c>
      <c r="W45" s="24">
        <v>418.5</v>
      </c>
      <c r="X45" s="24">
        <v>210</v>
      </c>
      <c r="Y45" s="24">
        <v>232.5</v>
      </c>
      <c r="Z45" s="23">
        <v>277</v>
      </c>
      <c r="AA45" s="25">
        <v>403</v>
      </c>
      <c r="AB45" s="25">
        <v>431.6</v>
      </c>
      <c r="AC45" s="24">
        <v>490.6</v>
      </c>
      <c r="AD45" s="24">
        <v>493.1</v>
      </c>
      <c r="AE45" s="24">
        <v>507.5</v>
      </c>
      <c r="AF45" s="24">
        <v>578.20000000000005</v>
      </c>
      <c r="AG45" s="24">
        <v>697</v>
      </c>
      <c r="AH45" s="24">
        <v>739.9</v>
      </c>
      <c r="AI45" s="24">
        <v>886.9</v>
      </c>
      <c r="AJ45" s="24">
        <v>1186.5700934500001</v>
      </c>
      <c r="AK45" s="24">
        <v>1186.5700934500001</v>
      </c>
      <c r="AL45" s="24">
        <v>1186.5700934500001</v>
      </c>
      <c r="AM45" s="24">
        <v>1186.5700934500001</v>
      </c>
      <c r="AN45" s="4"/>
    </row>
    <row r="46" spans="1:40">
      <c r="A46" s="22" t="s">
        <v>55</v>
      </c>
      <c r="B46" s="23">
        <v>8</v>
      </c>
      <c r="C46" s="23">
        <v>13</v>
      </c>
      <c r="D46" s="23">
        <v>10</v>
      </c>
      <c r="E46" s="23">
        <v>0</v>
      </c>
      <c r="F46" s="23">
        <v>0</v>
      </c>
      <c r="G46" s="23">
        <v>0</v>
      </c>
      <c r="H46" s="23">
        <v>1</v>
      </c>
      <c r="I46" s="23">
        <v>0</v>
      </c>
      <c r="J46" s="23">
        <v>0</v>
      </c>
      <c r="K46" s="23">
        <v>35</v>
      </c>
      <c r="L46" s="23">
        <v>36</v>
      </c>
      <c r="M46" s="23">
        <v>40</v>
      </c>
      <c r="N46" s="24">
        <v>41.4</v>
      </c>
      <c r="O46" s="24">
        <v>43</v>
      </c>
      <c r="P46" s="24">
        <v>12.8</v>
      </c>
      <c r="Q46" s="24">
        <v>23.6</v>
      </c>
      <c r="R46" s="24">
        <v>44.5</v>
      </c>
      <c r="S46" s="24">
        <v>45.8</v>
      </c>
      <c r="T46" s="24">
        <v>51.8</v>
      </c>
      <c r="U46" s="24">
        <v>55.2</v>
      </c>
      <c r="V46" s="24">
        <v>57.8</v>
      </c>
      <c r="W46" s="24">
        <v>60</v>
      </c>
      <c r="X46" s="24">
        <v>57.3</v>
      </c>
      <c r="Y46" s="24">
        <v>54.4</v>
      </c>
      <c r="Z46" s="23">
        <v>58.11</v>
      </c>
      <c r="AA46" s="25">
        <v>74.430000000000007</v>
      </c>
      <c r="AB46" s="25">
        <v>71.16</v>
      </c>
      <c r="AC46" s="24">
        <v>76.11</v>
      </c>
      <c r="AD46" s="24">
        <v>78.05</v>
      </c>
      <c r="AE46" s="24">
        <v>106.6</v>
      </c>
      <c r="AF46" s="24">
        <v>132.80000000000001</v>
      </c>
      <c r="AG46" s="24">
        <v>224.2</v>
      </c>
      <c r="AH46" s="24">
        <v>228.06</v>
      </c>
      <c r="AI46" s="24">
        <v>280.26</v>
      </c>
      <c r="AJ46" s="24">
        <v>265.92</v>
      </c>
      <c r="AK46" s="24">
        <v>288.49</v>
      </c>
      <c r="AL46" s="24">
        <v>306.62</v>
      </c>
      <c r="AM46" s="24">
        <v>327.43</v>
      </c>
      <c r="AN46" s="4"/>
    </row>
    <row r="47" spans="1:40">
      <c r="A47" s="22" t="s">
        <v>56</v>
      </c>
      <c r="B47" s="23">
        <v>0</v>
      </c>
      <c r="C47" s="23">
        <v>0</v>
      </c>
      <c r="D47" s="23">
        <v>0</v>
      </c>
      <c r="E47" s="23">
        <v>0</v>
      </c>
      <c r="F47" s="23">
        <v>0</v>
      </c>
      <c r="G47" s="23">
        <v>80</v>
      </c>
      <c r="H47" s="23">
        <v>80</v>
      </c>
      <c r="I47" s="23">
        <v>80</v>
      </c>
      <c r="J47" s="23">
        <v>85</v>
      </c>
      <c r="K47" s="23">
        <v>157</v>
      </c>
      <c r="L47" s="23">
        <v>224</v>
      </c>
      <c r="M47" s="23">
        <v>362</v>
      </c>
      <c r="N47" s="24">
        <v>574.6</v>
      </c>
      <c r="O47" s="24">
        <v>715.6</v>
      </c>
      <c r="P47" s="24">
        <v>472.4</v>
      </c>
      <c r="Q47" s="24">
        <v>247.5</v>
      </c>
      <c r="R47" s="24">
        <v>340</v>
      </c>
      <c r="S47" s="24">
        <v>482.3</v>
      </c>
      <c r="T47" s="24">
        <v>1064.7</v>
      </c>
      <c r="U47" s="24">
        <v>1189.8</v>
      </c>
      <c r="V47" s="24">
        <v>1014.9</v>
      </c>
      <c r="W47" s="24">
        <v>575.1</v>
      </c>
      <c r="X47" s="24">
        <v>295.2</v>
      </c>
      <c r="Y47" s="24">
        <v>299.39999999999998</v>
      </c>
      <c r="Z47" s="23">
        <v>303</v>
      </c>
      <c r="AA47" s="25">
        <v>439.9</v>
      </c>
      <c r="AB47" s="25">
        <v>687.5</v>
      </c>
      <c r="AC47" s="24">
        <v>467.7</v>
      </c>
      <c r="AD47" s="24">
        <v>235.5</v>
      </c>
      <c r="AE47" s="24">
        <v>548.79999999999995</v>
      </c>
      <c r="AF47" s="24">
        <v>439.7</v>
      </c>
      <c r="AG47" s="24">
        <v>791.9</v>
      </c>
      <c r="AH47" s="24">
        <v>1071.7</v>
      </c>
      <c r="AI47" s="24">
        <v>1495.4017312999999</v>
      </c>
      <c r="AJ47" s="24">
        <v>2647.1933097299998</v>
      </c>
      <c r="AK47" s="24">
        <v>3826.5</v>
      </c>
      <c r="AL47" s="24">
        <v>4963.1000000000004</v>
      </c>
      <c r="AM47" s="24">
        <v>4946.7</v>
      </c>
      <c r="AN47" s="4"/>
    </row>
    <row r="48" spans="1:40">
      <c r="A48" s="22" t="s">
        <v>57</v>
      </c>
      <c r="B48" s="23">
        <v>0</v>
      </c>
      <c r="C48" s="23">
        <v>60</v>
      </c>
      <c r="D48" s="23">
        <v>260</v>
      </c>
      <c r="E48" s="23">
        <v>260</v>
      </c>
      <c r="F48" s="23">
        <v>100</v>
      </c>
      <c r="G48" s="23">
        <v>100</v>
      </c>
      <c r="H48" s="23">
        <v>125</v>
      </c>
      <c r="I48" s="23">
        <v>0</v>
      </c>
      <c r="J48" s="23">
        <v>0</v>
      </c>
      <c r="K48" s="23"/>
      <c r="L48" s="23">
        <v>300</v>
      </c>
      <c r="M48" s="23">
        <v>536</v>
      </c>
      <c r="N48" s="24">
        <v>753.95500000000004</v>
      </c>
      <c r="O48" s="24">
        <v>462.1</v>
      </c>
      <c r="P48" s="24">
        <v>116.1</v>
      </c>
      <c r="Q48" s="24">
        <v>0</v>
      </c>
      <c r="R48" s="24">
        <v>0</v>
      </c>
      <c r="S48" s="24">
        <v>0</v>
      </c>
      <c r="T48" s="24">
        <v>4.2</v>
      </c>
      <c r="U48" s="24">
        <v>293.3</v>
      </c>
      <c r="V48" s="24">
        <v>303.2</v>
      </c>
      <c r="W48" s="24">
        <v>21.4</v>
      </c>
      <c r="X48" s="24">
        <v>95</v>
      </c>
      <c r="Y48" s="24">
        <v>0.6</v>
      </c>
      <c r="Z48" s="23">
        <v>130</v>
      </c>
      <c r="AA48" s="25">
        <v>270</v>
      </c>
      <c r="AB48" s="25">
        <v>414.6</v>
      </c>
      <c r="AC48" s="24">
        <v>513</v>
      </c>
      <c r="AD48" s="24">
        <v>550</v>
      </c>
      <c r="AE48" s="24">
        <v>1638</v>
      </c>
      <c r="AF48" s="24">
        <v>1369</v>
      </c>
      <c r="AG48" s="24">
        <v>1618</v>
      </c>
      <c r="AH48" s="24">
        <v>1682.9</v>
      </c>
      <c r="AI48" s="24">
        <v>-1.3</v>
      </c>
      <c r="AJ48" s="24">
        <v>334.7</v>
      </c>
      <c r="AK48" s="24">
        <v>2752.4</v>
      </c>
      <c r="AL48" s="24">
        <v>1767.2</v>
      </c>
      <c r="AM48" s="24">
        <v>1331.4</v>
      </c>
      <c r="AN48" s="4"/>
    </row>
    <row r="49" spans="1:40">
      <c r="A49" s="22" t="s">
        <v>58</v>
      </c>
      <c r="B49" s="23">
        <v>0</v>
      </c>
      <c r="C49" s="23">
        <v>0</v>
      </c>
      <c r="D49" s="23">
        <v>0</v>
      </c>
      <c r="E49" s="23"/>
      <c r="F49" s="23">
        <v>0</v>
      </c>
      <c r="G49" s="23">
        <v>0</v>
      </c>
      <c r="H49" s="23">
        <v>21</v>
      </c>
      <c r="I49" s="23">
        <v>64</v>
      </c>
      <c r="J49" s="23">
        <v>64</v>
      </c>
      <c r="K49" s="23">
        <v>68</v>
      </c>
      <c r="L49" s="23">
        <v>68</v>
      </c>
      <c r="M49" s="23">
        <v>65</v>
      </c>
      <c r="N49" s="24">
        <v>73.2</v>
      </c>
      <c r="O49" s="24">
        <v>79.099999999999994</v>
      </c>
      <c r="P49" s="24">
        <v>56.2</v>
      </c>
      <c r="Q49" s="24">
        <v>57.8</v>
      </c>
      <c r="R49" s="24">
        <v>53.6</v>
      </c>
      <c r="S49" s="24">
        <v>79.3</v>
      </c>
      <c r="T49" s="24">
        <v>359.1</v>
      </c>
      <c r="U49" s="24">
        <v>514.9</v>
      </c>
      <c r="V49" s="24">
        <v>581.1</v>
      </c>
      <c r="W49" s="24">
        <v>472.6</v>
      </c>
      <c r="X49" s="24">
        <v>556</v>
      </c>
      <c r="Y49" s="24">
        <v>659.1</v>
      </c>
      <c r="Z49" s="23">
        <v>851.4</v>
      </c>
      <c r="AA49" s="25">
        <v>914.5</v>
      </c>
      <c r="AB49" s="25">
        <v>955.9</v>
      </c>
      <c r="AC49" s="24">
        <v>869.1</v>
      </c>
      <c r="AD49" s="24">
        <v>778.7</v>
      </c>
      <c r="AE49" s="24">
        <v>652.4</v>
      </c>
      <c r="AF49" s="24">
        <v>709.6</v>
      </c>
      <c r="AG49" s="24">
        <v>752.7</v>
      </c>
      <c r="AH49" s="24">
        <v>856</v>
      </c>
      <c r="AI49" s="24">
        <v>995.1</v>
      </c>
      <c r="AJ49" s="24">
        <v>956.7</v>
      </c>
      <c r="AK49" s="24">
        <v>943.3</v>
      </c>
      <c r="AL49" s="24">
        <v>1256.2</v>
      </c>
      <c r="AM49" s="24">
        <v>1300</v>
      </c>
      <c r="AN49" s="4"/>
    </row>
    <row r="50" spans="1:40">
      <c r="A50" s="22" t="s">
        <v>59</v>
      </c>
      <c r="B50" s="23">
        <v>0</v>
      </c>
      <c r="C50" s="23">
        <v>0</v>
      </c>
      <c r="D50" s="23">
        <v>0</v>
      </c>
      <c r="E50" s="23">
        <v>0</v>
      </c>
      <c r="F50" s="23">
        <v>0</v>
      </c>
      <c r="G50" s="23">
        <v>69</v>
      </c>
      <c r="H50" s="23">
        <v>74</v>
      </c>
      <c r="I50" s="23">
        <v>78</v>
      </c>
      <c r="J50" s="23"/>
      <c r="K50" s="23">
        <v>0</v>
      </c>
      <c r="L50" s="23">
        <v>0</v>
      </c>
      <c r="M50" s="23">
        <v>0</v>
      </c>
      <c r="N50" s="24">
        <v>0</v>
      </c>
      <c r="O50" s="24">
        <v>0</v>
      </c>
      <c r="P50" s="24">
        <v>0</v>
      </c>
      <c r="Q50" s="24">
        <v>0</v>
      </c>
      <c r="R50" s="24">
        <v>0</v>
      </c>
      <c r="S50" s="24">
        <v>0</v>
      </c>
      <c r="T50" s="24">
        <v>0</v>
      </c>
      <c r="U50" s="24">
        <v>56.4</v>
      </c>
      <c r="V50" s="24">
        <v>1.3</v>
      </c>
      <c r="W50" s="24">
        <v>1.5</v>
      </c>
      <c r="X50" s="24">
        <v>1.7</v>
      </c>
      <c r="Y50" s="24">
        <v>16.600000000000001</v>
      </c>
      <c r="Z50" s="23">
        <v>125.4</v>
      </c>
      <c r="AA50" s="25">
        <v>279.3</v>
      </c>
      <c r="AB50" s="25">
        <v>279.7</v>
      </c>
      <c r="AC50" s="24">
        <v>280.3</v>
      </c>
      <c r="AD50" s="24">
        <v>281.2</v>
      </c>
      <c r="AE50" s="24">
        <v>282.89999999999998</v>
      </c>
      <c r="AF50" s="24">
        <v>320.10000000000002</v>
      </c>
      <c r="AG50" s="24">
        <v>649.1</v>
      </c>
      <c r="AH50" s="24">
        <v>761.8</v>
      </c>
      <c r="AI50" s="24">
        <v>1729.9</v>
      </c>
      <c r="AJ50" s="24">
        <v>1733.8</v>
      </c>
      <c r="AK50" s="24">
        <v>1800.049</v>
      </c>
      <c r="AL50" s="24">
        <v>1899.2</v>
      </c>
      <c r="AM50" s="24" t="s">
        <v>20</v>
      </c>
      <c r="AN50" s="4"/>
    </row>
    <row r="51" spans="1:40">
      <c r="A51" s="22" t="s">
        <v>60</v>
      </c>
      <c r="B51" s="23">
        <v>55</v>
      </c>
      <c r="C51" s="23">
        <v>58</v>
      </c>
      <c r="D51" s="23">
        <v>2</v>
      </c>
      <c r="E51" s="23">
        <v>35</v>
      </c>
      <c r="F51" s="23">
        <v>25</v>
      </c>
      <c r="G51" s="23">
        <v>43</v>
      </c>
      <c r="H51" s="23">
        <v>18</v>
      </c>
      <c r="I51" s="23">
        <v>55</v>
      </c>
      <c r="J51" s="23">
        <v>4</v>
      </c>
      <c r="K51" s="23">
        <v>10</v>
      </c>
      <c r="L51" s="23">
        <v>22</v>
      </c>
      <c r="M51" s="23">
        <v>13</v>
      </c>
      <c r="N51" s="24">
        <v>38.700000000000003</v>
      </c>
      <c r="O51" s="24">
        <v>64.8</v>
      </c>
      <c r="P51" s="24">
        <v>64.8</v>
      </c>
      <c r="Q51" s="24">
        <v>247</v>
      </c>
      <c r="R51" s="24">
        <v>247</v>
      </c>
      <c r="S51" s="24">
        <v>446</v>
      </c>
      <c r="T51" s="24">
        <v>446</v>
      </c>
      <c r="U51" s="24">
        <v>295</v>
      </c>
      <c r="V51" s="24">
        <v>296</v>
      </c>
      <c r="W51" s="24">
        <v>398</v>
      </c>
      <c r="X51" s="24">
        <v>398</v>
      </c>
      <c r="Y51" s="24">
        <v>752</v>
      </c>
      <c r="Z51" s="23">
        <v>765</v>
      </c>
      <c r="AA51" s="25">
        <v>927</v>
      </c>
      <c r="AB51" s="25">
        <v>926</v>
      </c>
      <c r="AC51" s="24">
        <v>1811</v>
      </c>
      <c r="AD51" s="24">
        <v>1811</v>
      </c>
      <c r="AE51" s="24">
        <v>1538</v>
      </c>
      <c r="AF51" s="24">
        <v>1538</v>
      </c>
      <c r="AG51" s="24">
        <v>1577</v>
      </c>
      <c r="AH51" s="24">
        <v>1577</v>
      </c>
      <c r="AI51" s="24">
        <v>1478</v>
      </c>
      <c r="AJ51" s="24">
        <v>1478</v>
      </c>
      <c r="AK51" s="24">
        <v>1496</v>
      </c>
      <c r="AL51" s="24">
        <v>1496</v>
      </c>
      <c r="AM51" s="24">
        <v>1595</v>
      </c>
      <c r="AN51" s="4"/>
    </row>
    <row r="52" spans="1:40">
      <c r="A52" s="27" t="s">
        <v>61</v>
      </c>
      <c r="B52" s="28">
        <v>2986</v>
      </c>
      <c r="C52" s="28">
        <v>4159</v>
      </c>
      <c r="D52" s="28">
        <v>3577</v>
      </c>
      <c r="E52" s="28">
        <v>3001.8999999999996</v>
      </c>
      <c r="F52" s="28">
        <v>3049.4</v>
      </c>
      <c r="G52" s="28">
        <v>5305.7</v>
      </c>
      <c r="H52" s="28">
        <v>5694.2457000000004</v>
      </c>
      <c r="I52" s="28">
        <v>9075.2964000000011</v>
      </c>
      <c r="J52" s="28">
        <v>11002.73</v>
      </c>
      <c r="K52" s="28">
        <v>13736.31</v>
      </c>
      <c r="L52" s="28">
        <v>19516.9696</v>
      </c>
      <c r="M52" s="28">
        <v>20969.266199999998</v>
      </c>
      <c r="N52" s="28">
        <v>27938.061000000005</v>
      </c>
      <c r="O52" s="28">
        <v>21424.099999999991</v>
      </c>
      <c r="P52" s="28">
        <v>10917.399999999998</v>
      </c>
      <c r="Q52" s="28">
        <v>8402.0000000000018</v>
      </c>
      <c r="R52" s="28">
        <v>12340.390000000003</v>
      </c>
      <c r="S52" s="28">
        <v>25022.600000000006</v>
      </c>
      <c r="T52" s="28">
        <v>31900.3</v>
      </c>
      <c r="U52" s="28">
        <v>31136.9</v>
      </c>
      <c r="V52" s="28">
        <v>33222.952001219994</v>
      </c>
      <c r="W52" s="28">
        <v>29395.667999999991</v>
      </c>
      <c r="X52" s="28">
        <v>27363.680313999994</v>
      </c>
      <c r="Y52" s="28">
        <v>29044.6</v>
      </c>
      <c r="Z52" s="28">
        <v>36948.411290000004</v>
      </c>
      <c r="AA52" s="28">
        <v>41847.602562000007</v>
      </c>
      <c r="AB52" s="28">
        <v>48104.491999999998</v>
      </c>
      <c r="AC52" s="28">
        <v>48161.448999999986</v>
      </c>
      <c r="AD52" s="28">
        <v>51992.348489636941</v>
      </c>
      <c r="AE52" s="28">
        <v>55686.914963820003</v>
      </c>
      <c r="AF52" s="28">
        <v>68051.067987973016</v>
      </c>
      <c r="AG52" s="28">
        <v>79129.906352999969</v>
      </c>
      <c r="AH52" s="28">
        <v>76969.726097469975</v>
      </c>
      <c r="AI52" s="28">
        <v>121825.82978091996</v>
      </c>
      <c r="AJ52" s="28">
        <v>167289.60024485001</v>
      </c>
      <c r="AK52" s="28">
        <v>182829.10817748992</v>
      </c>
      <c r="AL52" s="28">
        <v>155473.06114824003</v>
      </c>
      <c r="AM52" s="28">
        <v>152922.77049129002</v>
      </c>
      <c r="AN52" s="6"/>
    </row>
    <row r="53" spans="1:40">
      <c r="A53" s="41" t="s">
        <v>62</v>
      </c>
      <c r="B53" s="45" t="s">
        <v>20</v>
      </c>
      <c r="C53" s="45" t="s">
        <v>20</v>
      </c>
      <c r="D53" s="45" t="s">
        <v>20</v>
      </c>
      <c r="E53" s="45" t="s">
        <v>20</v>
      </c>
      <c r="F53" s="45" t="s">
        <v>20</v>
      </c>
      <c r="G53" s="45" t="s">
        <v>20</v>
      </c>
      <c r="H53" s="45" t="s">
        <v>20</v>
      </c>
      <c r="I53" s="45" t="s">
        <v>20</v>
      </c>
      <c r="J53" s="45" t="s">
        <v>20</v>
      </c>
      <c r="K53" s="45" t="s">
        <v>20</v>
      </c>
      <c r="L53" s="45" t="s">
        <v>20</v>
      </c>
      <c r="M53" s="45" t="s">
        <v>20</v>
      </c>
      <c r="N53" s="45" t="s">
        <v>20</v>
      </c>
      <c r="O53" s="45" t="s">
        <v>20</v>
      </c>
      <c r="P53" s="45" t="s">
        <v>20</v>
      </c>
      <c r="Q53" s="45" t="s">
        <v>20</v>
      </c>
      <c r="R53" s="45" t="s">
        <v>20</v>
      </c>
      <c r="S53" s="45" t="s">
        <v>20</v>
      </c>
      <c r="T53" s="45" t="s">
        <v>20</v>
      </c>
      <c r="U53" s="45" t="s">
        <v>20</v>
      </c>
      <c r="V53" s="45" t="s">
        <v>20</v>
      </c>
      <c r="W53" s="45" t="s">
        <v>20</v>
      </c>
      <c r="X53" s="45" t="s">
        <v>20</v>
      </c>
      <c r="Y53" s="45" t="s">
        <v>20</v>
      </c>
      <c r="Z53" s="45" t="s">
        <v>20</v>
      </c>
      <c r="AA53" s="45" t="s">
        <v>20</v>
      </c>
      <c r="AB53" s="45" t="s">
        <v>20</v>
      </c>
      <c r="AC53" s="45" t="s">
        <v>20</v>
      </c>
      <c r="AD53" s="45" t="s">
        <v>20</v>
      </c>
      <c r="AE53" s="45" t="s">
        <v>20</v>
      </c>
      <c r="AF53" s="45" t="s">
        <v>20</v>
      </c>
      <c r="AG53" s="45" t="s">
        <v>20</v>
      </c>
      <c r="AH53" s="45" t="s">
        <v>20</v>
      </c>
      <c r="AI53" s="45" t="s">
        <v>20</v>
      </c>
      <c r="AJ53" s="45">
        <v>745.80200000000002</v>
      </c>
      <c r="AK53" s="45">
        <v>586.61491999999998</v>
      </c>
      <c r="AL53" s="45">
        <v>937.01250555999979</v>
      </c>
      <c r="AM53" s="45">
        <v>960.88684647000002</v>
      </c>
      <c r="AN53" s="6"/>
    </row>
    <row r="54" spans="1:40">
      <c r="A54" s="42" t="s">
        <v>63</v>
      </c>
      <c r="B54" s="45" t="s">
        <v>20</v>
      </c>
      <c r="C54" s="45" t="s">
        <v>20</v>
      </c>
      <c r="D54" s="45" t="s">
        <v>20</v>
      </c>
      <c r="E54" s="45" t="s">
        <v>20</v>
      </c>
      <c r="F54" s="45" t="s">
        <v>20</v>
      </c>
      <c r="G54" s="45" t="s">
        <v>20</v>
      </c>
      <c r="H54" s="45" t="s">
        <v>20</v>
      </c>
      <c r="I54" s="45" t="s">
        <v>20</v>
      </c>
      <c r="J54" s="45" t="s">
        <v>20</v>
      </c>
      <c r="K54" s="45" t="s">
        <v>20</v>
      </c>
      <c r="L54" s="45" t="s">
        <v>20</v>
      </c>
      <c r="M54" s="45" t="s">
        <v>20</v>
      </c>
      <c r="N54" s="45" t="s">
        <v>20</v>
      </c>
      <c r="O54" s="45" t="s">
        <v>20</v>
      </c>
      <c r="P54" s="45" t="s">
        <v>20</v>
      </c>
      <c r="Q54" s="45" t="s">
        <v>20</v>
      </c>
      <c r="R54" s="45" t="s">
        <v>20</v>
      </c>
      <c r="S54" s="45" t="s">
        <v>20</v>
      </c>
      <c r="T54" s="45" t="s">
        <v>20</v>
      </c>
      <c r="U54" s="45" t="s">
        <v>20</v>
      </c>
      <c r="V54" s="45" t="s">
        <v>20</v>
      </c>
      <c r="W54" s="45" t="s">
        <v>20</v>
      </c>
      <c r="X54" s="45" t="s">
        <v>20</v>
      </c>
      <c r="Y54" s="45" t="s">
        <v>20</v>
      </c>
      <c r="Z54" s="45" t="s">
        <v>20</v>
      </c>
      <c r="AA54" s="45" t="s">
        <v>20</v>
      </c>
      <c r="AB54" s="45" t="s">
        <v>20</v>
      </c>
      <c r="AC54" s="45" t="s">
        <v>20</v>
      </c>
      <c r="AD54" s="45" t="s">
        <v>20</v>
      </c>
      <c r="AE54" s="45" t="s">
        <v>20</v>
      </c>
      <c r="AF54" s="45" t="s">
        <v>20</v>
      </c>
      <c r="AG54" s="45" t="s">
        <v>20</v>
      </c>
      <c r="AH54" s="45" t="s">
        <v>20</v>
      </c>
      <c r="AI54" s="45" t="s">
        <v>20</v>
      </c>
      <c r="AJ54" s="45">
        <v>15</v>
      </c>
      <c r="AK54" s="45">
        <v>30.366454000000001</v>
      </c>
      <c r="AL54" s="45">
        <v>46.943897999999997</v>
      </c>
      <c r="AM54" s="45">
        <v>65.443180999999996</v>
      </c>
      <c r="AN54" s="6"/>
    </row>
    <row r="55" spans="1:40">
      <c r="A55" s="43" t="s">
        <v>64</v>
      </c>
      <c r="B55" s="45" t="s">
        <v>20</v>
      </c>
      <c r="C55" s="45" t="s">
        <v>20</v>
      </c>
      <c r="D55" s="45" t="s">
        <v>20</v>
      </c>
      <c r="E55" s="45" t="s">
        <v>20</v>
      </c>
      <c r="F55" s="45" t="s">
        <v>20</v>
      </c>
      <c r="G55" s="45" t="s">
        <v>20</v>
      </c>
      <c r="H55" s="45" t="s">
        <v>20</v>
      </c>
      <c r="I55" s="45" t="s">
        <v>20</v>
      </c>
      <c r="J55" s="45" t="s">
        <v>20</v>
      </c>
      <c r="K55" s="45" t="s">
        <v>20</v>
      </c>
      <c r="L55" s="45" t="s">
        <v>20</v>
      </c>
      <c r="M55" s="45" t="s">
        <v>20</v>
      </c>
      <c r="N55" s="45" t="s">
        <v>20</v>
      </c>
      <c r="O55" s="45" t="s">
        <v>20</v>
      </c>
      <c r="P55" s="45" t="s">
        <v>20</v>
      </c>
      <c r="Q55" s="45" t="s">
        <v>20</v>
      </c>
      <c r="R55" s="45" t="s">
        <v>20</v>
      </c>
      <c r="S55" s="45" t="s">
        <v>20</v>
      </c>
      <c r="T55" s="45" t="s">
        <v>20</v>
      </c>
      <c r="U55" s="45" t="s">
        <v>20</v>
      </c>
      <c r="V55" s="45" t="s">
        <v>20</v>
      </c>
      <c r="W55" s="45" t="s">
        <v>20</v>
      </c>
      <c r="X55" s="45" t="s">
        <v>20</v>
      </c>
      <c r="Y55" s="45" t="s">
        <v>20</v>
      </c>
      <c r="Z55" s="45" t="s">
        <v>20</v>
      </c>
      <c r="AA55" s="45" t="s">
        <v>20</v>
      </c>
      <c r="AB55" s="45" t="s">
        <v>20</v>
      </c>
      <c r="AC55" s="45" t="s">
        <v>20</v>
      </c>
      <c r="AD55" s="45" t="s">
        <v>20</v>
      </c>
      <c r="AE55" s="45" t="s">
        <v>20</v>
      </c>
      <c r="AF55" s="45" t="s">
        <v>20</v>
      </c>
      <c r="AG55" s="45" t="s">
        <v>20</v>
      </c>
      <c r="AH55" s="45" t="s">
        <v>20</v>
      </c>
      <c r="AI55" s="45" t="s">
        <v>20</v>
      </c>
      <c r="AJ55" s="45">
        <v>328.00299999999999</v>
      </c>
      <c r="AK55" s="45">
        <v>1034.4000000000001</v>
      </c>
      <c r="AL55" s="45">
        <v>1267.5</v>
      </c>
      <c r="AM55" s="45">
        <v>1267.5</v>
      </c>
      <c r="AN55" s="6"/>
    </row>
    <row r="56" spans="1:40" ht="15" thickBot="1">
      <c r="A56" s="44" t="s">
        <v>65</v>
      </c>
      <c r="B56" s="45" t="s">
        <v>20</v>
      </c>
      <c r="C56" s="45" t="s">
        <v>20</v>
      </c>
      <c r="D56" s="45" t="s">
        <v>20</v>
      </c>
      <c r="E56" s="45" t="s">
        <v>20</v>
      </c>
      <c r="F56" s="45" t="s">
        <v>20</v>
      </c>
      <c r="G56" s="45" t="s">
        <v>20</v>
      </c>
      <c r="H56" s="45" t="s">
        <v>20</v>
      </c>
      <c r="I56" s="45" t="s">
        <v>20</v>
      </c>
      <c r="J56" s="45" t="s">
        <v>20</v>
      </c>
      <c r="K56" s="45" t="s">
        <v>20</v>
      </c>
      <c r="L56" s="45" t="s">
        <v>20</v>
      </c>
      <c r="M56" s="45" t="s">
        <v>20</v>
      </c>
      <c r="N56" s="45" t="s">
        <v>20</v>
      </c>
      <c r="O56" s="45" t="s">
        <v>20</v>
      </c>
      <c r="P56" s="45" t="s">
        <v>20</v>
      </c>
      <c r="Q56" s="45" t="s">
        <v>20</v>
      </c>
      <c r="R56" s="45" t="s">
        <v>20</v>
      </c>
      <c r="S56" s="45" t="s">
        <v>20</v>
      </c>
      <c r="T56" s="45" t="s">
        <v>20</v>
      </c>
      <c r="U56" s="45" t="s">
        <v>20</v>
      </c>
      <c r="V56" s="45" t="s">
        <v>20</v>
      </c>
      <c r="W56" s="45" t="s">
        <v>20</v>
      </c>
      <c r="X56" s="45" t="s">
        <v>20</v>
      </c>
      <c r="Y56" s="45" t="s">
        <v>20</v>
      </c>
      <c r="Z56" s="45" t="s">
        <v>20</v>
      </c>
      <c r="AA56" s="45" t="s">
        <v>20</v>
      </c>
      <c r="AB56" s="45" t="s">
        <v>20</v>
      </c>
      <c r="AC56" s="45" t="s">
        <v>20</v>
      </c>
      <c r="AD56" s="45" t="s">
        <v>20</v>
      </c>
      <c r="AE56" s="45" t="s">
        <v>20</v>
      </c>
      <c r="AF56" s="45" t="s">
        <v>20</v>
      </c>
      <c r="AG56" s="45" t="s">
        <v>20</v>
      </c>
      <c r="AH56" s="45" t="s">
        <v>20</v>
      </c>
      <c r="AI56" s="45" t="s">
        <v>20</v>
      </c>
      <c r="AJ56" s="45">
        <v>16.009842500000001</v>
      </c>
      <c r="AK56" s="45">
        <v>21.009842500000001</v>
      </c>
      <c r="AL56" s="45">
        <v>26.009842500000001</v>
      </c>
      <c r="AM56" s="45">
        <v>31.009842500000001</v>
      </c>
      <c r="AN56" s="6"/>
    </row>
    <row r="57" spans="1:40">
      <c r="A57" s="22" t="s">
        <v>66</v>
      </c>
      <c r="B57" s="29" t="s">
        <v>67</v>
      </c>
      <c r="C57" s="29" t="s">
        <v>68</v>
      </c>
      <c r="D57" s="29" t="s">
        <v>69</v>
      </c>
      <c r="E57" s="29" t="s">
        <v>70</v>
      </c>
      <c r="F57" s="29" t="s">
        <v>71</v>
      </c>
      <c r="G57" s="29" t="s">
        <v>72</v>
      </c>
      <c r="H57" s="29" t="s">
        <v>73</v>
      </c>
      <c r="I57" s="29" t="s">
        <v>74</v>
      </c>
      <c r="J57" s="29" t="s">
        <v>75</v>
      </c>
      <c r="K57" s="29" t="s">
        <v>76</v>
      </c>
      <c r="L57" s="29" t="s">
        <v>77</v>
      </c>
      <c r="M57" s="29" t="s">
        <v>78</v>
      </c>
      <c r="N57" s="30" t="s">
        <v>79</v>
      </c>
      <c r="O57" s="30" t="s">
        <v>80</v>
      </c>
      <c r="P57" s="30" t="s">
        <v>81</v>
      </c>
      <c r="Q57" s="30" t="s">
        <v>82</v>
      </c>
      <c r="R57" s="30" t="s">
        <v>83</v>
      </c>
      <c r="S57" s="30" t="s">
        <v>84</v>
      </c>
      <c r="T57" s="30" t="s">
        <v>85</v>
      </c>
      <c r="U57" s="30" t="s">
        <v>86</v>
      </c>
      <c r="V57" s="31" t="s">
        <v>87</v>
      </c>
      <c r="W57" s="31" t="s">
        <v>88</v>
      </c>
      <c r="X57" s="31" t="s">
        <v>89</v>
      </c>
      <c r="Y57" s="31" t="s">
        <v>90</v>
      </c>
      <c r="Z57" s="31" t="s">
        <v>91</v>
      </c>
      <c r="AA57" s="31" t="s">
        <v>92</v>
      </c>
      <c r="AB57" s="31" t="s">
        <v>93</v>
      </c>
      <c r="AC57" s="32" t="s">
        <v>94</v>
      </c>
      <c r="AD57" s="32" t="s">
        <v>95</v>
      </c>
      <c r="AE57" s="32" t="s">
        <v>96</v>
      </c>
      <c r="AF57" s="33" t="s">
        <v>97</v>
      </c>
      <c r="AG57" s="33" t="s">
        <v>98</v>
      </c>
      <c r="AH57" s="33" t="s">
        <v>99</v>
      </c>
      <c r="AI57" s="33" t="s">
        <v>100</v>
      </c>
      <c r="AJ57" s="33" t="s">
        <v>101</v>
      </c>
      <c r="AK57" s="33" t="s">
        <v>106</v>
      </c>
      <c r="AL57" s="33" t="s">
        <v>106</v>
      </c>
      <c r="AM57" s="33" t="s">
        <v>106</v>
      </c>
    </row>
    <row r="59" spans="1:40">
      <c r="AG59" s="46">
        <f>AG52-AG6</f>
        <v>56128.606352999966</v>
      </c>
      <c r="AH59" s="46">
        <f>AH52-AH6</f>
        <v>56337.626097469969</v>
      </c>
      <c r="AI59" s="46">
        <f t="shared" ref="AI59:AL59" si="0">AI52-AI6</f>
        <v>69372.729780919966</v>
      </c>
      <c r="AJ59" s="46">
        <f t="shared" si="0"/>
        <v>86001.830244850018</v>
      </c>
      <c r="AK59" s="46">
        <f t="shared" si="0"/>
        <v>115258.00817748992</v>
      </c>
      <c r="AL59" s="46">
        <f t="shared" si="0"/>
        <v>129139.36114824003</v>
      </c>
      <c r="AM59" s="46">
        <f>AM52-AM6+AL11+AL50</f>
        <v>138091.92999129003</v>
      </c>
    </row>
    <row r="60" spans="1:40">
      <c r="B60" s="2"/>
      <c r="C60" s="2"/>
      <c r="D60" s="2"/>
      <c r="E60" s="2"/>
      <c r="F60" s="2"/>
      <c r="G60" s="2"/>
      <c r="H60" s="2"/>
      <c r="I60" s="2"/>
      <c r="J60" s="2"/>
      <c r="K60" s="2"/>
      <c r="L60" s="3"/>
      <c r="M60" s="3"/>
    </row>
    <row r="61" spans="1:40">
      <c r="B61" s="2"/>
      <c r="C61" s="2"/>
      <c r="D61" s="2"/>
      <c r="E61" s="2"/>
      <c r="F61" s="2"/>
      <c r="G61" s="2"/>
      <c r="H61" s="2"/>
      <c r="I61" s="2"/>
      <c r="J61" s="2"/>
      <c r="K61" s="2"/>
      <c r="L61" s="3"/>
      <c r="M61" s="3"/>
    </row>
    <row r="62" spans="1:40">
      <c r="B62" s="2"/>
      <c r="C62" s="2"/>
      <c r="D62" s="2"/>
      <c r="E62" s="2"/>
      <c r="F62" s="2"/>
      <c r="G62" s="2"/>
      <c r="H62" s="2"/>
      <c r="I62" s="2"/>
      <c r="J62" s="2"/>
      <c r="K62" s="2"/>
      <c r="L62" s="3"/>
      <c r="M62" s="3"/>
    </row>
    <row r="63" spans="1:40">
      <c r="B63" s="2"/>
      <c r="C63" s="2"/>
      <c r="D63" s="2"/>
      <c r="E63" s="2"/>
      <c r="F63" s="2"/>
      <c r="G63" s="2"/>
      <c r="H63" s="2"/>
      <c r="I63" s="2"/>
      <c r="J63" s="2"/>
      <c r="K63" s="2"/>
      <c r="L63" s="3"/>
      <c r="M63" s="3"/>
    </row>
    <row r="64" spans="1:40">
      <c r="B64" s="2"/>
      <c r="C64" s="2"/>
      <c r="D64" s="2"/>
      <c r="E64" s="2"/>
      <c r="F64" s="2"/>
      <c r="G64" s="2"/>
      <c r="H64" s="2"/>
      <c r="I64" s="2"/>
      <c r="J64" s="2"/>
      <c r="K64" s="2"/>
      <c r="L64" s="3"/>
      <c r="M64" s="3"/>
    </row>
    <row r="65" spans="2:13">
      <c r="B65" s="2"/>
      <c r="C65" s="2"/>
      <c r="D65" s="2"/>
      <c r="E65" s="2"/>
      <c r="F65" s="2"/>
      <c r="G65" s="2"/>
      <c r="H65" s="2"/>
      <c r="I65" s="2"/>
      <c r="J65" s="2"/>
      <c r="K65" s="2"/>
      <c r="L65" s="3"/>
      <c r="M65" s="3"/>
    </row>
    <row r="66" spans="2:13">
      <c r="B66" s="2"/>
      <c r="C66" s="2"/>
      <c r="D66" s="2"/>
      <c r="E66" s="2"/>
      <c r="F66" s="2"/>
      <c r="G66" s="2"/>
      <c r="H66" s="2"/>
      <c r="I66" s="2"/>
      <c r="J66" s="2"/>
      <c r="K66" s="2"/>
      <c r="L66" s="3"/>
      <c r="M66" s="3"/>
    </row>
    <row r="67" spans="2:13">
      <c r="B67" s="2"/>
      <c r="C67" s="2"/>
      <c r="D67" s="2"/>
      <c r="E67" s="2"/>
      <c r="F67" s="2"/>
      <c r="G67" s="2"/>
      <c r="H67" s="2"/>
      <c r="I67" s="2"/>
      <c r="J67" s="2"/>
      <c r="K67" s="2"/>
      <c r="L67" s="3"/>
      <c r="M67" s="3"/>
    </row>
    <row r="68" spans="2:13">
      <c r="B68" s="2"/>
      <c r="C68" s="2"/>
      <c r="D68" s="2"/>
      <c r="E68" s="2"/>
      <c r="F68" s="2"/>
      <c r="G68" s="2"/>
      <c r="H68" s="2"/>
      <c r="I68" s="2"/>
      <c r="J68" s="2"/>
      <c r="K68" s="2"/>
      <c r="L68" s="3"/>
      <c r="M68" s="3"/>
    </row>
    <row r="69" spans="2:13">
      <c r="B69" s="2"/>
      <c r="C69" s="2"/>
      <c r="D69" s="2"/>
      <c r="E69" s="2"/>
      <c r="F69" s="2"/>
      <c r="G69" s="2"/>
      <c r="H69" s="2"/>
      <c r="I69" s="2"/>
      <c r="J69" s="2"/>
      <c r="K69" s="2"/>
      <c r="L69" s="3"/>
      <c r="M69" s="3"/>
    </row>
    <row r="70" spans="2:13">
      <c r="B70" s="2"/>
      <c r="C70" s="2"/>
      <c r="D70" s="2"/>
      <c r="E70" s="2"/>
      <c r="F70" s="2"/>
      <c r="G70" s="2"/>
      <c r="H70" s="2"/>
      <c r="I70" s="2"/>
      <c r="J70" s="2"/>
      <c r="K70" s="2"/>
      <c r="L70" s="3"/>
      <c r="M70" s="3"/>
    </row>
    <row r="71" spans="2:13">
      <c r="B71" s="2"/>
      <c r="C71" s="2"/>
      <c r="D71" s="2"/>
      <c r="E71" s="2"/>
      <c r="F71" s="2"/>
      <c r="G71" s="2"/>
      <c r="H71" s="2"/>
      <c r="I71" s="2"/>
      <c r="J71" s="2"/>
      <c r="K71" s="2"/>
      <c r="L71" s="3"/>
      <c r="M71" s="3"/>
    </row>
    <row r="72" spans="2:13">
      <c r="B72" s="2"/>
      <c r="C72" s="2"/>
      <c r="D72" s="2"/>
      <c r="E72" s="2"/>
      <c r="F72" s="2"/>
      <c r="G72" s="2"/>
      <c r="H72" s="2"/>
      <c r="I72" s="2"/>
      <c r="J72" s="2"/>
      <c r="K72" s="2"/>
      <c r="L72" s="3"/>
      <c r="M72" s="3"/>
    </row>
    <row r="73" spans="2:13">
      <c r="B73" s="2"/>
      <c r="C73" s="2"/>
      <c r="D73" s="2"/>
      <c r="E73" s="2"/>
      <c r="F73" s="2"/>
      <c r="G73" s="2"/>
      <c r="H73" s="2"/>
      <c r="I73" s="2"/>
      <c r="J73" s="2"/>
      <c r="K73" s="2"/>
      <c r="L73" s="3"/>
      <c r="M73" s="3"/>
    </row>
    <row r="74" spans="2:13">
      <c r="B74" s="2"/>
      <c r="C74" s="2"/>
      <c r="D74" s="2"/>
      <c r="E74" s="2"/>
      <c r="F74" s="2"/>
      <c r="G74" s="2"/>
      <c r="H74" s="2"/>
      <c r="I74" s="2"/>
      <c r="J74" s="2"/>
      <c r="K74" s="2"/>
      <c r="L74" s="3"/>
      <c r="M74" s="3"/>
    </row>
    <row r="75" spans="2:13">
      <c r="B75" s="2"/>
      <c r="C75" s="2"/>
      <c r="D75" s="2"/>
      <c r="E75" s="2"/>
      <c r="F75" s="2"/>
      <c r="G75" s="2"/>
      <c r="H75" s="2"/>
      <c r="I75" s="2"/>
      <c r="J75" s="2"/>
      <c r="K75" s="2"/>
      <c r="L75" s="3"/>
      <c r="M75" s="3"/>
    </row>
    <row r="76" spans="2:13">
      <c r="B76" s="2"/>
      <c r="C76" s="2"/>
      <c r="D76" s="2"/>
      <c r="E76" s="2"/>
      <c r="F76" s="2"/>
      <c r="G76" s="2"/>
      <c r="H76" s="2"/>
      <c r="I76" s="2"/>
      <c r="J76" s="2"/>
      <c r="K76" s="2"/>
      <c r="L76" s="3"/>
      <c r="M76" s="3"/>
    </row>
    <row r="77" spans="2:13">
      <c r="B77" s="2"/>
      <c r="C77" s="2"/>
      <c r="D77" s="2"/>
      <c r="E77" s="2"/>
      <c r="F77" s="2"/>
      <c r="G77" s="2"/>
      <c r="H77" s="2"/>
      <c r="I77" s="2"/>
      <c r="J77" s="2"/>
      <c r="K77" s="2"/>
      <c r="L77" s="3"/>
      <c r="M77" s="3"/>
    </row>
    <row r="78" spans="2:13">
      <c r="B78" s="2"/>
      <c r="C78" s="2"/>
      <c r="D78" s="2"/>
      <c r="E78" s="2"/>
      <c r="F78" s="2"/>
      <c r="G78" s="2"/>
      <c r="H78" s="2"/>
      <c r="I78" s="2"/>
      <c r="J78" s="2"/>
      <c r="K78" s="2"/>
      <c r="L78" s="3"/>
      <c r="M78" s="3"/>
    </row>
    <row r="79" spans="2:13">
      <c r="B79" s="2"/>
      <c r="C79" s="2"/>
      <c r="D79" s="2"/>
      <c r="E79" s="2"/>
      <c r="F79" s="2"/>
      <c r="G79" s="2"/>
      <c r="H79" s="2"/>
      <c r="I79" s="2"/>
      <c r="J79" s="2"/>
      <c r="K79" s="2"/>
      <c r="L79" s="3"/>
      <c r="M79" s="3"/>
    </row>
    <row r="80" spans="2:13">
      <c r="B80" s="2"/>
      <c r="C80" s="2"/>
      <c r="D80" s="2"/>
      <c r="E80" s="2"/>
      <c r="F80" s="2"/>
      <c r="G80" s="2"/>
      <c r="H80" s="2"/>
      <c r="I80" s="2"/>
      <c r="J80" s="2"/>
      <c r="K80" s="2"/>
      <c r="L80" s="3"/>
      <c r="M80" s="3"/>
    </row>
    <row r="81" spans="2:13">
      <c r="B81" s="2"/>
      <c r="C81" s="2"/>
      <c r="D81" s="2"/>
      <c r="E81" s="2"/>
      <c r="F81" s="2"/>
      <c r="G81" s="2"/>
      <c r="H81" s="2"/>
      <c r="I81" s="2"/>
      <c r="J81" s="2"/>
      <c r="K81" s="2"/>
      <c r="L81" s="3"/>
      <c r="M81" s="3"/>
    </row>
    <row r="82" spans="2:13">
      <c r="B82" s="2"/>
      <c r="C82" s="2"/>
      <c r="D82" s="2"/>
      <c r="E82" s="2"/>
      <c r="F82" s="2"/>
      <c r="G82" s="2"/>
      <c r="H82" s="2"/>
      <c r="I82" s="2"/>
      <c r="J82" s="2"/>
      <c r="K82" s="2"/>
      <c r="L82" s="3"/>
      <c r="M82" s="3"/>
    </row>
    <row r="83" spans="2:13">
      <c r="B83" s="2"/>
      <c r="C83" s="2"/>
      <c r="D83" s="2"/>
      <c r="E83" s="2"/>
      <c r="F83" s="2"/>
      <c r="G83" s="2"/>
      <c r="H83" s="2"/>
      <c r="I83" s="2"/>
      <c r="J83" s="2"/>
      <c r="K83" s="2"/>
      <c r="L83" s="3"/>
      <c r="M83" s="3"/>
    </row>
    <row r="84" spans="2:13">
      <c r="B84" s="2"/>
      <c r="C84" s="2"/>
      <c r="D84" s="2"/>
      <c r="E84" s="2"/>
      <c r="F84" s="2"/>
      <c r="G84" s="2"/>
      <c r="H84" s="2"/>
      <c r="I84" s="2"/>
      <c r="J84" s="2"/>
      <c r="K84" s="2"/>
      <c r="L84" s="3"/>
      <c r="M84" s="3"/>
    </row>
    <row r="85" spans="2:13">
      <c r="B85" s="2"/>
      <c r="C85" s="2"/>
      <c r="D85" s="2"/>
      <c r="E85" s="2"/>
      <c r="F85" s="2"/>
      <c r="G85" s="2"/>
      <c r="H85" s="2"/>
      <c r="I85" s="2"/>
      <c r="J85" s="2"/>
      <c r="K85" s="2"/>
      <c r="L85" s="3"/>
      <c r="M85" s="3"/>
    </row>
    <row r="86" spans="2:13">
      <c r="B86" s="2"/>
      <c r="C86" s="2"/>
      <c r="D86" s="2"/>
      <c r="E86" s="2"/>
      <c r="F86" s="2"/>
      <c r="G86" s="2"/>
      <c r="H86" s="2"/>
      <c r="I86" s="2"/>
      <c r="J86" s="2"/>
      <c r="K86" s="2"/>
      <c r="L86" s="3"/>
      <c r="M86" s="3"/>
    </row>
    <row r="87" spans="2:13">
      <c r="B87" s="2"/>
      <c r="C87" s="2"/>
      <c r="D87" s="2"/>
      <c r="E87" s="2"/>
      <c r="F87" s="2"/>
      <c r="G87" s="2"/>
      <c r="H87" s="2"/>
      <c r="I87" s="2"/>
      <c r="J87" s="2"/>
      <c r="K87" s="2"/>
      <c r="L87" s="3"/>
      <c r="M87" s="3"/>
    </row>
    <row r="88" spans="2:13">
      <c r="B88" s="2"/>
      <c r="C88" s="2"/>
      <c r="D88" s="2"/>
      <c r="E88" s="2"/>
      <c r="F88" s="2"/>
      <c r="G88" s="2"/>
      <c r="H88" s="2"/>
      <c r="I88" s="2"/>
      <c r="J88" s="2"/>
      <c r="K88" s="2"/>
      <c r="L88" s="3"/>
      <c r="M88" s="3"/>
    </row>
    <row r="89" spans="2:13">
      <c r="B89" s="2"/>
      <c r="C89" s="2"/>
      <c r="D89" s="2"/>
      <c r="E89" s="2"/>
      <c r="F89" s="2"/>
      <c r="G89" s="2"/>
      <c r="H89" s="2"/>
      <c r="I89" s="2"/>
      <c r="J89" s="2"/>
      <c r="K89" s="2"/>
      <c r="L89" s="3"/>
      <c r="M89" s="3"/>
    </row>
    <row r="90" spans="2:13">
      <c r="B90" s="2"/>
      <c r="C90" s="2"/>
      <c r="D90" s="2"/>
      <c r="E90" s="2"/>
      <c r="F90" s="2"/>
      <c r="G90" s="2"/>
      <c r="H90" s="2"/>
      <c r="I90" s="2"/>
      <c r="J90" s="2"/>
      <c r="K90" s="2"/>
      <c r="L90" s="3"/>
      <c r="M90" s="3"/>
    </row>
    <row r="91" spans="2:13">
      <c r="B91" s="2"/>
      <c r="C91" s="2"/>
      <c r="D91" s="2"/>
      <c r="E91" s="2"/>
      <c r="F91" s="2"/>
      <c r="G91" s="2"/>
      <c r="H91" s="2"/>
      <c r="I91" s="2"/>
      <c r="J91" s="2"/>
      <c r="K91" s="2"/>
      <c r="L91" s="3"/>
      <c r="M91" s="3"/>
    </row>
    <row r="92" spans="2:13">
      <c r="B92" s="2"/>
      <c r="C92" s="2"/>
      <c r="D92" s="2"/>
      <c r="E92" s="2"/>
      <c r="F92" s="2"/>
      <c r="G92" s="2"/>
      <c r="H92" s="2"/>
      <c r="I92" s="2"/>
      <c r="J92" s="2"/>
      <c r="K92" s="2"/>
      <c r="L92" s="3"/>
      <c r="M92" s="3"/>
    </row>
    <row r="93" spans="2:13">
      <c r="B93" s="2"/>
      <c r="C93" s="2"/>
      <c r="D93" s="2"/>
      <c r="E93" s="2"/>
      <c r="F93" s="2"/>
      <c r="G93" s="2"/>
      <c r="H93" s="2"/>
      <c r="I93" s="2"/>
      <c r="J93" s="2"/>
      <c r="K93" s="2"/>
      <c r="L93" s="3"/>
      <c r="M93" s="3"/>
    </row>
    <row r="94" spans="2:13">
      <c r="B94" s="2"/>
      <c r="C94" s="2"/>
      <c r="D94" s="2"/>
      <c r="E94" s="2"/>
      <c r="F94" s="2"/>
      <c r="G94" s="2"/>
      <c r="H94" s="2"/>
      <c r="I94" s="2"/>
      <c r="J94" s="2"/>
      <c r="K94" s="2"/>
      <c r="L94" s="3"/>
      <c r="M94" s="3"/>
    </row>
    <row r="95" spans="2:13">
      <c r="B95" s="2"/>
      <c r="C95" s="2"/>
      <c r="D95" s="2"/>
      <c r="E95" s="2"/>
      <c r="F95" s="2"/>
      <c r="G95" s="2"/>
      <c r="H95" s="2"/>
      <c r="I95" s="2"/>
      <c r="J95" s="2"/>
      <c r="K95" s="2"/>
      <c r="L95" s="3"/>
      <c r="M95" s="3"/>
    </row>
    <row r="96" spans="2:13">
      <c r="B96" s="2"/>
      <c r="C96" s="2"/>
      <c r="D96" s="2"/>
      <c r="E96" s="2"/>
      <c r="F96" s="2"/>
      <c r="G96" s="2"/>
      <c r="H96" s="2"/>
      <c r="I96" s="2"/>
      <c r="J96" s="2"/>
      <c r="K96" s="2"/>
      <c r="L96" s="3"/>
      <c r="M96" s="3"/>
    </row>
    <row r="97" spans="2:13">
      <c r="B97" s="2"/>
      <c r="C97" s="2"/>
      <c r="D97" s="2"/>
      <c r="E97" s="2"/>
      <c r="F97" s="2"/>
      <c r="G97" s="2"/>
      <c r="H97" s="2"/>
      <c r="I97" s="2"/>
      <c r="J97" s="2"/>
      <c r="K97" s="2"/>
      <c r="L97" s="3"/>
      <c r="M97" s="3"/>
    </row>
    <row r="98" spans="2:13">
      <c r="B98" s="2"/>
      <c r="C98" s="2"/>
      <c r="D98" s="2"/>
      <c r="E98" s="2"/>
      <c r="F98" s="2"/>
      <c r="G98" s="2"/>
      <c r="H98" s="2"/>
      <c r="I98" s="2"/>
      <c r="J98" s="2"/>
      <c r="K98" s="2"/>
      <c r="L98" s="3"/>
      <c r="M98" s="3"/>
    </row>
    <row r="99" spans="2:13">
      <c r="B99" s="2"/>
      <c r="C99" s="2"/>
      <c r="D99" s="2"/>
      <c r="E99" s="2"/>
      <c r="F99" s="2"/>
      <c r="G99" s="2"/>
      <c r="H99" s="2"/>
      <c r="I99" s="2"/>
      <c r="J99" s="2"/>
      <c r="K99" s="2"/>
      <c r="L99" s="3"/>
      <c r="M99" s="3"/>
    </row>
    <row r="100" spans="2:13">
      <c r="B100" s="2"/>
      <c r="C100" s="2"/>
      <c r="D100" s="2"/>
      <c r="E100" s="2"/>
      <c r="F100" s="2"/>
      <c r="G100" s="2"/>
      <c r="H100" s="2"/>
      <c r="I100" s="2"/>
      <c r="J100" s="2"/>
      <c r="K100" s="2"/>
      <c r="L100" s="3"/>
      <c r="M100" s="3"/>
    </row>
    <row r="101" spans="2:13">
      <c r="B101" s="2"/>
      <c r="C101" s="2"/>
      <c r="D101" s="2"/>
      <c r="E101" s="2"/>
      <c r="F101" s="2"/>
      <c r="G101" s="2"/>
      <c r="H101" s="2"/>
      <c r="I101" s="2"/>
      <c r="J101" s="2"/>
      <c r="K101" s="2"/>
      <c r="L101" s="3"/>
      <c r="M101" s="3"/>
    </row>
    <row r="102" spans="2:13">
      <c r="B102" s="2"/>
      <c r="C102" s="2"/>
      <c r="D102" s="2"/>
      <c r="E102" s="2"/>
      <c r="F102" s="2"/>
      <c r="G102" s="2"/>
      <c r="H102" s="2"/>
      <c r="I102" s="2"/>
      <c r="J102" s="2"/>
      <c r="K102" s="2"/>
      <c r="L102" s="3"/>
      <c r="M102" s="3"/>
    </row>
    <row r="103" spans="2:13">
      <c r="B103" s="2"/>
      <c r="C103" s="2"/>
      <c r="D103" s="2"/>
      <c r="E103" s="2"/>
      <c r="F103" s="2"/>
      <c r="G103" s="2"/>
      <c r="H103" s="2"/>
      <c r="I103" s="2"/>
      <c r="J103" s="2"/>
      <c r="K103" s="2"/>
      <c r="L103" s="3"/>
      <c r="M103" s="3"/>
    </row>
    <row r="104" spans="2:13">
      <c r="B104" s="2"/>
      <c r="C104" s="2"/>
      <c r="D104" s="2"/>
      <c r="E104" s="2"/>
      <c r="F104" s="2"/>
      <c r="G104" s="2"/>
      <c r="H104" s="2"/>
      <c r="I104" s="2"/>
      <c r="J104" s="2"/>
      <c r="K104" s="2"/>
      <c r="L104" s="3"/>
      <c r="M104" s="3"/>
    </row>
    <row r="105" spans="2:13">
      <c r="B105" s="2"/>
      <c r="C105" s="2"/>
      <c r="D105" s="2"/>
      <c r="E105" s="2"/>
      <c r="F105" s="2"/>
      <c r="G105" s="2"/>
      <c r="H105" s="2"/>
      <c r="I105" s="2"/>
      <c r="J105" s="2"/>
      <c r="K105" s="2"/>
      <c r="L105" s="3"/>
      <c r="M105" s="3"/>
    </row>
    <row r="106" spans="2:13">
      <c r="B106" s="2"/>
      <c r="C106" s="2"/>
      <c r="D106" s="2"/>
      <c r="E106" s="2"/>
      <c r="F106" s="2"/>
      <c r="G106" s="2"/>
      <c r="H106" s="2"/>
      <c r="I106" s="2"/>
      <c r="J106" s="2"/>
      <c r="K106" s="2"/>
      <c r="L106" s="3"/>
      <c r="M106" s="3"/>
    </row>
    <row r="107" spans="2:13">
      <c r="B107" s="2"/>
      <c r="C107" s="2"/>
      <c r="D107" s="2"/>
      <c r="E107" s="2"/>
      <c r="F107" s="2"/>
      <c r="G107" s="2"/>
      <c r="H107" s="2"/>
      <c r="I107" s="2"/>
      <c r="J107" s="2"/>
      <c r="K107" s="2"/>
      <c r="L107" s="3"/>
      <c r="M107" s="3"/>
    </row>
    <row r="108" spans="2:13">
      <c r="B108" s="2"/>
      <c r="C108" s="2"/>
      <c r="D108" s="2"/>
      <c r="E108" s="2"/>
      <c r="F108" s="2"/>
      <c r="G108" s="2"/>
      <c r="H108" s="2"/>
      <c r="I108" s="2"/>
      <c r="J108" s="2"/>
      <c r="K108" s="2"/>
      <c r="L108" s="3"/>
      <c r="M108" s="3"/>
    </row>
    <row r="109" spans="2:13">
      <c r="B109" s="2"/>
      <c r="C109" s="2"/>
      <c r="D109" s="2"/>
      <c r="E109" s="2"/>
      <c r="F109" s="2"/>
      <c r="G109" s="2"/>
      <c r="H109" s="2"/>
      <c r="I109" s="2"/>
      <c r="J109" s="2"/>
      <c r="K109" s="2"/>
      <c r="L109" s="3"/>
      <c r="M109" s="3"/>
    </row>
    <row r="110" spans="2:13">
      <c r="B110" s="11"/>
      <c r="C110" s="11"/>
      <c r="D110" s="11"/>
      <c r="E110" s="11"/>
      <c r="F110" s="11"/>
      <c r="G110" s="11"/>
      <c r="H110" s="11"/>
      <c r="I110" s="11"/>
      <c r="J110" s="11"/>
      <c r="K110" s="11"/>
      <c r="L110" s="11"/>
      <c r="M110" s="11"/>
    </row>
    <row r="111" spans="2:13">
      <c r="B111" s="2"/>
      <c r="C111" s="2"/>
      <c r="D111" s="2"/>
      <c r="E111" s="2"/>
      <c r="F111" s="2"/>
      <c r="G111" s="2"/>
      <c r="H111" s="2"/>
      <c r="I111" s="2"/>
      <c r="J111" s="2"/>
      <c r="K111" s="2"/>
      <c r="L111" s="2"/>
      <c r="M111" s="2"/>
    </row>
    <row r="112" spans="2:13">
      <c r="B112" s="2"/>
      <c r="C112" s="2"/>
      <c r="D112" s="2"/>
      <c r="E112" s="2"/>
      <c r="F112" s="2"/>
      <c r="G112" s="2"/>
      <c r="H112" s="2"/>
      <c r="I112" s="2"/>
      <c r="J112" s="2"/>
      <c r="K112" s="2"/>
      <c r="L112" s="2"/>
      <c r="M112" s="2"/>
    </row>
  </sheetData>
  <autoFilter ref="A1:AN57" xr:uid="{00000000-0001-0000-0100-000000000000}"/>
  <conditionalFormatting sqref="A53:A56">
    <cfRule type="containsErrors" dxfId="1" priority="1">
      <formula>ISERROR(A53)</formula>
    </cfRule>
  </conditionalFormatting>
  <pageMargins left="0.7" right="0.7" top="0.75" bottom="0.75" header="0.3" footer="0.3"/>
  <pageSetup scale="93" fitToWidth="3"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57"/>
  <sheetViews>
    <sheetView workbookViewId="0">
      <pane xSplit="1" ySplit="1" topLeftCell="B2" activePane="bottomRight" state="frozen"/>
      <selection pane="topRight" activeCell="B1" sqref="B1"/>
      <selection pane="bottomLeft" activeCell="A2" sqref="A2"/>
      <selection pane="bottomRight" activeCell="B1" sqref="B1"/>
    </sheetView>
  </sheetViews>
  <sheetFormatPr defaultRowHeight="14.4"/>
  <cols>
    <col min="1" max="1" width="15" bestFit="1" customWidth="1"/>
    <col min="2" max="4" width="7.5546875" customWidth="1"/>
    <col min="5" max="35" width="8.44140625" customWidth="1"/>
    <col min="36" max="39" width="8.44140625" style="15" customWidth="1"/>
  </cols>
  <sheetData>
    <row r="1" spans="1:39" s="5" customFormat="1">
      <c r="A1" s="34" t="s">
        <v>9</v>
      </c>
      <c r="B1" s="20">
        <v>1988</v>
      </c>
      <c r="C1" s="20">
        <v>1989</v>
      </c>
      <c r="D1" s="20">
        <v>1990</v>
      </c>
      <c r="E1" s="20">
        <v>1991</v>
      </c>
      <c r="F1" s="20">
        <v>1992</v>
      </c>
      <c r="G1" s="20">
        <v>1993</v>
      </c>
      <c r="H1" s="20">
        <v>1994</v>
      </c>
      <c r="I1" s="20">
        <v>1995</v>
      </c>
      <c r="J1" s="20">
        <v>1996</v>
      </c>
      <c r="K1" s="20">
        <v>1997</v>
      </c>
      <c r="L1" s="20">
        <v>1998</v>
      </c>
      <c r="M1" s="20">
        <v>1999</v>
      </c>
      <c r="N1" s="20">
        <v>2000</v>
      </c>
      <c r="O1" s="20">
        <v>2001</v>
      </c>
      <c r="P1" s="20">
        <v>2002</v>
      </c>
      <c r="Q1" s="20">
        <v>2003</v>
      </c>
      <c r="R1" s="20">
        <v>2004</v>
      </c>
      <c r="S1" s="20">
        <v>2005</v>
      </c>
      <c r="T1" s="20">
        <v>2006</v>
      </c>
      <c r="U1" s="20">
        <v>2007</v>
      </c>
      <c r="V1" s="20">
        <v>2008</v>
      </c>
      <c r="W1" s="20">
        <v>2009</v>
      </c>
      <c r="X1" s="20">
        <v>2010</v>
      </c>
      <c r="Y1" s="20">
        <v>2011</v>
      </c>
      <c r="Z1" s="20">
        <v>2012</v>
      </c>
      <c r="AA1" s="20">
        <v>2013</v>
      </c>
      <c r="AB1" s="20">
        <v>2014</v>
      </c>
      <c r="AC1" s="20">
        <v>2015</v>
      </c>
      <c r="AD1" s="20">
        <v>2016</v>
      </c>
      <c r="AE1" s="20">
        <v>2017</v>
      </c>
      <c r="AF1" s="20">
        <v>2018</v>
      </c>
      <c r="AG1" s="20">
        <v>2019</v>
      </c>
      <c r="AH1" s="21">
        <v>2020</v>
      </c>
      <c r="AI1" s="21">
        <v>2021</v>
      </c>
      <c r="AJ1" s="21">
        <v>2022</v>
      </c>
      <c r="AK1" s="21">
        <v>2023</v>
      </c>
      <c r="AL1" s="21">
        <v>2024</v>
      </c>
      <c r="AM1" s="21">
        <v>2025</v>
      </c>
    </row>
    <row r="2" spans="1:39">
      <c r="A2" s="22" t="s">
        <v>10</v>
      </c>
      <c r="B2" s="35">
        <v>7.556675062972292E-3</v>
      </c>
      <c r="C2" s="35">
        <v>6.5400186857676734E-3</v>
      </c>
      <c r="D2" s="35">
        <v>1.0248447204968944E-2</v>
      </c>
      <c r="E2" s="35">
        <v>0</v>
      </c>
      <c r="F2" s="35">
        <v>0</v>
      </c>
      <c r="G2" s="35">
        <v>0</v>
      </c>
      <c r="H2" s="35">
        <v>0</v>
      </c>
      <c r="I2" s="35">
        <v>0</v>
      </c>
      <c r="J2" s="35">
        <v>0</v>
      </c>
      <c r="K2" s="35">
        <v>0</v>
      </c>
      <c r="L2" s="35">
        <v>0</v>
      </c>
      <c r="M2" s="35">
        <v>0</v>
      </c>
      <c r="N2" s="35">
        <v>4.7934961843770378E-4</v>
      </c>
      <c r="O2" s="35">
        <v>1.4387661141804788E-3</v>
      </c>
      <c r="P2" s="35">
        <v>4.8976525821596249E-2</v>
      </c>
      <c r="Q2" s="35">
        <v>1.2425311089590147E-2</v>
      </c>
      <c r="R2" s="35">
        <v>1.8966334755808441E-2</v>
      </c>
      <c r="S2" s="35">
        <v>2.5943980831198876E-2</v>
      </c>
      <c r="T2" s="35">
        <v>6.0145083674495441E-2</v>
      </c>
      <c r="U2" s="35">
        <v>8.4874181489751371E-2</v>
      </c>
      <c r="V2" s="35">
        <v>2.8795689935441921E-2</v>
      </c>
      <c r="W2" s="35">
        <v>2.3103376945751666E-2</v>
      </c>
      <c r="X2" s="35">
        <v>0</v>
      </c>
      <c r="Y2" s="35">
        <v>0</v>
      </c>
      <c r="Z2" s="35">
        <v>1.8956846844474871E-3</v>
      </c>
      <c r="AA2" s="35">
        <v>2.0100783093008E-3</v>
      </c>
      <c r="AB2" s="35">
        <v>1.4975264072736997E-3</v>
      </c>
      <c r="AC2" s="35">
        <v>5.2988494770172125E-2</v>
      </c>
      <c r="AD2" s="35">
        <v>6.7899400509341026E-2</v>
      </c>
      <c r="AE2" s="35">
        <v>9.38265158398746E-2</v>
      </c>
      <c r="AF2" s="35">
        <v>9.4347455362660773E-2</v>
      </c>
      <c r="AG2" s="35">
        <v>9.8064772721871529E-2</v>
      </c>
      <c r="AH2" s="35">
        <v>0.10400295743699466</v>
      </c>
      <c r="AI2" s="35">
        <v>0.12171884314168843</v>
      </c>
      <c r="AJ2" s="40">
        <v>0.13600908604522371</v>
      </c>
      <c r="AK2" s="40">
        <v>0.14702619452279111</v>
      </c>
      <c r="AL2" s="40">
        <v>0.19968666089828838</v>
      </c>
      <c r="AM2" s="40">
        <v>0.243025274937295</v>
      </c>
    </row>
    <row r="3" spans="1:39">
      <c r="A3" s="22" t="s">
        <v>11</v>
      </c>
      <c r="B3" s="35">
        <v>0</v>
      </c>
      <c r="C3" s="35">
        <v>0</v>
      </c>
      <c r="D3" s="35">
        <v>0</v>
      </c>
      <c r="E3" s="35">
        <v>0.2857142857142857</v>
      </c>
      <c r="F3" s="35">
        <v>0.34892584892584894</v>
      </c>
      <c r="G3" s="35">
        <v>0.59642074506939369</v>
      </c>
      <c r="H3" s="35">
        <v>0.23094027954256671</v>
      </c>
      <c r="I3" s="35">
        <v>0.83035297776395578</v>
      </c>
      <c r="J3" s="35">
        <v>1.0728589688964636</v>
      </c>
      <c r="K3" s="35">
        <v>1.3629599007854485</v>
      </c>
      <c r="L3" s="35">
        <v>1.4712614445574772</v>
      </c>
      <c r="M3" s="35">
        <v>1.1457970003487967</v>
      </c>
      <c r="N3" s="35">
        <v>1.2089136490250696</v>
      </c>
      <c r="O3" s="35">
        <v>1.3173800202349009</v>
      </c>
      <c r="P3" s="35">
        <v>0.88381621305238511</v>
      </c>
      <c r="Q3" s="35">
        <v>0.83844212044716915</v>
      </c>
      <c r="R3" s="35">
        <v>0.92928291147427877</v>
      </c>
      <c r="S3" s="35">
        <v>0.7444920941499984</v>
      </c>
      <c r="T3" s="35">
        <v>0.69817073170731714</v>
      </c>
      <c r="U3" s="35">
        <v>0.54775010445619199</v>
      </c>
      <c r="V3" s="35">
        <v>1.0253725332259362</v>
      </c>
      <c r="W3" s="35">
        <v>1.5522932258683553</v>
      </c>
      <c r="X3" s="35">
        <v>1.5695290019688022</v>
      </c>
      <c r="Y3" s="35">
        <v>2.3820096887844979</v>
      </c>
      <c r="Z3" s="35">
        <v>2.264477305460094</v>
      </c>
      <c r="AA3" s="35">
        <v>2.0985010343454071</v>
      </c>
      <c r="AB3" s="35">
        <v>2.1298648095043013</v>
      </c>
      <c r="AC3" s="35">
        <v>1.7363642410536115</v>
      </c>
      <c r="AD3" s="35">
        <v>1.2985478125856242</v>
      </c>
      <c r="AE3" s="35">
        <v>1.0318815447208698</v>
      </c>
      <c r="AF3" s="35">
        <v>0.56414426054220213</v>
      </c>
      <c r="AG3" s="35">
        <v>0.46801808251682453</v>
      </c>
      <c r="AH3" s="35">
        <v>0.28698982246550253</v>
      </c>
      <c r="AI3" s="35">
        <v>0.2286139510806264</v>
      </c>
      <c r="AJ3" s="40">
        <v>0.61764641822577482</v>
      </c>
      <c r="AK3" s="40">
        <v>0.32142903931561223</v>
      </c>
      <c r="AL3" s="40">
        <v>0.39561289524163112</v>
      </c>
      <c r="AM3" s="40">
        <v>0.44014703274380512</v>
      </c>
    </row>
    <row r="4" spans="1:39">
      <c r="A4" s="22" t="s">
        <v>12</v>
      </c>
      <c r="B4" s="35">
        <v>0</v>
      </c>
      <c r="C4" s="35">
        <v>0</v>
      </c>
      <c r="D4" s="35">
        <v>0</v>
      </c>
      <c r="E4" s="35">
        <v>0</v>
      </c>
      <c r="F4" s="35">
        <v>0</v>
      </c>
      <c r="G4" s="35">
        <v>0</v>
      </c>
      <c r="H4" s="35">
        <v>1.0710470139771283E-2</v>
      </c>
      <c r="I4" s="35">
        <v>5.0435305283138256E-2</v>
      </c>
      <c r="J4" s="35">
        <v>5.1429516876240901E-2</v>
      </c>
      <c r="K4" s="35">
        <v>5.092396933913404E-2</v>
      </c>
      <c r="L4" s="35">
        <v>5.5881825497183589E-2</v>
      </c>
      <c r="M4" s="35">
        <v>6.5453560082227621E-2</v>
      </c>
      <c r="N4" s="35">
        <v>6.7810987475674864E-2</v>
      </c>
      <c r="O4" s="35">
        <v>6.1451286317474769E-2</v>
      </c>
      <c r="P4" s="35">
        <v>1.0207301296816332E-2</v>
      </c>
      <c r="Q4" s="35">
        <v>2.2902283590015933E-3</v>
      </c>
      <c r="R4" s="35">
        <v>2.0718550008440892E-3</v>
      </c>
      <c r="S4" s="35">
        <v>2.1311929511588366E-2</v>
      </c>
      <c r="T4" s="35">
        <v>5.7205419460791031E-2</v>
      </c>
      <c r="U4" s="35">
        <v>6.6368970300621055E-2</v>
      </c>
      <c r="V4" s="35">
        <v>2.1778982186267084E-2</v>
      </c>
      <c r="W4" s="35">
        <v>3.426848213469798E-4</v>
      </c>
      <c r="X4" s="35">
        <v>0</v>
      </c>
      <c r="Y4" s="35">
        <v>0</v>
      </c>
      <c r="Z4" s="35">
        <v>2.9702382366214575E-2</v>
      </c>
      <c r="AA4" s="35">
        <v>5.3657602813213405E-2</v>
      </c>
      <c r="AB4" s="35">
        <v>5.1732757641177143E-2</v>
      </c>
      <c r="AC4" s="35">
        <v>4.9366733553412305E-2</v>
      </c>
      <c r="AD4" s="35">
        <v>4.8441015074742973E-2</v>
      </c>
      <c r="AE4" s="35">
        <v>4.7889700693262482E-2</v>
      </c>
      <c r="AF4" s="35">
        <v>4.6674279189266345E-2</v>
      </c>
      <c r="AG4" s="35">
        <v>6.9279473335757777E-2</v>
      </c>
      <c r="AH4" s="35">
        <v>8.6714166710976398E-2</v>
      </c>
      <c r="AI4" s="35">
        <v>7.1697585806128908E-2</v>
      </c>
      <c r="AJ4" s="40">
        <v>7.6201699123283423E-2</v>
      </c>
      <c r="AK4" s="40">
        <v>9.0850241829754486E-2</v>
      </c>
      <c r="AL4" s="40">
        <v>8.6015957167238144E-2</v>
      </c>
      <c r="AM4" s="40">
        <v>9.5837735965644016E-2</v>
      </c>
    </row>
    <row r="5" spans="1:39">
      <c r="A5" s="22" t="s">
        <v>13</v>
      </c>
      <c r="B5" s="35">
        <v>0</v>
      </c>
      <c r="C5" s="35">
        <v>0</v>
      </c>
      <c r="D5" s="35">
        <v>0</v>
      </c>
      <c r="E5" s="35">
        <v>0</v>
      </c>
      <c r="F5" s="35">
        <v>0</v>
      </c>
      <c r="G5" s="35">
        <v>0</v>
      </c>
      <c r="H5" s="35">
        <v>0</v>
      </c>
      <c r="I5" s="35">
        <v>0</v>
      </c>
      <c r="J5" s="35">
        <v>0</v>
      </c>
      <c r="K5" s="35">
        <v>0</v>
      </c>
      <c r="L5" s="35">
        <v>0</v>
      </c>
      <c r="M5" s="35">
        <v>0</v>
      </c>
      <c r="N5" s="35">
        <v>0</v>
      </c>
      <c r="O5" s="35">
        <v>0</v>
      </c>
      <c r="P5" s="35">
        <v>0</v>
      </c>
      <c r="Q5" s="35">
        <v>0</v>
      </c>
      <c r="R5" s="35">
        <v>0</v>
      </c>
      <c r="S5" s="35">
        <v>0</v>
      </c>
      <c r="T5" s="35">
        <v>0</v>
      </c>
      <c r="U5" s="35">
        <v>0</v>
      </c>
      <c r="V5" s="35">
        <v>0</v>
      </c>
      <c r="W5" s="35">
        <v>0</v>
      </c>
      <c r="X5" s="35">
        <v>0</v>
      </c>
      <c r="Y5" s="35">
        <v>0</v>
      </c>
      <c r="Z5" s="35">
        <v>0</v>
      </c>
      <c r="AA5" s="35">
        <v>0</v>
      </c>
      <c r="AB5" s="35">
        <v>0</v>
      </c>
      <c r="AC5" s="35">
        <v>0</v>
      </c>
      <c r="AD5" s="35">
        <v>0</v>
      </c>
      <c r="AE5" s="35">
        <v>2.3070595273706251E-2</v>
      </c>
      <c r="AF5" s="35">
        <v>2.3039545760614389E-2</v>
      </c>
      <c r="AG5" s="35">
        <v>2.7106292214717383E-2</v>
      </c>
      <c r="AH5" s="35">
        <v>3.2170185384856186E-2</v>
      </c>
      <c r="AI5" s="35">
        <v>3.5595633602278118E-2</v>
      </c>
      <c r="AJ5" s="40">
        <v>0.20720782329207413</v>
      </c>
      <c r="AK5" s="40">
        <v>0.25390501801039123</v>
      </c>
      <c r="AL5" s="40">
        <v>0.29262669095951371</v>
      </c>
      <c r="AM5" s="40">
        <v>0.28755446407351659</v>
      </c>
    </row>
    <row r="6" spans="1:39">
      <c r="A6" s="22" t="s">
        <v>14</v>
      </c>
      <c r="B6" s="35">
        <v>1.2114971075506558E-4</v>
      </c>
      <c r="C6" s="35">
        <v>2.3760674281911944E-2</v>
      </c>
      <c r="D6" s="35">
        <v>1.0391321978913219E-3</v>
      </c>
      <c r="E6" s="35">
        <v>0</v>
      </c>
      <c r="F6" s="35">
        <v>0</v>
      </c>
      <c r="G6" s="35">
        <v>2.8817036241086257E-3</v>
      </c>
      <c r="H6" s="35">
        <v>0</v>
      </c>
      <c r="I6" s="35">
        <v>7.4593074521579561E-3</v>
      </c>
      <c r="J6" s="35">
        <v>5.1770096710946623E-3</v>
      </c>
      <c r="K6" s="35">
        <v>9.3912972620599743E-3</v>
      </c>
      <c r="L6" s="35">
        <v>4.886073555828685E-2</v>
      </c>
      <c r="M6" s="35">
        <v>5.3884770289362602E-2</v>
      </c>
      <c r="N6" s="35">
        <v>0.13032002887478569</v>
      </c>
      <c r="O6" s="35">
        <v>2.0035130020793591E-2</v>
      </c>
      <c r="P6" s="35">
        <v>0</v>
      </c>
      <c r="Q6" s="35">
        <v>0</v>
      </c>
      <c r="R6" s="35">
        <v>0</v>
      </c>
      <c r="S6" s="35">
        <v>0.11418349957395618</v>
      </c>
      <c r="T6" s="35">
        <v>0.10995998536982143</v>
      </c>
      <c r="U6" s="35">
        <v>2.9727944149172198E-2</v>
      </c>
      <c r="V6" s="35">
        <v>0</v>
      </c>
      <c r="W6" s="35">
        <v>0</v>
      </c>
      <c r="X6" s="35">
        <v>0</v>
      </c>
      <c r="Y6" s="35">
        <v>0</v>
      </c>
      <c r="Z6" s="35">
        <v>0</v>
      </c>
      <c r="AA6" s="35">
        <v>1.6288999514302197E-2</v>
      </c>
      <c r="AB6" s="35">
        <v>4.6187690615469228E-2</v>
      </c>
      <c r="AC6" s="35">
        <v>3.6006018632374216E-2</v>
      </c>
      <c r="AD6" s="35">
        <v>6.3107610374543099E-2</v>
      </c>
      <c r="AE6" s="35">
        <v>9.4313509344756324E-2</v>
      </c>
      <c r="AF6" s="35">
        <v>0.16706197131843653</v>
      </c>
      <c r="AG6" s="35">
        <v>0.1638420936411491</v>
      </c>
      <c r="AH6" s="35">
        <v>0.14104014552384966</v>
      </c>
      <c r="AI6" s="35">
        <v>0.32352683883251937</v>
      </c>
      <c r="AJ6" s="40">
        <v>0.37496987796192349</v>
      </c>
      <c r="AK6" s="40">
        <v>0.34618248522302086</v>
      </c>
      <c r="AL6" s="40">
        <v>0.11804883997134609</v>
      </c>
      <c r="AM6" s="40">
        <v>0.10494506411018475</v>
      </c>
    </row>
    <row r="7" spans="1:39">
      <c r="A7" s="22" t="s">
        <v>15</v>
      </c>
      <c r="B7" s="35">
        <v>0</v>
      </c>
      <c r="C7" s="35">
        <v>3.9049235993208829E-2</v>
      </c>
      <c r="D7" s="35">
        <v>3.983903420523139E-2</v>
      </c>
      <c r="E7" s="35">
        <v>6.123215627347859E-3</v>
      </c>
      <c r="F7" s="35">
        <v>4.576737783895389E-2</v>
      </c>
      <c r="G7" s="35">
        <v>7.0461538461538464E-2</v>
      </c>
      <c r="H7" s="35">
        <v>0</v>
      </c>
      <c r="I7" s="35">
        <v>0.10427315477407482</v>
      </c>
      <c r="J7" s="35">
        <v>0</v>
      </c>
      <c r="K7" s="35">
        <v>3.6832818703131889E-2</v>
      </c>
      <c r="L7" s="35">
        <v>3.6422001358108524E-2</v>
      </c>
      <c r="M7" s="35">
        <v>3.7164534415728992E-2</v>
      </c>
      <c r="N7" s="35">
        <v>9.7358276454783635E-2</v>
      </c>
      <c r="O7" s="35">
        <v>0</v>
      </c>
      <c r="P7" s="35">
        <v>0</v>
      </c>
      <c r="Q7" s="35">
        <v>0</v>
      </c>
      <c r="R7" s="35">
        <v>2.1410490788918577E-2</v>
      </c>
      <c r="S7" s="35">
        <v>0</v>
      </c>
      <c r="T7" s="35">
        <v>0</v>
      </c>
      <c r="U7" s="35">
        <v>3.7890613913092834E-2</v>
      </c>
      <c r="V7" s="35">
        <v>3.8105350878372024E-2</v>
      </c>
      <c r="W7" s="35">
        <v>6.0080206229115779E-2</v>
      </c>
      <c r="X7" s="35">
        <v>1.974389517569982E-2</v>
      </c>
      <c r="Y7" s="35">
        <v>2.2593249419669247E-2</v>
      </c>
      <c r="Z7" s="35">
        <v>3.897778640561303E-2</v>
      </c>
      <c r="AA7" s="35">
        <v>4.7145962889933765E-2</v>
      </c>
      <c r="AB7" s="35">
        <v>4.6884984025559101E-2</v>
      </c>
      <c r="AC7" s="35">
        <v>7.3919659794459039E-2</v>
      </c>
      <c r="AD7" s="35">
        <v>5.0116365381687004E-2</v>
      </c>
      <c r="AE7" s="35">
        <v>5.8943520233442452E-2</v>
      </c>
      <c r="AF7" s="35">
        <v>0.12179549572592724</v>
      </c>
      <c r="AG7" s="35">
        <v>9.8171917541812523E-2</v>
      </c>
      <c r="AH7" s="35">
        <v>0.14339079555821191</v>
      </c>
      <c r="AI7" s="35">
        <v>0.23846148074224699</v>
      </c>
      <c r="AJ7" s="40">
        <v>9.0449416157006954E-2</v>
      </c>
      <c r="AK7" s="40">
        <v>0.12757000504540869</v>
      </c>
      <c r="AL7" s="40">
        <v>0.10652222974497856</v>
      </c>
      <c r="AM7" s="40">
        <v>0.18980350070865729</v>
      </c>
    </row>
    <row r="8" spans="1:39">
      <c r="A8" s="22" t="s">
        <v>16</v>
      </c>
      <c r="B8" s="35">
        <v>6.4308681672025719E-2</v>
      </c>
      <c r="C8" s="35">
        <v>2.2636252829531602E-2</v>
      </c>
      <c r="D8" s="35">
        <v>1.60075329566855E-2</v>
      </c>
      <c r="E8" s="35">
        <v>0</v>
      </c>
      <c r="F8" s="35">
        <v>0</v>
      </c>
      <c r="G8" s="35">
        <v>0</v>
      </c>
      <c r="H8" s="35">
        <v>0</v>
      </c>
      <c r="I8" s="35">
        <v>9.643775597675968E-3</v>
      </c>
      <c r="J8" s="35">
        <v>2.7197833201670241E-2</v>
      </c>
      <c r="K8" s="35">
        <v>3.6158798283261802E-2</v>
      </c>
      <c r="L8" s="35">
        <v>5.0766585616473202E-2</v>
      </c>
      <c r="M8" s="35">
        <v>5.0167858429907251E-2</v>
      </c>
      <c r="N8" s="35">
        <v>5.1680533665652603E-2</v>
      </c>
      <c r="O8" s="35">
        <v>4.9745708836617934E-2</v>
      </c>
      <c r="P8" s="35">
        <v>0</v>
      </c>
      <c r="Q8" s="35">
        <v>0</v>
      </c>
      <c r="R8" s="35">
        <v>2.3849359176715698E-2</v>
      </c>
      <c r="S8" s="35">
        <v>4.8623632209415214E-2</v>
      </c>
      <c r="T8" s="35">
        <v>7.6448921812509452E-2</v>
      </c>
      <c r="U8" s="35">
        <v>8.9520810656714869E-2</v>
      </c>
      <c r="V8" s="35">
        <v>8.4666102920450514E-2</v>
      </c>
      <c r="W8" s="35">
        <v>8.2215267075645165E-2</v>
      </c>
      <c r="X8" s="35">
        <v>0</v>
      </c>
      <c r="Y8" s="35">
        <v>0</v>
      </c>
      <c r="Z8" s="35">
        <v>4.9916894249937213E-3</v>
      </c>
      <c r="AA8" s="35">
        <v>1.4228123012556699E-2</v>
      </c>
      <c r="AB8" s="35">
        <v>3.0577149587750298E-2</v>
      </c>
      <c r="AC8" s="35">
        <v>2.3306945584596749E-2</v>
      </c>
      <c r="AD8" s="35">
        <v>1.3123262664638711E-2</v>
      </c>
      <c r="AE8" s="35">
        <v>1.2010131609380201E-2</v>
      </c>
      <c r="AF8" s="35">
        <v>6.3436590169549584E-2</v>
      </c>
      <c r="AG8" s="35">
        <v>0.12996083042244758</v>
      </c>
      <c r="AH8" s="35">
        <v>0.16044293228688319</v>
      </c>
      <c r="AI8" s="35">
        <v>0.15516906413371592</v>
      </c>
      <c r="AJ8" s="40">
        <v>0.15982868573760534</v>
      </c>
      <c r="AK8" s="40">
        <v>0.14890834783630794</v>
      </c>
      <c r="AL8" s="40">
        <v>0.18428849762518293</v>
      </c>
      <c r="AM8" s="40">
        <v>0.17999999999999997</v>
      </c>
    </row>
    <row r="9" spans="1:39">
      <c r="A9" s="22" t="s">
        <v>17</v>
      </c>
      <c r="B9" s="35">
        <v>5.1010587102983639E-2</v>
      </c>
      <c r="C9" s="35">
        <v>5.128205128205128E-2</v>
      </c>
      <c r="D9" s="35">
        <v>5.3418803418803416E-2</v>
      </c>
      <c r="E9" s="35">
        <v>5.3915910964550708E-2</v>
      </c>
      <c r="F9" s="35">
        <v>5.5284552845528454E-2</v>
      </c>
      <c r="G9" s="35">
        <v>5.3968253968253971E-2</v>
      </c>
      <c r="H9" s="35">
        <v>5.3531598513011154E-2</v>
      </c>
      <c r="I9" s="35">
        <v>5.1265412070084358E-2</v>
      </c>
      <c r="J9" s="35">
        <v>5.2695336159903086E-2</v>
      </c>
      <c r="K9" s="35">
        <v>5.2661381653454131E-2</v>
      </c>
      <c r="L9" s="35">
        <v>5.3157894736842105E-2</v>
      </c>
      <c r="M9" s="35">
        <v>5.2961672473867599E-2</v>
      </c>
      <c r="N9" s="35">
        <v>5.0756901157613533E-2</v>
      </c>
      <c r="O9" s="35">
        <v>5.1873198847262249E-2</v>
      </c>
      <c r="P9" s="35">
        <v>5.2161864786666123E-2</v>
      </c>
      <c r="Q9" s="35">
        <v>5.2565095146897028E-2</v>
      </c>
      <c r="R9" s="35">
        <v>5.3451854172377342E-2</v>
      </c>
      <c r="S9" s="35">
        <v>5.2510363887609386E-2</v>
      </c>
      <c r="T9" s="35">
        <v>5.0652413142587643E-2</v>
      </c>
      <c r="U9" s="35">
        <v>5.1741939290244551E-2</v>
      </c>
      <c r="V9" s="35">
        <v>5.3425298106149176E-2</v>
      </c>
      <c r="W9" s="35">
        <v>5.6561978455469585E-2</v>
      </c>
      <c r="X9" s="35">
        <v>6.058833089549813E-2</v>
      </c>
      <c r="Y9" s="35">
        <v>5.6990858226067823E-2</v>
      </c>
      <c r="Z9" s="35">
        <v>5.1887317670638013E-2</v>
      </c>
      <c r="AA9" s="35">
        <v>5.4366543665436654E-2</v>
      </c>
      <c r="AB9" s="35">
        <v>5.3162888771744854E-2</v>
      </c>
      <c r="AC9" s="35">
        <v>5.5445389552784011E-2</v>
      </c>
      <c r="AD9" s="35">
        <v>5.4858573728185603E-2</v>
      </c>
      <c r="AE9" s="35">
        <v>5.3848027277155382E-2</v>
      </c>
      <c r="AF9" s="35">
        <v>5.6239527937641136E-2</v>
      </c>
      <c r="AG9" s="35">
        <v>5.4707234371799827E-2</v>
      </c>
      <c r="AH9" s="35">
        <v>5.5916170052504495E-2</v>
      </c>
      <c r="AI9" s="35">
        <v>5.5886455727033192E-2</v>
      </c>
      <c r="AJ9" s="40">
        <v>5.5418256588702829E-2</v>
      </c>
      <c r="AK9" s="40">
        <v>5.3985159199914E-2</v>
      </c>
      <c r="AL9" s="40">
        <v>5.2751248379353285E-2</v>
      </c>
      <c r="AM9" s="40">
        <v>5.0370498765004115E-2</v>
      </c>
    </row>
    <row r="10" spans="1:39">
      <c r="A10" s="22" t="s">
        <v>18</v>
      </c>
      <c r="B10" s="35">
        <v>1.281752505243533E-2</v>
      </c>
      <c r="C10" s="35">
        <v>1.6587427363972531E-2</v>
      </c>
      <c r="D10" s="35">
        <v>2.5655976676384838E-2</v>
      </c>
      <c r="E10" s="35">
        <v>2.7414785707758385E-4</v>
      </c>
      <c r="F10" s="35">
        <v>5.6123834525210461E-3</v>
      </c>
      <c r="G10" s="35">
        <v>1.3511259382819015E-2</v>
      </c>
      <c r="H10" s="35">
        <v>2.2182254196642687E-2</v>
      </c>
      <c r="I10" s="35">
        <v>1.9792390457541113E-2</v>
      </c>
      <c r="J10" s="35">
        <v>2.7940176750509856E-2</v>
      </c>
      <c r="K10" s="35">
        <v>3.9036706156535247E-2</v>
      </c>
      <c r="L10" s="35">
        <v>6.0956329269578051E-2</v>
      </c>
      <c r="M10" s="35">
        <v>7.3975456636901943E-2</v>
      </c>
      <c r="N10" s="35">
        <v>8.979686430492452E-2</v>
      </c>
      <c r="O10" s="35">
        <v>4.4554307414753754E-2</v>
      </c>
      <c r="P10" s="35">
        <v>4.9091117789464893E-2</v>
      </c>
      <c r="Q10" s="35">
        <v>4.6744598705249205E-2</v>
      </c>
      <c r="R10" s="35">
        <v>4.5102184637068353E-2</v>
      </c>
      <c r="S10" s="35">
        <v>4.0434046105123612E-2</v>
      </c>
      <c r="T10" s="35">
        <v>4.1104631718952414E-2</v>
      </c>
      <c r="U10" s="35">
        <v>4.3832664691456032E-2</v>
      </c>
      <c r="V10" s="35">
        <v>4.8535419884796954E-2</v>
      </c>
      <c r="W10" s="35">
        <v>1.157606008224539E-2</v>
      </c>
      <c r="X10" s="35">
        <v>1.2952928426706874E-2</v>
      </c>
      <c r="Y10" s="35">
        <v>1.1737553022882341E-2</v>
      </c>
      <c r="Z10" s="35">
        <v>2.1214529675853327E-2</v>
      </c>
      <c r="AA10" s="35">
        <v>2.8669933595820707E-2</v>
      </c>
      <c r="AB10" s="35">
        <v>3.4357583413836663E-2</v>
      </c>
      <c r="AC10" s="35">
        <v>4.0674819244845131E-2</v>
      </c>
      <c r="AD10" s="35">
        <v>4.6387866576200559E-2</v>
      </c>
      <c r="AE10" s="35">
        <v>4.5656920103687777E-2</v>
      </c>
      <c r="AF10" s="35">
        <v>4.4501622667709698E-2</v>
      </c>
      <c r="AG10" s="35">
        <v>4.4585680871149481E-2</v>
      </c>
      <c r="AH10" s="35">
        <v>4.7891257457339909E-2</v>
      </c>
      <c r="AI10" s="35">
        <v>4.6161142144995948E-2</v>
      </c>
      <c r="AJ10" s="40">
        <v>7.1590772022382926E-2</v>
      </c>
      <c r="AK10" s="40">
        <v>6.4045065274896951E-2</v>
      </c>
      <c r="AL10" s="40">
        <v>7.2915969553624574E-2</v>
      </c>
      <c r="AM10" s="40">
        <v>7.9882205004308482E-2</v>
      </c>
    </row>
    <row r="11" spans="1:39">
      <c r="A11" s="22" t="s">
        <v>19</v>
      </c>
      <c r="B11" s="35">
        <v>2.7787248550971703E-2</v>
      </c>
      <c r="C11" s="35">
        <v>3.0407523510971788E-2</v>
      </c>
      <c r="D11" s="35">
        <v>0</v>
      </c>
      <c r="E11" s="35">
        <v>0</v>
      </c>
      <c r="F11" s="35">
        <v>0</v>
      </c>
      <c r="G11" s="35">
        <v>1.5205835084682902E-2</v>
      </c>
      <c r="H11" s="35">
        <v>3.0545704152842926E-2</v>
      </c>
      <c r="I11" s="35">
        <v>3.0315789473684209E-2</v>
      </c>
      <c r="J11" s="35">
        <v>2.9983714915221765E-2</v>
      </c>
      <c r="K11" s="35">
        <v>3.0245404328533912E-2</v>
      </c>
      <c r="L11" s="35">
        <v>2.8137490007993603E-2</v>
      </c>
      <c r="M11" s="35">
        <v>2.9278413893798511E-2</v>
      </c>
      <c r="N11" s="35">
        <v>4.0001741414463894E-2</v>
      </c>
      <c r="O11" s="35">
        <v>4.7731083698379063E-2</v>
      </c>
      <c r="P11" s="35">
        <v>4.9834194383957413E-2</v>
      </c>
      <c r="Q11" s="35">
        <v>1.1526100658366876E-2</v>
      </c>
      <c r="R11" s="35">
        <v>3.2441151374184539E-3</v>
      </c>
      <c r="S11" s="35">
        <v>1.5720053176173643E-2</v>
      </c>
      <c r="T11" s="35">
        <v>4.4541303212253629E-2</v>
      </c>
      <c r="U11" s="35">
        <v>8.0588106393413544E-2</v>
      </c>
      <c r="V11" s="35">
        <v>5.2707124336337827E-2</v>
      </c>
      <c r="W11" s="35">
        <v>1.2419413835672809E-2</v>
      </c>
      <c r="X11" s="35">
        <v>7.2629825813641889E-3</v>
      </c>
      <c r="Y11" s="35">
        <v>1.9245307344745336E-2</v>
      </c>
      <c r="Z11" s="35">
        <v>2.1804815749306913E-2</v>
      </c>
      <c r="AA11" s="35">
        <v>3.9176169878096731E-2</v>
      </c>
      <c r="AB11" s="35">
        <v>4.515149929352661E-2</v>
      </c>
      <c r="AC11" s="35">
        <v>7.1380478097584577E-2</v>
      </c>
      <c r="AD11" s="35">
        <v>9.2779458813112989E-2</v>
      </c>
      <c r="AE11" s="35">
        <v>9.9561405400276859E-2</v>
      </c>
      <c r="AF11" s="35">
        <v>0.10593470411034882</v>
      </c>
      <c r="AG11" s="35">
        <v>0.11050604443700571</v>
      </c>
      <c r="AH11" s="35">
        <v>9.7416500901958261E-2</v>
      </c>
      <c r="AI11" s="35">
        <v>0.17046950920786813</v>
      </c>
      <c r="AJ11" s="40">
        <v>0.18346765735301368</v>
      </c>
      <c r="AK11" s="40">
        <v>0.1759522960617865</v>
      </c>
      <c r="AL11" s="40">
        <v>0.16173177112068171</v>
      </c>
      <c r="AM11" s="40" t="s">
        <v>20</v>
      </c>
    </row>
    <row r="12" spans="1:39">
      <c r="A12" s="22" t="s">
        <v>21</v>
      </c>
      <c r="B12" s="35">
        <v>0</v>
      </c>
      <c r="C12" s="35">
        <v>0</v>
      </c>
      <c r="D12" s="35">
        <v>0</v>
      </c>
      <c r="E12" s="35">
        <v>0</v>
      </c>
      <c r="F12" s="35">
        <v>0</v>
      </c>
      <c r="G12" s="35">
        <v>0</v>
      </c>
      <c r="H12" s="35">
        <v>0</v>
      </c>
      <c r="I12" s="35">
        <v>0</v>
      </c>
      <c r="J12" s="35">
        <v>0</v>
      </c>
      <c r="K12" s="35">
        <v>0</v>
      </c>
      <c r="L12" s="35">
        <v>0</v>
      </c>
      <c r="M12" s="35">
        <v>0</v>
      </c>
      <c r="N12" s="35">
        <v>1.8119337706966573E-3</v>
      </c>
      <c r="O12" s="35">
        <v>6.3008975806930984E-3</v>
      </c>
      <c r="P12" s="35">
        <v>1.3648423183173327E-2</v>
      </c>
      <c r="Q12" s="35">
        <v>0</v>
      </c>
      <c r="R12" s="35">
        <v>1.4061401453011484E-2</v>
      </c>
      <c r="S12" s="35">
        <v>1.2928356354251302E-2</v>
      </c>
      <c r="T12" s="35">
        <v>1.1433822743690024E-2</v>
      </c>
      <c r="U12" s="35">
        <v>1.1429102397323917E-2</v>
      </c>
      <c r="V12" s="35">
        <v>1.3685962641020899E-2</v>
      </c>
      <c r="W12" s="35">
        <v>1.1236791189165055E-2</v>
      </c>
      <c r="X12" s="35">
        <v>1.3022448220265409E-2</v>
      </c>
      <c r="Y12" s="35">
        <v>2.0125988689194355E-3</v>
      </c>
      <c r="Z12" s="35">
        <v>4.3909785350098882E-3</v>
      </c>
      <c r="AA12" s="35">
        <v>4.271316871701643E-3</v>
      </c>
      <c r="AB12" s="35">
        <v>1.3258964143426295E-2</v>
      </c>
      <c r="AC12" s="35">
        <v>1.4064302865874576E-2</v>
      </c>
      <c r="AD12" s="35">
        <v>1.4661009560896226E-2</v>
      </c>
      <c r="AE12" s="35">
        <v>4.1586512771187349E-2</v>
      </c>
      <c r="AF12" s="35">
        <v>4.8142595368982175E-2</v>
      </c>
      <c r="AG12" s="35">
        <v>4.7784260759039465E-2</v>
      </c>
      <c r="AH12" s="35">
        <v>7.3308855560395795E-3</v>
      </c>
      <c r="AI12" s="35">
        <v>3.6490097992188039E-2</v>
      </c>
      <c r="AJ12" s="40">
        <v>3.6845200398081972E-2</v>
      </c>
      <c r="AK12" s="40">
        <v>9.272185348480666E-2</v>
      </c>
      <c r="AL12" s="40">
        <v>0.14141414141414141</v>
      </c>
      <c r="AM12" s="40">
        <v>0.13849676033554614</v>
      </c>
    </row>
    <row r="13" spans="1:39">
      <c r="A13" s="22" t="s">
        <v>22</v>
      </c>
      <c r="B13" s="35">
        <v>0</v>
      </c>
      <c r="C13" s="35">
        <v>1.6830294530154277E-2</v>
      </c>
      <c r="D13" s="35">
        <v>3.9592760180995473E-2</v>
      </c>
      <c r="E13" s="35">
        <v>3.8167938931297711E-2</v>
      </c>
      <c r="F13" s="35">
        <v>3.0272452068617558E-2</v>
      </c>
      <c r="G13" s="35">
        <v>2.9069767441860465E-2</v>
      </c>
      <c r="H13" s="35">
        <v>2.9783393501805054E-2</v>
      </c>
      <c r="I13" s="35">
        <v>2.6025236593059938E-2</v>
      </c>
      <c r="J13" s="35">
        <v>2.3934181002243829E-2</v>
      </c>
      <c r="K13" s="35">
        <v>2.0114942528735632E-2</v>
      </c>
      <c r="L13" s="35">
        <v>2.4885767414852659E-2</v>
      </c>
      <c r="M13" s="35">
        <v>2.2351918539674658E-2</v>
      </c>
      <c r="N13" s="35">
        <v>2.1418372203712517E-2</v>
      </c>
      <c r="O13" s="35">
        <v>2.9093295417259107E-2</v>
      </c>
      <c r="P13" s="35">
        <v>2.6824955796918414E-2</v>
      </c>
      <c r="Q13" s="35">
        <v>0</v>
      </c>
      <c r="R13" s="35">
        <v>0</v>
      </c>
      <c r="S13" s="35">
        <v>7.5815011372251705E-3</v>
      </c>
      <c r="T13" s="35">
        <v>4.8969653244352256E-2</v>
      </c>
      <c r="U13" s="35">
        <v>4.7192144991655992E-2</v>
      </c>
      <c r="V13" s="35">
        <v>5.0325721239888321E-2</v>
      </c>
      <c r="W13" s="35">
        <v>7.2314398675362407E-2</v>
      </c>
      <c r="X13" s="35">
        <v>4.1091518391446584E-2</v>
      </c>
      <c r="Y13" s="35">
        <v>4.4899791828237889E-3</v>
      </c>
      <c r="Z13" s="35">
        <v>2.4121159397366441E-2</v>
      </c>
      <c r="AA13" s="35">
        <v>6.8604909886523777E-2</v>
      </c>
      <c r="AB13" s="35">
        <v>8.5580726357425391E-2</v>
      </c>
      <c r="AC13" s="35">
        <v>0.11511869486734104</v>
      </c>
      <c r="AD13" s="35">
        <v>0.12209168394379176</v>
      </c>
      <c r="AE13" s="35">
        <v>0.1266210871631358</v>
      </c>
      <c r="AF13" s="35">
        <v>0.12174715827130576</v>
      </c>
      <c r="AG13" s="35">
        <v>0.1251791169870495</v>
      </c>
      <c r="AH13" s="35">
        <v>0.12208543420951601</v>
      </c>
      <c r="AI13" s="35">
        <v>0.18989631058596579</v>
      </c>
      <c r="AJ13" s="40">
        <v>0.1882526029877773</v>
      </c>
      <c r="AK13" s="40">
        <v>0.24078640162342624</v>
      </c>
      <c r="AL13" s="40">
        <v>0.22232793560786254</v>
      </c>
      <c r="AM13" s="40">
        <v>0.22187624598910174</v>
      </c>
    </row>
    <row r="14" spans="1:39">
      <c r="A14" s="22" t="s">
        <v>23</v>
      </c>
      <c r="B14" s="35">
        <v>0</v>
      </c>
      <c r="C14" s="35">
        <v>0</v>
      </c>
      <c r="D14" s="35">
        <v>0</v>
      </c>
      <c r="E14" s="35">
        <v>0</v>
      </c>
      <c r="F14" s="35">
        <v>0</v>
      </c>
      <c r="G14" s="35">
        <v>0</v>
      </c>
      <c r="H14" s="35">
        <v>0</v>
      </c>
      <c r="I14" s="35">
        <v>0</v>
      </c>
      <c r="J14" s="35">
        <v>0</v>
      </c>
      <c r="K14" s="35">
        <v>0</v>
      </c>
      <c r="L14" s="35">
        <v>0</v>
      </c>
      <c r="M14" s="35">
        <v>0</v>
      </c>
      <c r="N14" s="35">
        <v>0</v>
      </c>
      <c r="O14" s="35">
        <v>9.1848356322636743E-3</v>
      </c>
      <c r="P14" s="35">
        <v>9.9258529548872845E-3</v>
      </c>
      <c r="Q14" s="35">
        <v>1.0309137083660679E-2</v>
      </c>
      <c r="R14" s="35">
        <v>1.1770726714431934E-2</v>
      </c>
      <c r="S14" s="35">
        <v>1.2441399206635412E-2</v>
      </c>
      <c r="T14" s="35">
        <v>1.1408258587194643E-2</v>
      </c>
      <c r="U14" s="35">
        <v>1.0774936560609018E-2</v>
      </c>
      <c r="V14" s="35">
        <v>1.0164622693625013E-2</v>
      </c>
      <c r="W14" s="35">
        <v>1.029966040974736E-2</v>
      </c>
      <c r="X14" s="35">
        <v>0</v>
      </c>
      <c r="Y14" s="35">
        <v>0</v>
      </c>
      <c r="Z14" s="35">
        <v>0</v>
      </c>
      <c r="AA14" s="35">
        <v>0</v>
      </c>
      <c r="AB14" s="35">
        <v>8.7582197655579914E-3</v>
      </c>
      <c r="AC14" s="35">
        <v>8.9620648181256701E-3</v>
      </c>
      <c r="AD14" s="35">
        <v>1.0076457168679529E-2</v>
      </c>
      <c r="AE14" s="35">
        <v>3.1924155944664797E-4</v>
      </c>
      <c r="AF14" s="35">
        <v>1.0731734869665903E-4</v>
      </c>
      <c r="AG14" s="35">
        <v>9.8427887901572116E-5</v>
      </c>
      <c r="AH14" s="35">
        <v>9.8971875670904804E-5</v>
      </c>
      <c r="AI14" s="35">
        <v>9.4252873563218376E-5</v>
      </c>
      <c r="AJ14" s="40">
        <v>1.5553234794132252E-2</v>
      </c>
      <c r="AK14" s="40">
        <v>3.8682974999302136E-2</v>
      </c>
      <c r="AL14" s="40">
        <v>3.950480258536402E-2</v>
      </c>
      <c r="AM14" s="40">
        <v>4.2440897557688755E-2</v>
      </c>
    </row>
    <row r="15" spans="1:39">
      <c r="A15" s="22" t="s">
        <v>24</v>
      </c>
      <c r="B15" s="35">
        <v>5.7667103538663174E-2</v>
      </c>
      <c r="C15" s="35">
        <v>5.2820410603946578E-2</v>
      </c>
      <c r="D15" s="35">
        <v>5.7692307692307696E-2</v>
      </c>
      <c r="E15" s="35">
        <v>5.5469689163661344E-2</v>
      </c>
      <c r="F15" s="35">
        <v>5.7167680278019113E-2</v>
      </c>
      <c r="G15" s="35">
        <v>4.7709621176097637E-2</v>
      </c>
      <c r="H15" s="35">
        <v>5.5722891566265059E-2</v>
      </c>
      <c r="I15" s="35">
        <v>5.9694262797224715E-2</v>
      </c>
      <c r="J15" s="35">
        <v>5.9912854030501089E-2</v>
      </c>
      <c r="K15" s="35">
        <v>6.1820111435394003E-2</v>
      </c>
      <c r="L15" s="35">
        <v>6.2832531036230044E-2</v>
      </c>
      <c r="M15" s="35">
        <v>6.1842554745385372E-2</v>
      </c>
      <c r="N15" s="35">
        <v>6.0206971920512074E-2</v>
      </c>
      <c r="O15" s="35">
        <v>5.6528936279989672E-2</v>
      </c>
      <c r="P15" s="35">
        <v>2.7646267445801197E-2</v>
      </c>
      <c r="Q15" s="35">
        <v>2.7015491468536896E-2</v>
      </c>
      <c r="R15" s="35">
        <v>2.1540760241199594E-2</v>
      </c>
      <c r="S15" s="35">
        <v>2.6822715831758433E-2</v>
      </c>
      <c r="T15" s="35">
        <v>2.7446650103311834E-2</v>
      </c>
      <c r="U15" s="35">
        <v>2.810553046943258E-2</v>
      </c>
      <c r="V15" s="35">
        <v>2.8515318146111548E-2</v>
      </c>
      <c r="W15" s="35">
        <v>2.8050447793293087E-2</v>
      </c>
      <c r="X15" s="35">
        <v>0</v>
      </c>
      <c r="Y15" s="35">
        <v>4.3833097053526957E-3</v>
      </c>
      <c r="Z15" s="35">
        <v>2.5601444632143065E-2</v>
      </c>
      <c r="AA15" s="35">
        <v>3.6154218694068353E-2</v>
      </c>
      <c r="AB15" s="35">
        <v>6.6577338005909439E-2</v>
      </c>
      <c r="AC15" s="35">
        <v>8.3977796972192653E-2</v>
      </c>
      <c r="AD15" s="35">
        <v>9.7935359060738456E-2</v>
      </c>
      <c r="AE15" s="35">
        <v>9.5400781634184861E-2</v>
      </c>
      <c r="AF15" s="35">
        <v>9.0181175767820476E-2</v>
      </c>
      <c r="AG15" s="35">
        <v>8.8183443183842442E-2</v>
      </c>
      <c r="AH15" s="35">
        <v>5.3086472058636619E-2</v>
      </c>
      <c r="AI15" s="35">
        <v>7.3397134043525089E-2</v>
      </c>
      <c r="AJ15" s="40">
        <v>8.7788560226340906E-2</v>
      </c>
      <c r="AK15" s="40">
        <v>9.6933014973994494E-2</v>
      </c>
      <c r="AL15" s="40">
        <v>8.5429320723438354E-2</v>
      </c>
      <c r="AM15" s="40">
        <v>0.10226578722364726</v>
      </c>
    </row>
    <row r="16" spans="1:39">
      <c r="A16" s="22" t="s">
        <v>25</v>
      </c>
      <c r="B16" s="35">
        <v>0</v>
      </c>
      <c r="C16" s="35">
        <v>0</v>
      </c>
      <c r="D16" s="35">
        <v>0</v>
      </c>
      <c r="E16" s="35">
        <v>0</v>
      </c>
      <c r="F16" s="35">
        <v>6.2912865681031768E-4</v>
      </c>
      <c r="G16" s="35">
        <v>5.8771672054069943E-4</v>
      </c>
      <c r="H16" s="35">
        <v>1.0944700460829493E-2</v>
      </c>
      <c r="I16" s="35">
        <v>3.2083195043699525E-2</v>
      </c>
      <c r="J16" s="35">
        <v>9.4683946046019568E-2</v>
      </c>
      <c r="K16" s="35">
        <v>0.10712506228201295</v>
      </c>
      <c r="L16" s="35">
        <v>0.10082682590721176</v>
      </c>
      <c r="M16" s="35">
        <v>9.8106370285259745E-2</v>
      </c>
      <c r="N16" s="35">
        <v>9.3178525688131189E-2</v>
      </c>
      <c r="O16" s="35">
        <v>8.3058317105667717E-2</v>
      </c>
      <c r="P16" s="35">
        <v>3.6071358557145661E-2</v>
      </c>
      <c r="Q16" s="35">
        <v>0</v>
      </c>
      <c r="R16" s="35">
        <v>3.6082702439456327E-2</v>
      </c>
      <c r="S16" s="35">
        <v>4.9010449479698459E-2</v>
      </c>
      <c r="T16" s="35">
        <v>7.804003585300269E-2</v>
      </c>
      <c r="U16" s="35">
        <v>9.9374152691886278E-2</v>
      </c>
      <c r="V16" s="35">
        <v>0.10061141304347826</v>
      </c>
      <c r="W16" s="35">
        <v>8.7462082912032363E-2</v>
      </c>
      <c r="X16" s="35">
        <v>7.963081801366502E-2</v>
      </c>
      <c r="Y16" s="35">
        <v>8.238530050145948E-2</v>
      </c>
      <c r="Z16" s="35">
        <v>0.10014322829924721</v>
      </c>
      <c r="AA16" s="35">
        <v>9.528932965336577E-2</v>
      </c>
      <c r="AB16" s="35">
        <v>0.10366759517177344</v>
      </c>
      <c r="AC16" s="35">
        <v>9.8891754768855755E-2</v>
      </c>
      <c r="AD16" s="35">
        <v>0.10064464475518684</v>
      </c>
      <c r="AE16" s="35">
        <v>8.3395332176021603E-2</v>
      </c>
      <c r="AF16" s="35">
        <v>8.5871310703804188E-2</v>
      </c>
      <c r="AG16" s="35">
        <v>0.10059116572567255</v>
      </c>
      <c r="AH16" s="35">
        <v>9.9402866751058083E-2</v>
      </c>
      <c r="AI16" s="35">
        <v>0.10258807258384664</v>
      </c>
      <c r="AJ16" s="40">
        <v>0.10221844684099078</v>
      </c>
      <c r="AK16" s="40">
        <v>0.10984461006381216</v>
      </c>
      <c r="AL16" s="40">
        <v>0.11229627898825867</v>
      </c>
      <c r="AM16" s="40">
        <v>0.10433075283294065</v>
      </c>
    </row>
    <row r="17" spans="1:39">
      <c r="A17" s="22" t="s">
        <v>26</v>
      </c>
      <c r="B17" s="35">
        <v>0</v>
      </c>
      <c r="C17" s="35">
        <v>0</v>
      </c>
      <c r="D17" s="35">
        <v>0</v>
      </c>
      <c r="E17" s="35">
        <v>0</v>
      </c>
      <c r="F17" s="35">
        <v>0</v>
      </c>
      <c r="G17" s="35">
        <v>2.7881040892193308E-2</v>
      </c>
      <c r="H17" s="35">
        <v>2.3143683702989394E-2</v>
      </c>
      <c r="I17" s="35">
        <v>1.5105740181268882E-3</v>
      </c>
      <c r="J17" s="35">
        <v>0</v>
      </c>
      <c r="K17" s="35">
        <v>0</v>
      </c>
      <c r="L17" s="35">
        <v>0</v>
      </c>
      <c r="M17" s="35">
        <v>0</v>
      </c>
      <c r="N17" s="35">
        <v>0</v>
      </c>
      <c r="O17" s="35">
        <v>0</v>
      </c>
      <c r="P17" s="35">
        <v>0</v>
      </c>
      <c r="Q17" s="35">
        <v>0</v>
      </c>
      <c r="R17" s="35">
        <v>0</v>
      </c>
      <c r="S17" s="35">
        <v>0</v>
      </c>
      <c r="T17" s="35">
        <v>0</v>
      </c>
      <c r="U17" s="35">
        <v>0</v>
      </c>
      <c r="V17" s="35">
        <v>0</v>
      </c>
      <c r="W17" s="35">
        <v>0</v>
      </c>
      <c r="X17" s="35">
        <v>0</v>
      </c>
      <c r="Y17" s="35">
        <v>0</v>
      </c>
      <c r="Z17" s="35">
        <v>0</v>
      </c>
      <c r="AA17" s="35">
        <v>0</v>
      </c>
      <c r="AB17" s="35">
        <v>0</v>
      </c>
      <c r="AC17" s="35">
        <v>0</v>
      </c>
      <c r="AD17" s="35">
        <v>0</v>
      </c>
      <c r="AE17" s="35">
        <v>0</v>
      </c>
      <c r="AF17" s="35">
        <v>0</v>
      </c>
      <c r="AG17" s="35">
        <v>0</v>
      </c>
      <c r="AH17" s="35">
        <v>1.0887337986041875E-2</v>
      </c>
      <c r="AI17" s="35">
        <v>1.1268884669363495E-2</v>
      </c>
      <c r="AJ17" s="40">
        <v>0.11825682918214754</v>
      </c>
      <c r="AK17" s="40">
        <v>0.18451974639108745</v>
      </c>
      <c r="AL17" s="40">
        <v>0.18082190129031778</v>
      </c>
      <c r="AM17" s="40">
        <v>0.1573281882575075</v>
      </c>
    </row>
    <row r="18" spans="1:39">
      <c r="A18" s="22" t="s">
        <v>27</v>
      </c>
      <c r="B18" s="35">
        <v>0</v>
      </c>
      <c r="C18" s="35">
        <v>0</v>
      </c>
      <c r="D18" s="35">
        <v>0</v>
      </c>
      <c r="E18" s="35">
        <v>4.7755491881566383E-3</v>
      </c>
      <c r="F18" s="35">
        <v>5.2875082617316587E-3</v>
      </c>
      <c r="G18" s="35">
        <v>6.4145100641451007E-3</v>
      </c>
      <c r="H18" s="35">
        <v>1.9371502367628066E-2</v>
      </c>
      <c r="I18" s="35">
        <v>1.9976028765481421E-2</v>
      </c>
      <c r="J18" s="35">
        <v>3.7835792659856225E-2</v>
      </c>
      <c r="K18" s="35">
        <v>3.5404496371039124E-2</v>
      </c>
      <c r="L18" s="35">
        <v>3.3569438383295847E-2</v>
      </c>
      <c r="M18" s="35">
        <v>3.5185950097143821E-2</v>
      </c>
      <c r="N18" s="35">
        <v>4.2543444400329845E-2</v>
      </c>
      <c r="O18" s="35">
        <v>3.4060080960159084E-2</v>
      </c>
      <c r="P18" s="35">
        <v>0</v>
      </c>
      <c r="Q18" s="35">
        <v>7.1042514069203765E-4</v>
      </c>
      <c r="R18" s="35">
        <v>6.9649149265804729E-3</v>
      </c>
      <c r="S18" s="35">
        <v>3.7410370986178951E-3</v>
      </c>
      <c r="T18" s="35">
        <v>1.4106713135839348E-2</v>
      </c>
      <c r="U18" s="35">
        <v>2.634693738192247E-2</v>
      </c>
      <c r="V18" s="35">
        <v>2.2730639801900571E-2</v>
      </c>
      <c r="W18" s="35">
        <v>7.7532077532077527E-4</v>
      </c>
      <c r="X18" s="35">
        <v>0</v>
      </c>
      <c r="Y18" s="35">
        <v>0</v>
      </c>
      <c r="Z18" s="35">
        <v>1.2898371010990643E-2</v>
      </c>
      <c r="AA18" s="35">
        <v>1.277368432101098E-2</v>
      </c>
      <c r="AB18" s="35">
        <v>7.8163017031630169E-3</v>
      </c>
      <c r="AC18" s="35">
        <v>7.6276216857934301E-3</v>
      </c>
      <c r="AD18" s="35">
        <v>2.2838483377421202E-2</v>
      </c>
      <c r="AE18" s="35">
        <v>1.3475256897405554E-2</v>
      </c>
      <c r="AF18" s="35">
        <v>8.2774007880204534E-3</v>
      </c>
      <c r="AG18" s="35">
        <v>1.1070711921381652E-2</v>
      </c>
      <c r="AH18" s="35">
        <v>2.6089126375659324E-2</v>
      </c>
      <c r="AI18" s="35">
        <v>0.15316603088259573</v>
      </c>
      <c r="AJ18" s="40">
        <v>7.8557628070562283E-2</v>
      </c>
      <c r="AK18" s="40">
        <v>0.2567080399699983</v>
      </c>
      <c r="AL18" s="40">
        <v>0.36559245087683706</v>
      </c>
      <c r="AM18" s="40">
        <v>0.28033503771641455</v>
      </c>
    </row>
    <row r="19" spans="1:39">
      <c r="A19" s="22" t="s">
        <v>28</v>
      </c>
      <c r="B19" s="35">
        <v>0</v>
      </c>
      <c r="C19" s="35">
        <v>0</v>
      </c>
      <c r="D19" s="35">
        <v>0</v>
      </c>
      <c r="E19" s="35">
        <v>0</v>
      </c>
      <c r="F19" s="35">
        <v>0</v>
      </c>
      <c r="G19" s="35">
        <v>0</v>
      </c>
      <c r="H19" s="35">
        <v>0</v>
      </c>
      <c r="I19" s="35">
        <v>0</v>
      </c>
      <c r="J19" s="35">
        <v>0</v>
      </c>
      <c r="K19" s="35">
        <v>0</v>
      </c>
      <c r="L19" s="35">
        <v>0</v>
      </c>
      <c r="M19" s="35">
        <v>4.0442167700188731E-3</v>
      </c>
      <c r="N19" s="35">
        <v>1.0152633662003339E-2</v>
      </c>
      <c r="O19" s="35">
        <v>3.1320159864974599E-2</v>
      </c>
      <c r="P19" s="35">
        <v>4.1017973302093294E-2</v>
      </c>
      <c r="Q19" s="35">
        <v>0</v>
      </c>
      <c r="R19" s="35">
        <v>3.5397313768416074E-2</v>
      </c>
      <c r="S19" s="35">
        <v>6.4785451688041978E-2</v>
      </c>
      <c r="T19" s="35">
        <v>8.8009198847560116E-2</v>
      </c>
      <c r="U19" s="35">
        <v>7.2127371846342395E-2</v>
      </c>
      <c r="V19" s="35">
        <v>8.0518240142848238E-2</v>
      </c>
      <c r="W19" s="35">
        <v>9.0996301309997113E-2</v>
      </c>
      <c r="X19" s="35">
        <v>7.4158959770578264E-2</v>
      </c>
      <c r="Y19" s="35">
        <v>8.3114880493446411E-2</v>
      </c>
      <c r="Z19" s="35">
        <v>5.3787226766292245E-2</v>
      </c>
      <c r="AA19" s="35">
        <v>5.3039503307645772E-2</v>
      </c>
      <c r="AB19" s="35">
        <v>5.178900151462193E-2</v>
      </c>
      <c r="AC19" s="35">
        <v>5.4715888998124011E-2</v>
      </c>
      <c r="AD19" s="35">
        <v>4.1242716364118893E-2</v>
      </c>
      <c r="AE19" s="35">
        <v>3.1348598695459841E-2</v>
      </c>
      <c r="AF19" s="35">
        <v>3.3426564385038007E-2</v>
      </c>
      <c r="AG19" s="35">
        <v>4.0520096876363161E-2</v>
      </c>
      <c r="AH19" s="35">
        <v>5.6033425878127825E-2</v>
      </c>
      <c r="AI19" s="35">
        <v>5.2721787935660298E-2</v>
      </c>
      <c r="AJ19" s="40">
        <v>5.6655102905725382E-2</v>
      </c>
      <c r="AK19" s="40">
        <v>6.8189297242040856E-2</v>
      </c>
      <c r="AL19" s="40">
        <v>8.563723822943492E-2</v>
      </c>
      <c r="AM19" s="40">
        <v>8.9701519746764116E-2</v>
      </c>
    </row>
    <row r="20" spans="1:39">
      <c r="A20" s="22" t="s">
        <v>29</v>
      </c>
      <c r="B20" s="35">
        <v>1.9936204146730464E-2</v>
      </c>
      <c r="C20" s="35">
        <v>1.6926201760324982E-2</v>
      </c>
      <c r="D20" s="35">
        <v>2.4875621890547263E-3</v>
      </c>
      <c r="E20" s="35">
        <v>0</v>
      </c>
      <c r="F20" s="35">
        <v>6.3979526551503517E-4</v>
      </c>
      <c r="G20" s="35">
        <v>7.4673304293714996E-3</v>
      </c>
      <c r="H20" s="35">
        <v>1.0651629072681704E-2</v>
      </c>
      <c r="I20" s="35">
        <v>5.9276822762299938E-3</v>
      </c>
      <c r="J20" s="35">
        <v>2.1997621878715814E-2</v>
      </c>
      <c r="K20" s="35">
        <v>2.6003391746749576E-2</v>
      </c>
      <c r="L20" s="35">
        <v>4.8461862621154657E-2</v>
      </c>
      <c r="M20" s="35">
        <v>6.1295565358718364E-2</v>
      </c>
      <c r="N20" s="35">
        <v>6.2017176643217813E-2</v>
      </c>
      <c r="O20" s="35">
        <v>5.4326868549393212E-2</v>
      </c>
      <c r="P20" s="35">
        <v>7.8743226913031601E-3</v>
      </c>
      <c r="Q20" s="35">
        <v>0</v>
      </c>
      <c r="R20" s="35">
        <v>1.2486284006205304E-2</v>
      </c>
      <c r="S20" s="35">
        <v>1.6879758655365607E-2</v>
      </c>
      <c r="T20" s="35">
        <v>2.7821302970159129E-2</v>
      </c>
      <c r="U20" s="35">
        <v>3.8189392937442133E-2</v>
      </c>
      <c r="V20" s="35">
        <v>4.1670661170229766E-2</v>
      </c>
      <c r="W20" s="35">
        <v>0</v>
      </c>
      <c r="X20" s="35">
        <v>7.0195142496139279E-5</v>
      </c>
      <c r="Y20" s="35">
        <v>0</v>
      </c>
      <c r="Z20" s="35">
        <v>1.4312184524950483E-2</v>
      </c>
      <c r="AA20" s="35">
        <v>1.9370538611291371E-2</v>
      </c>
      <c r="AB20" s="35">
        <v>2.9596697364242617E-2</v>
      </c>
      <c r="AC20" s="35">
        <v>3.7434844416363924E-2</v>
      </c>
      <c r="AD20" s="35">
        <v>3.6712394560682017E-2</v>
      </c>
      <c r="AE20" s="35">
        <v>6.2371118615701861E-2</v>
      </c>
      <c r="AF20" s="35">
        <v>8.1884655873901049E-2</v>
      </c>
      <c r="AG20" s="35">
        <v>8.4349204613786699E-2</v>
      </c>
      <c r="AH20" s="35">
        <v>6.9320521619766637E-2</v>
      </c>
      <c r="AI20" s="35">
        <v>0.12769290024393376</v>
      </c>
      <c r="AJ20" s="40">
        <v>0.22268319626856511</v>
      </c>
      <c r="AK20" s="40">
        <v>0.20399397305867273</v>
      </c>
      <c r="AL20" s="40">
        <v>0.19074541013316523</v>
      </c>
      <c r="AM20" s="40">
        <v>0.16840329279145652</v>
      </c>
    </row>
    <row r="21" spans="1:39">
      <c r="A21" s="22" t="s">
        <v>30</v>
      </c>
      <c r="B21" s="35">
        <v>1.3286999182338511E-2</v>
      </c>
      <c r="C21" s="35">
        <v>1.6849816849816849E-2</v>
      </c>
      <c r="D21" s="35">
        <v>1.9539658883921181E-2</v>
      </c>
      <c r="E21" s="35">
        <v>0</v>
      </c>
      <c r="F21" s="35">
        <v>0</v>
      </c>
      <c r="G21" s="35">
        <v>7.9912253212159196E-3</v>
      </c>
      <c r="H21" s="35">
        <v>2.4534302589731941E-2</v>
      </c>
      <c r="I21" s="35">
        <v>4.0857142857142856E-2</v>
      </c>
      <c r="J21" s="35">
        <v>6.2440742245699579E-2</v>
      </c>
      <c r="K21" s="35">
        <v>6.6449688093300791E-2</v>
      </c>
      <c r="L21" s="35">
        <v>7.9068577277379731E-2</v>
      </c>
      <c r="M21" s="35">
        <v>7.4399531341534861E-2</v>
      </c>
      <c r="N21" s="35">
        <v>6.4508978053646637E-2</v>
      </c>
      <c r="O21" s="35">
        <v>8.6803519061583581E-2</v>
      </c>
      <c r="P21" s="35">
        <v>5.0059376998264363E-2</v>
      </c>
      <c r="Q21" s="35">
        <v>4.7378340501618904E-2</v>
      </c>
      <c r="R21" s="35">
        <v>4.844736251621904E-2</v>
      </c>
      <c r="S21" s="35">
        <v>4.6289884408458958E-2</v>
      </c>
      <c r="T21" s="35">
        <v>6.1483565278637006E-2</v>
      </c>
      <c r="U21" s="35">
        <v>0.10104131391804945</v>
      </c>
      <c r="V21" s="35">
        <v>4.742411133950649E-2</v>
      </c>
      <c r="W21" s="35">
        <v>4.8348207733756379E-2</v>
      </c>
      <c r="X21" s="35">
        <v>4.5544583947693729E-2</v>
      </c>
      <c r="Y21" s="35">
        <v>4.7166326566531636E-2</v>
      </c>
      <c r="Z21" s="35">
        <v>4.4962305877778094E-2</v>
      </c>
      <c r="AA21" s="35">
        <v>4.6673595985408711E-2</v>
      </c>
      <c r="AB21" s="35">
        <v>4.8764288907337631E-2</v>
      </c>
      <c r="AC21" s="35">
        <v>4.8360071524139403E-2</v>
      </c>
      <c r="AD21" s="35">
        <v>5.0019529489529188E-2</v>
      </c>
      <c r="AE21" s="35">
        <v>4.8152561195687386E-2</v>
      </c>
      <c r="AF21" s="35">
        <v>4.9563542335525748E-2</v>
      </c>
      <c r="AG21" s="35">
        <v>4.8933402560280483E-2</v>
      </c>
      <c r="AH21" s="35">
        <v>6.0272794298353402E-2</v>
      </c>
      <c r="AI21" s="35">
        <v>3.3372634651073041E-2</v>
      </c>
      <c r="AJ21" s="40">
        <v>7.8415555744247259E-2</v>
      </c>
      <c r="AK21" s="40">
        <v>0.10573392773513608</v>
      </c>
      <c r="AL21" s="40">
        <v>8.7537361225865501E-2</v>
      </c>
      <c r="AM21" s="40">
        <v>8.0183889692493196E-2</v>
      </c>
    </row>
    <row r="22" spans="1:39">
      <c r="A22" s="22" t="s">
        <v>31</v>
      </c>
      <c r="B22" s="35">
        <v>1.4822657490735839E-2</v>
      </c>
      <c r="C22" s="35">
        <v>0</v>
      </c>
      <c r="D22" s="35">
        <v>0</v>
      </c>
      <c r="E22" s="35">
        <v>4.3424044597667423E-3</v>
      </c>
      <c r="F22" s="35">
        <v>1.7551892551892552E-2</v>
      </c>
      <c r="G22" s="35">
        <v>2.6618581487205906E-2</v>
      </c>
      <c r="H22" s="35">
        <v>2.5572544568338119E-2</v>
      </c>
      <c r="I22" s="35">
        <v>2.7061445399554282E-2</v>
      </c>
      <c r="J22" s="35">
        <v>3.2166340856584326E-2</v>
      </c>
      <c r="K22" s="35">
        <v>4.5281949560782089E-2</v>
      </c>
      <c r="L22" s="35">
        <v>6.7110211165750652E-2</v>
      </c>
      <c r="M22" s="35">
        <v>7.5612823150915345E-2</v>
      </c>
      <c r="N22" s="35">
        <v>7.7185923503553189E-2</v>
      </c>
      <c r="O22" s="35">
        <v>7.7458109389819785E-2</v>
      </c>
      <c r="P22" s="35">
        <v>3.8674929715837074E-2</v>
      </c>
      <c r="Q22" s="35">
        <v>2.8579577612292829E-2</v>
      </c>
      <c r="R22" s="35">
        <v>4.9776132141122094E-2</v>
      </c>
      <c r="S22" s="35">
        <v>7.2685677759040515E-2</v>
      </c>
      <c r="T22" s="35">
        <v>8.4218631520524057E-2</v>
      </c>
      <c r="U22" s="35">
        <v>8.0731876817331585E-2</v>
      </c>
      <c r="V22" s="35">
        <v>6.4150726357436266E-2</v>
      </c>
      <c r="W22" s="35">
        <v>2.5830201655490874E-2</v>
      </c>
      <c r="X22" s="35">
        <v>2.2015803520950842E-2</v>
      </c>
      <c r="Y22" s="35">
        <v>4.2992617901588648E-2</v>
      </c>
      <c r="Z22" s="35">
        <v>5.0900251404909787E-2</v>
      </c>
      <c r="AA22" s="35">
        <v>4.5931026750810601E-2</v>
      </c>
      <c r="AB22" s="35">
        <v>3.4766136445942557E-2</v>
      </c>
      <c r="AC22" s="35">
        <v>3.2857334001463942E-2</v>
      </c>
      <c r="AD22" s="35">
        <v>3.1924991719030411E-2</v>
      </c>
      <c r="AE22" s="35">
        <v>3.1569238984017575E-2</v>
      </c>
      <c r="AF22" s="35">
        <v>6.3526476507297619E-2</v>
      </c>
      <c r="AG22" s="35">
        <v>0.10365002830065895</v>
      </c>
      <c r="AH22" s="35">
        <v>0.10241799130623014</v>
      </c>
      <c r="AI22" s="35">
        <v>0.15050342393337562</v>
      </c>
      <c r="AJ22" s="40">
        <v>0.17256697699985821</v>
      </c>
      <c r="AK22" s="40">
        <v>0.17837585873944264</v>
      </c>
      <c r="AL22" s="40">
        <v>0.18212337910979109</v>
      </c>
      <c r="AM22" s="40">
        <v>0.18417727140596232</v>
      </c>
    </row>
    <row r="23" spans="1:39">
      <c r="A23" s="22" t="s">
        <v>32</v>
      </c>
      <c r="B23" s="35">
        <v>5.674709562109026E-2</v>
      </c>
      <c r="C23" s="35">
        <v>5.9652619589977224E-2</v>
      </c>
      <c r="D23" s="35">
        <v>4.9728752260397829E-2</v>
      </c>
      <c r="E23" s="35">
        <v>2.3547677577953164E-2</v>
      </c>
      <c r="F23" s="35">
        <v>2.7005130974885228E-3</v>
      </c>
      <c r="G23" s="35">
        <v>3.8806352459016397E-2</v>
      </c>
      <c r="H23" s="35">
        <v>0.10053115688560695</v>
      </c>
      <c r="I23" s="35">
        <v>0.12790920104571829</v>
      </c>
      <c r="J23" s="35">
        <v>0.13301049233252621</v>
      </c>
      <c r="K23" s="35">
        <v>0.13857813063875857</v>
      </c>
      <c r="L23" s="35">
        <v>0.11564303308547177</v>
      </c>
      <c r="M23" s="35">
        <v>0.12980121204402414</v>
      </c>
      <c r="N23" s="35">
        <v>0.13203842940685048</v>
      </c>
      <c r="O23" s="35">
        <v>0.10229131727593552</v>
      </c>
      <c r="P23" s="35">
        <v>1.5911456906470878E-2</v>
      </c>
      <c r="Q23" s="35">
        <v>0</v>
      </c>
      <c r="R23" s="35">
        <v>9.2906853166032418E-3</v>
      </c>
      <c r="S23" s="35">
        <v>2.1979801719051862E-4</v>
      </c>
      <c r="T23" s="35">
        <v>2.3262254223206869E-4</v>
      </c>
      <c r="U23" s="35">
        <v>2.3370726495726497E-4</v>
      </c>
      <c r="V23" s="35">
        <v>2.2256618814936213E-4</v>
      </c>
      <c r="W23" s="35">
        <v>2.6018260087989025E-4</v>
      </c>
      <c r="X23" s="35">
        <v>2.8552146602294555E-4</v>
      </c>
      <c r="Y23" s="35">
        <v>2.6775065112090158E-4</v>
      </c>
      <c r="Z23" s="35">
        <v>4.4274401852952242E-2</v>
      </c>
      <c r="AA23" s="35">
        <v>5.7120907427073687E-2</v>
      </c>
      <c r="AB23" s="35">
        <v>4.3001892884979402E-2</v>
      </c>
      <c r="AC23" s="35">
        <v>5.4126596033686504E-2</v>
      </c>
      <c r="AD23" s="35">
        <v>6.3236372272647473E-2</v>
      </c>
      <c r="AE23" s="35">
        <v>7.2379554305054342E-2</v>
      </c>
      <c r="AF23" s="35">
        <v>9.9787748948663019E-2</v>
      </c>
      <c r="AG23" s="35">
        <v>0.11009930600820521</v>
      </c>
      <c r="AH23" s="35">
        <v>9.3276488520422515E-2</v>
      </c>
      <c r="AI23" s="35">
        <v>0.13835867356641676</v>
      </c>
      <c r="AJ23" s="40">
        <v>0.13903083546253195</v>
      </c>
      <c r="AK23" s="40">
        <v>0.10551989426080359</v>
      </c>
      <c r="AL23" s="40">
        <v>0.12585579668039309</v>
      </c>
      <c r="AM23" s="40">
        <v>0.14418862950547648</v>
      </c>
    </row>
    <row r="24" spans="1:39">
      <c r="A24" s="22" t="s">
        <v>33</v>
      </c>
      <c r="B24" s="35">
        <v>4.5951101092422404E-2</v>
      </c>
      <c r="C24" s="35">
        <v>9.2654986522911056E-2</v>
      </c>
      <c r="D24" s="35">
        <v>8.2187686790197251E-2</v>
      </c>
      <c r="E24" s="35">
        <v>5.7937427578215531E-2</v>
      </c>
      <c r="F24" s="35">
        <v>5.5780225909914938E-2</v>
      </c>
      <c r="G24" s="35">
        <v>4.9140049140049137E-2</v>
      </c>
      <c r="H24" s="35">
        <v>6.1455260570304815E-2</v>
      </c>
      <c r="I24" s="35">
        <v>0</v>
      </c>
      <c r="J24" s="35">
        <v>6.2789160608063443E-2</v>
      </c>
      <c r="K24" s="35">
        <v>6.114542979792692E-2</v>
      </c>
      <c r="L24" s="35">
        <v>0.18086564825695262</v>
      </c>
      <c r="M24" s="35">
        <v>0.14042692699985429</v>
      </c>
      <c r="N24" s="35">
        <v>0.12022167423298451</v>
      </c>
      <c r="O24" s="35">
        <v>0.12392640934604454</v>
      </c>
      <c r="P24" s="35">
        <v>0</v>
      </c>
      <c r="Q24" s="35">
        <v>7.4635459400325312E-3</v>
      </c>
      <c r="R24" s="35">
        <v>7.375162687412222E-2</v>
      </c>
      <c r="S24" s="35">
        <v>9.2211224756686805E-2</v>
      </c>
      <c r="T24" s="35">
        <v>7.1591720659104519E-2</v>
      </c>
      <c r="U24" s="35">
        <v>7.1818250225744951E-2</v>
      </c>
      <c r="V24" s="35">
        <v>7.1867097912378705E-2</v>
      </c>
      <c r="W24" s="35">
        <v>0</v>
      </c>
      <c r="X24" s="35">
        <v>0</v>
      </c>
      <c r="Y24" s="35">
        <v>5.6734073702126547E-4</v>
      </c>
      <c r="Z24" s="35">
        <v>3.9662482885904016E-2</v>
      </c>
      <c r="AA24" s="35">
        <v>3.5007204226479537E-2</v>
      </c>
      <c r="AB24" s="35">
        <v>3.4163324374612364E-2</v>
      </c>
      <c r="AC24" s="35">
        <v>4.8999492086939225E-2</v>
      </c>
      <c r="AD24" s="35">
        <v>9.77104508797383E-2</v>
      </c>
      <c r="AE24" s="35">
        <v>9.3839019677883176E-2</v>
      </c>
      <c r="AF24" s="35">
        <v>9.3632201431901665E-2</v>
      </c>
      <c r="AG24" s="35">
        <v>0.10756438758397451</v>
      </c>
      <c r="AH24" s="35">
        <v>0.12660690716484868</v>
      </c>
      <c r="AI24" s="35">
        <v>0.12107723201100473</v>
      </c>
      <c r="AJ24" s="40">
        <v>0.13172704708247357</v>
      </c>
      <c r="AK24" s="40">
        <v>0.11753656910683639</v>
      </c>
      <c r="AL24" s="40">
        <v>8.5921453724115956E-2</v>
      </c>
      <c r="AM24" s="40">
        <v>9.8985921338905228E-2</v>
      </c>
    </row>
    <row r="25" spans="1:39">
      <c r="A25" s="22" t="s">
        <v>34</v>
      </c>
      <c r="B25" s="35">
        <v>1.4510278113663845E-2</v>
      </c>
      <c r="C25" s="35">
        <v>1.3266998341625208E-2</v>
      </c>
      <c r="D25" s="35">
        <v>8.812856402280975E-3</v>
      </c>
      <c r="E25" s="35">
        <v>2.2107969151670952E-2</v>
      </c>
      <c r="F25" s="35">
        <v>2.4164524421593829E-2</v>
      </c>
      <c r="G25" s="35">
        <v>8.0604534005037781E-2</v>
      </c>
      <c r="H25" s="35">
        <v>9.0739879013494645E-2</v>
      </c>
      <c r="I25" s="35">
        <v>7.8407256514720566E-2</v>
      </c>
      <c r="J25" s="35">
        <v>7.4697912852435003E-2</v>
      </c>
      <c r="K25" s="35">
        <v>7.3580939032936235E-2</v>
      </c>
      <c r="L25" s="35">
        <v>7.2619412907844946E-2</v>
      </c>
      <c r="M25" s="35">
        <v>7.2571281125016124E-2</v>
      </c>
      <c r="N25" s="35">
        <v>6.597814953909184E-2</v>
      </c>
      <c r="O25" s="35">
        <v>5.2407422771647443E-2</v>
      </c>
      <c r="P25" s="35">
        <v>3.101684969402297E-2</v>
      </c>
      <c r="Q25" s="35">
        <v>6.5365148228488795E-3</v>
      </c>
      <c r="R25" s="35">
        <v>1.1417432470064048E-2</v>
      </c>
      <c r="S25" s="35">
        <v>5.4105492115280041E-3</v>
      </c>
      <c r="T25" s="35">
        <v>1.7012794363063233E-2</v>
      </c>
      <c r="U25" s="35">
        <v>1.2398490220748027E-2</v>
      </c>
      <c r="V25" s="35">
        <v>7.0948178672783108E-2</v>
      </c>
      <c r="W25" s="35">
        <v>6.7014446227929375E-2</v>
      </c>
      <c r="X25" s="35">
        <v>5.9494872329096928E-2</v>
      </c>
      <c r="Y25" s="35">
        <v>4.2179184241326766E-2</v>
      </c>
      <c r="Z25" s="35">
        <v>2.0736219054420083E-2</v>
      </c>
      <c r="AA25" s="35">
        <v>6.6398263105752406E-3</v>
      </c>
      <c r="AB25" s="35">
        <v>2.0217872968980796E-2</v>
      </c>
      <c r="AC25" s="35">
        <v>7.1436322204940866E-2</v>
      </c>
      <c r="AD25" s="35">
        <v>6.0999215275961291E-2</v>
      </c>
      <c r="AE25" s="35">
        <v>4.746919364248714E-2</v>
      </c>
      <c r="AF25" s="35">
        <v>5.2962909821364514E-2</v>
      </c>
      <c r="AG25" s="35">
        <v>6.3196891659889759E-2</v>
      </c>
      <c r="AH25" s="35">
        <v>8.736982063719162E-2</v>
      </c>
      <c r="AI25" s="35">
        <v>9.7443830835926684E-2</v>
      </c>
      <c r="AJ25" s="40">
        <v>9.6824543452246739E-2</v>
      </c>
      <c r="AK25" s="40">
        <v>9.1600888594791319E-2</v>
      </c>
      <c r="AL25" s="40">
        <v>9.4517563494195239E-2</v>
      </c>
      <c r="AM25" s="40">
        <v>9.5091893735874802E-2</v>
      </c>
    </row>
    <row r="26" spans="1:39">
      <c r="A26" s="22" t="s">
        <v>35</v>
      </c>
      <c r="B26" s="35">
        <v>0</v>
      </c>
      <c r="C26" s="35">
        <v>0</v>
      </c>
      <c r="D26" s="35">
        <v>0</v>
      </c>
      <c r="E26" s="35">
        <v>0</v>
      </c>
      <c r="F26" s="35">
        <v>3.965477023559599E-3</v>
      </c>
      <c r="G26" s="35">
        <v>5.8153058850895561E-3</v>
      </c>
      <c r="H26" s="35">
        <v>7.9399141630901292E-3</v>
      </c>
      <c r="I26" s="35">
        <v>4.5618703668504085E-3</v>
      </c>
      <c r="J26" s="35">
        <v>4.9811061490896598E-3</v>
      </c>
      <c r="K26" s="35">
        <v>1.8667078062326443E-2</v>
      </c>
      <c r="L26" s="35">
        <v>1.9455844353245173E-2</v>
      </c>
      <c r="M26" s="35">
        <v>1.9113420452775691E-2</v>
      </c>
      <c r="N26" s="35">
        <v>1.942936446385567E-2</v>
      </c>
      <c r="O26" s="35">
        <v>5.8473479948253561E-2</v>
      </c>
      <c r="P26" s="35">
        <v>6.1482702674412512E-2</v>
      </c>
      <c r="Q26" s="35">
        <v>7.2454911546718057E-2</v>
      </c>
      <c r="R26" s="35">
        <v>6.6676673671570097E-2</v>
      </c>
      <c r="S26" s="35">
        <v>6.5062914279294462E-2</v>
      </c>
      <c r="T26" s="35">
        <v>6.9190367099107725E-2</v>
      </c>
      <c r="U26" s="35">
        <v>6.822401383555024E-2</v>
      </c>
      <c r="V26" s="35">
        <v>6.9022318000544938E-2</v>
      </c>
      <c r="W26" s="35">
        <v>6.6283171176289554E-2</v>
      </c>
      <c r="X26" s="35">
        <v>6.9671589738170087E-2</v>
      </c>
      <c r="Y26" s="35">
        <v>6.6397599360528345E-2</v>
      </c>
      <c r="Z26" s="35">
        <v>6.2713380450256373E-2</v>
      </c>
      <c r="AA26" s="35">
        <v>6.2871527734506438E-2</v>
      </c>
      <c r="AB26" s="35">
        <v>6.6451997614788316E-2</v>
      </c>
      <c r="AC26" s="35">
        <v>6.2076142770553851E-2</v>
      </c>
      <c r="AD26" s="35">
        <v>6.4861272636650605E-2</v>
      </c>
      <c r="AE26" s="35">
        <v>6.4579975140040685E-2</v>
      </c>
      <c r="AF26" s="35">
        <v>6.6496163682864456E-2</v>
      </c>
      <c r="AG26" s="35">
        <v>6.8266146783221168E-2</v>
      </c>
      <c r="AH26" s="35">
        <v>7.081365684199098E-2</v>
      </c>
      <c r="AI26" s="35">
        <v>6.1688921940376562E-2</v>
      </c>
      <c r="AJ26" s="40">
        <v>7.3767492430734896E-2</v>
      </c>
      <c r="AK26" s="40">
        <v>7.1320446205876811E-2</v>
      </c>
      <c r="AL26" s="40">
        <v>6.3718151225877345E-2</v>
      </c>
      <c r="AM26" s="40">
        <v>6.2309773419005753E-2</v>
      </c>
    </row>
    <row r="27" spans="1:39">
      <c r="A27" s="22" t="s">
        <v>36</v>
      </c>
      <c r="B27" s="35">
        <v>0</v>
      </c>
      <c r="C27" s="35">
        <v>0</v>
      </c>
      <c r="D27" s="35">
        <v>0</v>
      </c>
      <c r="E27" s="35">
        <v>0</v>
      </c>
      <c r="F27" s="35">
        <v>0</v>
      </c>
      <c r="G27" s="35">
        <v>0</v>
      </c>
      <c r="H27" s="35">
        <v>0</v>
      </c>
      <c r="I27" s="35">
        <v>0</v>
      </c>
      <c r="J27" s="35">
        <v>0</v>
      </c>
      <c r="K27" s="35">
        <v>0</v>
      </c>
      <c r="L27" s="35">
        <v>0</v>
      </c>
      <c r="M27" s="35">
        <v>0</v>
      </c>
      <c r="N27" s="35">
        <v>0</v>
      </c>
      <c r="O27" s="35">
        <v>0</v>
      </c>
      <c r="P27" s="35">
        <v>0</v>
      </c>
      <c r="Q27" s="35">
        <v>0</v>
      </c>
      <c r="R27" s="35">
        <v>0</v>
      </c>
      <c r="S27" s="35">
        <v>0</v>
      </c>
      <c r="T27" s="35">
        <v>0</v>
      </c>
      <c r="U27" s="35">
        <v>0</v>
      </c>
      <c r="V27" s="35">
        <v>0</v>
      </c>
      <c r="W27" s="35">
        <v>0</v>
      </c>
      <c r="X27" s="35">
        <v>0</v>
      </c>
      <c r="Y27" s="35">
        <v>0</v>
      </c>
      <c r="Z27" s="35">
        <v>0</v>
      </c>
      <c r="AA27" s="35">
        <v>0</v>
      </c>
      <c r="AB27" s="35">
        <v>0</v>
      </c>
      <c r="AC27" s="35">
        <v>0</v>
      </c>
      <c r="AD27" s="35">
        <v>0</v>
      </c>
      <c r="AE27" s="35">
        <v>0</v>
      </c>
      <c r="AF27" s="35">
        <v>0</v>
      </c>
      <c r="AG27" s="35">
        <v>2.4943876278373658E-2</v>
      </c>
      <c r="AH27" s="35">
        <v>4.6794187669321079E-2</v>
      </c>
      <c r="AI27" s="35">
        <v>4.2237865876250461E-2</v>
      </c>
      <c r="AJ27" s="40">
        <v>4.3121299088167982E-2</v>
      </c>
      <c r="AK27" s="40">
        <v>0.10901696052328141</v>
      </c>
      <c r="AL27" s="40">
        <v>0.15601560156015601</v>
      </c>
      <c r="AM27" s="40">
        <v>0.16466117796073465</v>
      </c>
    </row>
    <row r="28" spans="1:39">
      <c r="A28" s="22" t="s">
        <v>37</v>
      </c>
      <c r="B28" s="35">
        <v>2.0202020202020204E-2</v>
      </c>
      <c r="C28" s="35">
        <v>5.0658561296859167E-2</v>
      </c>
      <c r="D28" s="35">
        <v>3.350083752093802E-2</v>
      </c>
      <c r="E28" s="35">
        <v>2.3154848046309694E-2</v>
      </c>
      <c r="F28" s="35">
        <v>1.7475728155339806E-2</v>
      </c>
      <c r="G28" s="35">
        <v>1.0532837670384139E-2</v>
      </c>
      <c r="H28" s="35">
        <v>1.7369727047146403E-2</v>
      </c>
      <c r="I28" s="35">
        <v>1.247920133111481E-2</v>
      </c>
      <c r="J28" s="35">
        <v>1.0238907849829351E-2</v>
      </c>
      <c r="K28" s="35">
        <v>2.1925133689839574E-2</v>
      </c>
      <c r="L28" s="35">
        <v>6.8851270901278669E-2</v>
      </c>
      <c r="M28" s="35">
        <v>6.539460718444863E-2</v>
      </c>
      <c r="N28" s="35">
        <v>6.0662941000810544E-2</v>
      </c>
      <c r="O28" s="35">
        <v>6.8687194802050114E-2</v>
      </c>
      <c r="P28" s="35">
        <v>4.2367337514911306E-2</v>
      </c>
      <c r="Q28" s="35">
        <v>2.2565864833906071E-2</v>
      </c>
      <c r="R28" s="35">
        <v>3.3779848573092602E-2</v>
      </c>
      <c r="S28" s="35">
        <v>6.5137479782384933E-2</v>
      </c>
      <c r="T28" s="35">
        <v>9.3833596268605532E-2</v>
      </c>
      <c r="U28" s="35">
        <v>0.16515200000000002</v>
      </c>
      <c r="V28" s="35">
        <v>0.16797019337356817</v>
      </c>
      <c r="W28" s="35">
        <v>0.17370666346211622</v>
      </c>
      <c r="X28" s="35">
        <v>0.14102022336251133</v>
      </c>
      <c r="Y28" s="35">
        <v>9.4289068850287511E-2</v>
      </c>
      <c r="Z28" s="35">
        <v>0.12447398206460225</v>
      </c>
      <c r="AA28" s="35">
        <v>0.10700952805482811</v>
      </c>
      <c r="AB28" s="35">
        <v>0.18968609865470853</v>
      </c>
      <c r="AC28" s="35">
        <v>0.180577610162763</v>
      </c>
      <c r="AD28" s="35">
        <v>0.17415864238726284</v>
      </c>
      <c r="AE28" s="35">
        <v>0.15722732942209083</v>
      </c>
      <c r="AF28" s="35">
        <v>7.816631032025198E-2</v>
      </c>
      <c r="AG28" s="35">
        <v>7.6375211835295193E-2</v>
      </c>
      <c r="AH28" s="35">
        <v>9.4762815098030487E-2</v>
      </c>
      <c r="AI28" s="35">
        <v>0.10318161732213875</v>
      </c>
      <c r="AJ28" s="40">
        <v>0.19852311643835616</v>
      </c>
      <c r="AK28" s="40">
        <v>0.31777967482829539</v>
      </c>
      <c r="AL28" s="40">
        <v>0.17174682020019566</v>
      </c>
      <c r="AM28" s="40">
        <v>0.16203036684029704</v>
      </c>
    </row>
    <row r="29" spans="1:39">
      <c r="A29" s="22" t="s">
        <v>38</v>
      </c>
      <c r="B29" s="35">
        <v>6.8143100511073251E-2</v>
      </c>
      <c r="C29" s="35">
        <v>5.3262316910785618E-2</v>
      </c>
      <c r="D29" s="35">
        <v>5.242463958060288E-2</v>
      </c>
      <c r="E29" s="35">
        <v>4.3103448275862072E-2</v>
      </c>
      <c r="F29" s="35">
        <v>0</v>
      </c>
      <c r="G29" s="35">
        <v>0</v>
      </c>
      <c r="H29" s="35">
        <v>1.725790987535954E-2</v>
      </c>
      <c r="I29" s="35">
        <v>7.5930144267274111E-2</v>
      </c>
      <c r="J29" s="35">
        <v>9.7852028639618144E-2</v>
      </c>
      <c r="K29" s="35">
        <v>9.7801364670204699E-2</v>
      </c>
      <c r="L29" s="35">
        <v>8.8114754098360656E-2</v>
      </c>
      <c r="M29" s="35">
        <v>7.9438389063365963E-2</v>
      </c>
      <c r="N29" s="35">
        <v>8.4802838268104141E-2</v>
      </c>
      <c r="O29" s="35">
        <v>7.4144590110428121E-2</v>
      </c>
      <c r="P29" s="35">
        <v>7.2139303482587069E-2</v>
      </c>
      <c r="Q29" s="35">
        <v>6.3835011048367298E-4</v>
      </c>
      <c r="R29" s="35">
        <v>3.0136871625298229E-2</v>
      </c>
      <c r="S29" s="35">
        <v>5.0203134068485193E-2</v>
      </c>
      <c r="T29" s="35">
        <v>6.2723708880177267E-2</v>
      </c>
      <c r="U29" s="35">
        <v>7.4499363442471947E-2</v>
      </c>
      <c r="V29" s="35">
        <v>2.1127990221756592E-2</v>
      </c>
      <c r="W29" s="35">
        <v>1.5885802923138812E-4</v>
      </c>
      <c r="X29" s="35">
        <v>0</v>
      </c>
      <c r="Y29" s="35">
        <v>0</v>
      </c>
      <c r="Z29" s="35">
        <v>1.2776637006616473E-2</v>
      </c>
      <c r="AA29" s="35">
        <v>2.5750942478414206E-2</v>
      </c>
      <c r="AB29" s="35">
        <v>8.5384381646915839E-3</v>
      </c>
      <c r="AC29" s="35">
        <v>0</v>
      </c>
      <c r="AD29" s="35">
        <v>0</v>
      </c>
      <c r="AE29" s="35">
        <v>3.6641604010025058E-2</v>
      </c>
      <c r="AF29" s="35">
        <v>4.477351916376307E-2</v>
      </c>
      <c r="AG29" s="35">
        <v>7.5062231274043892E-2</v>
      </c>
      <c r="AH29" s="35">
        <v>0</v>
      </c>
      <c r="AI29" s="35">
        <v>2.1336192747882794E-2</v>
      </c>
      <c r="AJ29" s="40">
        <v>7.4939372860483355E-2</v>
      </c>
      <c r="AK29" s="40">
        <v>0.24612577851406045</v>
      </c>
      <c r="AL29" s="40">
        <v>0.24029524858462309</v>
      </c>
      <c r="AM29" s="40">
        <v>0.27421720003450356</v>
      </c>
    </row>
    <row r="30" spans="1:39">
      <c r="A30" s="22" t="s">
        <v>39</v>
      </c>
      <c r="B30" s="35">
        <v>4.8824593128390596E-2</v>
      </c>
      <c r="C30" s="35">
        <v>5.0173010380622836E-2</v>
      </c>
      <c r="D30" s="35">
        <v>4.6128500823723231E-2</v>
      </c>
      <c r="E30" s="35">
        <v>0</v>
      </c>
      <c r="F30" s="35">
        <v>0</v>
      </c>
      <c r="G30" s="35">
        <v>2.5412960609911054E-2</v>
      </c>
      <c r="H30" s="35">
        <v>0.14565483476132191</v>
      </c>
      <c r="I30" s="35">
        <v>2.3408239700374533E-2</v>
      </c>
      <c r="J30" s="35">
        <v>2.3474178403755867E-2</v>
      </c>
      <c r="K30" s="35">
        <v>2.358490566037736E-2</v>
      </c>
      <c r="L30" s="35">
        <v>2.1795989537925022E-2</v>
      </c>
      <c r="M30" s="35">
        <v>2.1394950791613181E-2</v>
      </c>
      <c r="N30" s="35">
        <v>1.9455252918287938E-2</v>
      </c>
      <c r="O30" s="35">
        <v>5.1928504233301975E-2</v>
      </c>
      <c r="P30" s="35">
        <v>0</v>
      </c>
      <c r="Q30" s="35">
        <v>1.3727979685764164E-2</v>
      </c>
      <c r="R30" s="35">
        <v>1.3354948278524008E-2</v>
      </c>
      <c r="S30" s="35">
        <v>1.3059560655242696E-2</v>
      </c>
      <c r="T30" s="35">
        <v>5.1735772662517804E-2</v>
      </c>
      <c r="U30" s="35">
        <v>6.5158503550772379E-2</v>
      </c>
      <c r="V30" s="35">
        <v>5.823082962575242E-2</v>
      </c>
      <c r="W30" s="35">
        <v>6.5608465608465614E-3</v>
      </c>
      <c r="X30" s="35">
        <v>6.6187459967262125E-3</v>
      </c>
      <c r="Y30" s="35">
        <v>7.0921985815602844E-3</v>
      </c>
      <c r="Z30" s="35">
        <v>7.4969770253929873E-3</v>
      </c>
      <c r="AA30" s="35">
        <v>7.3991566552629486E-3</v>
      </c>
      <c r="AB30" s="35">
        <v>7.4340527577937653E-3</v>
      </c>
      <c r="AC30" s="35">
        <v>1.7447774039590018E-2</v>
      </c>
      <c r="AD30" s="35">
        <v>6.7206243676831909E-2</v>
      </c>
      <c r="AE30" s="35">
        <v>6.6172578083642131E-2</v>
      </c>
      <c r="AF30" s="35">
        <v>7.3133435276909783E-2</v>
      </c>
      <c r="AG30" s="35">
        <v>7.662147793726741E-2</v>
      </c>
      <c r="AH30" s="35">
        <v>6.842011729162964E-2</v>
      </c>
      <c r="AI30" s="35">
        <v>0.16055302983122627</v>
      </c>
      <c r="AJ30" s="40">
        <v>9.9489795918367346E-2</v>
      </c>
      <c r="AK30" s="40">
        <v>0.13695102537690793</v>
      </c>
      <c r="AL30" s="40">
        <v>0.14766760904684975</v>
      </c>
      <c r="AM30" s="40">
        <v>0.15082108902333624</v>
      </c>
    </row>
    <row r="31" spans="1:39">
      <c r="A31" s="22" t="s">
        <v>40</v>
      </c>
      <c r="B31" s="35">
        <v>2.3978945316307631E-2</v>
      </c>
      <c r="C31" s="35">
        <v>0</v>
      </c>
      <c r="D31" s="35">
        <v>0</v>
      </c>
      <c r="E31" s="35">
        <v>0</v>
      </c>
      <c r="F31" s="35">
        <v>0</v>
      </c>
      <c r="G31" s="35">
        <v>4.5451367037270124E-3</v>
      </c>
      <c r="H31" s="35">
        <v>1.0877745091332011E-2</v>
      </c>
      <c r="I31" s="35">
        <v>1.759609273073964E-2</v>
      </c>
      <c r="J31" s="35">
        <v>1.7512232809683236E-2</v>
      </c>
      <c r="K31" s="35">
        <v>2.4467145920040359E-2</v>
      </c>
      <c r="L31" s="35">
        <v>3.1875649152967304E-2</v>
      </c>
      <c r="M31" s="35">
        <v>3.4698011090082012E-2</v>
      </c>
      <c r="N31" s="35">
        <v>3.5881491379088831E-2</v>
      </c>
      <c r="O31" s="35">
        <v>3.4597586818319419E-2</v>
      </c>
      <c r="P31" s="35">
        <v>0</v>
      </c>
      <c r="Q31" s="35">
        <v>0</v>
      </c>
      <c r="R31" s="35">
        <v>1.1590919351992085E-2</v>
      </c>
      <c r="S31" s="35">
        <v>1.0368407065026109E-2</v>
      </c>
      <c r="T31" s="35">
        <v>1.9969321870652444E-2</v>
      </c>
      <c r="U31" s="35">
        <v>1.6001796322162455E-2</v>
      </c>
      <c r="V31" s="35">
        <v>2.2188464535301614E-2</v>
      </c>
      <c r="W31" s="35">
        <v>0</v>
      </c>
      <c r="X31" s="35">
        <v>0</v>
      </c>
      <c r="Y31" s="35">
        <v>0</v>
      </c>
      <c r="Z31" s="35">
        <v>0</v>
      </c>
      <c r="AA31" s="35">
        <v>0</v>
      </c>
      <c r="AB31" s="35">
        <v>0</v>
      </c>
      <c r="AC31" s="35">
        <v>0</v>
      </c>
      <c r="AD31" s="35">
        <v>0</v>
      </c>
      <c r="AE31" s="35">
        <v>0</v>
      </c>
      <c r="AF31" s="35">
        <v>0</v>
      </c>
      <c r="AG31" s="35">
        <v>1.1064257397873957E-2</v>
      </c>
      <c r="AH31" s="35">
        <v>1.7566997118488088E-4</v>
      </c>
      <c r="AI31" s="35">
        <v>5.4592835039010822E-2</v>
      </c>
      <c r="AJ31" s="40">
        <v>0</v>
      </c>
      <c r="AK31" s="40">
        <v>5.9536449515779303E-3</v>
      </c>
      <c r="AL31" s="40">
        <v>5.5062269372693727E-3</v>
      </c>
      <c r="AM31" s="40">
        <v>0</v>
      </c>
    </row>
    <row r="32" spans="1:39">
      <c r="A32" s="22" t="s">
        <v>41</v>
      </c>
      <c r="B32" s="35">
        <v>9.7853535353535359E-2</v>
      </c>
      <c r="C32" s="35">
        <v>6.4424173318129982E-2</v>
      </c>
      <c r="D32" s="35">
        <v>6.0674157303370786E-2</v>
      </c>
      <c r="E32" s="35">
        <v>3.2676348547717844E-2</v>
      </c>
      <c r="F32" s="35">
        <v>0</v>
      </c>
      <c r="G32" s="35">
        <v>9.898710865561694E-2</v>
      </c>
      <c r="H32" s="35">
        <v>0</v>
      </c>
      <c r="I32" s="35">
        <v>2.17359269083407E-2</v>
      </c>
      <c r="J32" s="35">
        <v>5.1929318427695638E-2</v>
      </c>
      <c r="K32" s="35">
        <v>0</v>
      </c>
      <c r="L32" s="35">
        <v>0</v>
      </c>
      <c r="M32" s="35">
        <v>5.7826956739184802E-2</v>
      </c>
      <c r="N32" s="35">
        <v>0</v>
      </c>
      <c r="O32" s="35">
        <v>0</v>
      </c>
      <c r="P32" s="35">
        <v>0</v>
      </c>
      <c r="Q32" s="35">
        <v>0</v>
      </c>
      <c r="R32" s="35">
        <v>0.10114417510853836</v>
      </c>
      <c r="S32" s="35">
        <v>0.14558033258579106</v>
      </c>
      <c r="T32" s="35">
        <v>0.14741352244815042</v>
      </c>
      <c r="U32" s="35">
        <v>0.10928319623971798</v>
      </c>
      <c r="V32" s="35">
        <v>0.12236371202663338</v>
      </c>
      <c r="W32" s="35">
        <v>6.4277089501629261E-2</v>
      </c>
      <c r="X32" s="35">
        <v>5.1903695408734608E-2</v>
      </c>
      <c r="Y32" s="35">
        <v>9.437126651214503E-2</v>
      </c>
      <c r="Z32" s="35">
        <v>0.12775298819059908</v>
      </c>
      <c r="AA32" s="35">
        <v>0.11180913147957432</v>
      </c>
      <c r="AB32" s="35">
        <v>0.10647638123852445</v>
      </c>
      <c r="AC32" s="35">
        <v>9.6923611989376504E-2</v>
      </c>
      <c r="AD32" s="35">
        <v>2.3434279372126211E-2</v>
      </c>
      <c r="AE32" s="35">
        <v>0</v>
      </c>
      <c r="AF32" s="35">
        <v>8.5094010467144779E-2</v>
      </c>
      <c r="AG32" s="35">
        <v>0.24404849033253936</v>
      </c>
      <c r="AH32" s="35">
        <v>0.32762013998409861</v>
      </c>
      <c r="AI32" s="35">
        <v>0.2813083700832496</v>
      </c>
      <c r="AJ32" s="40">
        <v>0.40044953497766761</v>
      </c>
      <c r="AK32" s="40">
        <v>0.39639800817008075</v>
      </c>
      <c r="AL32" s="40">
        <v>0.23206912371922311</v>
      </c>
      <c r="AM32" s="40">
        <v>0.2793328145510568</v>
      </c>
    </row>
    <row r="33" spans="1:39">
      <c r="A33" s="22" t="s">
        <v>42</v>
      </c>
      <c r="B33" s="35">
        <v>0</v>
      </c>
      <c r="C33" s="35">
        <v>0</v>
      </c>
      <c r="D33" s="35">
        <v>0</v>
      </c>
      <c r="E33" s="35">
        <v>0</v>
      </c>
      <c r="F33" s="35">
        <v>0</v>
      </c>
      <c r="G33" s="35">
        <v>2.1685655100983944E-3</v>
      </c>
      <c r="H33" s="35">
        <v>0</v>
      </c>
      <c r="I33" s="35">
        <v>4.7007395431000925E-3</v>
      </c>
      <c r="J33" s="35">
        <v>4.406499586890664E-3</v>
      </c>
      <c r="K33" s="35">
        <v>9.6361370337720766E-3</v>
      </c>
      <c r="L33" s="35">
        <v>1.1645849710309488E-2</v>
      </c>
      <c r="M33" s="35">
        <v>1.2963521254145313E-2</v>
      </c>
      <c r="N33" s="35">
        <v>1.4716168953457089E-2</v>
      </c>
      <c r="O33" s="35">
        <v>1.5792655281849782E-2</v>
      </c>
      <c r="P33" s="35">
        <v>1.7223812527291254E-2</v>
      </c>
      <c r="Q33" s="35">
        <v>1.88764522904315E-2</v>
      </c>
      <c r="R33" s="35">
        <v>1.8875549744443124E-2</v>
      </c>
      <c r="S33" s="35">
        <v>1.999128820009629E-2</v>
      </c>
      <c r="T33" s="35">
        <v>2.030325841488332E-2</v>
      </c>
      <c r="U33" s="35">
        <v>1.9984105754879727E-2</v>
      </c>
      <c r="V33" s="35">
        <v>2.2590657657877041E-2</v>
      </c>
      <c r="W33" s="35">
        <v>2.2085080667313715E-2</v>
      </c>
      <c r="X33" s="35">
        <v>2.3102563120186968E-2</v>
      </c>
      <c r="Y33" s="35">
        <v>2.1779567659328553E-2</v>
      </c>
      <c r="Z33" s="35">
        <v>2.3119545398219123E-2</v>
      </c>
      <c r="AA33" s="35">
        <v>2.2150610583446403E-2</v>
      </c>
      <c r="AB33" s="35">
        <v>2.4182355534510067E-2</v>
      </c>
      <c r="AC33" s="35">
        <v>2.8605065546646304E-2</v>
      </c>
      <c r="AD33" s="35">
        <v>2.6424855236471589E-2</v>
      </c>
      <c r="AE33" s="35">
        <v>2.6410105757931845E-2</v>
      </c>
      <c r="AF33" s="35">
        <v>2.578739028168206E-2</v>
      </c>
      <c r="AG33" s="35">
        <v>2.8138438921176647E-2</v>
      </c>
      <c r="AH33" s="35">
        <v>3.1961171565400355E-2</v>
      </c>
      <c r="AI33" s="35">
        <v>3.3416559821850329E-2</v>
      </c>
      <c r="AJ33" s="40">
        <v>3.9316259565495511E-2</v>
      </c>
      <c r="AK33" s="40">
        <v>6.9166049375891381E-2</v>
      </c>
      <c r="AL33" s="40">
        <v>6.3923487999019077E-2</v>
      </c>
      <c r="AM33" s="40">
        <v>7.4485964255188372E-2</v>
      </c>
    </row>
    <row r="34" spans="1:39">
      <c r="A34" s="22" t="s">
        <v>43</v>
      </c>
      <c r="B34" s="35">
        <v>0</v>
      </c>
      <c r="C34" s="35">
        <v>0</v>
      </c>
      <c r="D34" s="35">
        <v>2.0366892965477394E-2</v>
      </c>
      <c r="E34" s="35">
        <v>0</v>
      </c>
      <c r="F34" s="35">
        <v>5.3777208706786168E-3</v>
      </c>
      <c r="G34" s="35">
        <v>2.2337860134534839E-2</v>
      </c>
      <c r="H34" s="35">
        <v>2.3434029320302089E-2</v>
      </c>
      <c r="I34" s="35">
        <v>4.4585116562739883E-2</v>
      </c>
      <c r="J34" s="35">
        <v>5.1729478575116158E-2</v>
      </c>
      <c r="K34" s="35">
        <v>4.7864717684150189E-2</v>
      </c>
      <c r="L34" s="35">
        <v>4.5732773697096885E-2</v>
      </c>
      <c r="M34" s="35">
        <v>4.0348711618577379E-2</v>
      </c>
      <c r="N34" s="35">
        <v>2.7068580956711922E-3</v>
      </c>
      <c r="O34" s="35">
        <v>1.1713956342270649E-2</v>
      </c>
      <c r="P34" s="35">
        <v>0</v>
      </c>
      <c r="Q34" s="35">
        <v>1.0826025765941324E-2</v>
      </c>
      <c r="R34" s="35">
        <v>1.8164878062050298E-2</v>
      </c>
      <c r="S34" s="35">
        <v>1.9786813854567552E-2</v>
      </c>
      <c r="T34" s="35">
        <v>3.6847132451611767E-2</v>
      </c>
      <c r="U34" s="35">
        <v>4.2149597312199596E-2</v>
      </c>
      <c r="V34" s="35">
        <v>3.8330718177122414E-2</v>
      </c>
      <c r="W34" s="35">
        <v>7.6326167154306072E-3</v>
      </c>
      <c r="X34" s="35">
        <v>8.1025895876322071E-3</v>
      </c>
      <c r="Y34" s="35">
        <v>1.5975874052175605E-2</v>
      </c>
      <c r="Z34" s="35">
        <v>2.1393215265397447E-2</v>
      </c>
      <c r="AA34" s="35">
        <v>3.1569457168200782E-2</v>
      </c>
      <c r="AB34" s="35">
        <v>3.1122790253225036E-2</v>
      </c>
      <c r="AC34" s="35">
        <v>4.1206983315913749E-2</v>
      </c>
      <c r="AD34" s="35">
        <v>7.428366627053741E-2</v>
      </c>
      <c r="AE34" s="35">
        <v>8.3233717307831634E-2</v>
      </c>
      <c r="AF34" s="35">
        <v>8.1287945731833317E-2</v>
      </c>
      <c r="AG34" s="35">
        <v>7.8128301121430557E-2</v>
      </c>
      <c r="AH34" s="35">
        <v>4.8595295486659459E-2</v>
      </c>
      <c r="AI34" s="35">
        <v>8.2706704167049186E-2</v>
      </c>
      <c r="AJ34" s="40">
        <v>0.12080609768390363</v>
      </c>
      <c r="AK34" s="40">
        <v>0.17753495995111249</v>
      </c>
      <c r="AL34" s="40">
        <v>0.16258214676889376</v>
      </c>
      <c r="AM34" s="40">
        <v>0.12632477012039056</v>
      </c>
    </row>
    <row r="35" spans="1:39">
      <c r="A35" s="22" t="s">
        <v>44</v>
      </c>
      <c r="B35" s="35">
        <v>0</v>
      </c>
      <c r="C35" s="35">
        <v>4.5703839122486288E-2</v>
      </c>
      <c r="D35" s="35">
        <v>3.9697542533081283E-2</v>
      </c>
      <c r="E35" s="35">
        <v>4.2065009560229447E-2</v>
      </c>
      <c r="F35" s="35">
        <v>4.2435424354243544E-2</v>
      </c>
      <c r="G35" s="35">
        <v>0</v>
      </c>
      <c r="H35" s="35">
        <v>0</v>
      </c>
      <c r="I35" s="35">
        <v>0</v>
      </c>
      <c r="J35" s="35">
        <v>0</v>
      </c>
      <c r="K35" s="35">
        <v>2.4817518248175182E-2</v>
      </c>
      <c r="L35" s="35">
        <v>2.3351648351648352E-2</v>
      </c>
      <c r="M35" s="35">
        <v>0</v>
      </c>
      <c r="N35" s="35">
        <v>0</v>
      </c>
      <c r="O35" s="35">
        <v>4.8661800486618008E-2</v>
      </c>
      <c r="P35" s="35">
        <v>2.9002320185614848E-2</v>
      </c>
      <c r="Q35" s="35">
        <v>6.9767441860465115E-3</v>
      </c>
      <c r="R35" s="35">
        <v>0</v>
      </c>
      <c r="S35" s="35">
        <v>0.11061946902654868</v>
      </c>
      <c r="T35" s="35">
        <v>0.10351966873706005</v>
      </c>
      <c r="U35" s="35">
        <v>0.19762845849802371</v>
      </c>
      <c r="V35" s="35">
        <v>0.16611295681063123</v>
      </c>
      <c r="W35" s="35">
        <v>0.26273241713823769</v>
      </c>
      <c r="X35" s="35">
        <v>0.20506025616758153</v>
      </c>
      <c r="Y35" s="35">
        <v>0.23399745654938534</v>
      </c>
      <c r="Z35" s="35">
        <v>0.17384262383587529</v>
      </c>
      <c r="AA35" s="35">
        <v>0.2479496876726299</v>
      </c>
      <c r="AB35" s="35">
        <v>0.18025949953660797</v>
      </c>
      <c r="AC35" s="35">
        <v>0.17506574521436</v>
      </c>
      <c r="AD35" s="35">
        <v>0.19024357824078689</v>
      </c>
      <c r="AE35" s="35">
        <v>1.5302249390706778E-2</v>
      </c>
      <c r="AF35" s="35">
        <v>5.2446419478776089E-2</v>
      </c>
      <c r="AG35" s="35">
        <v>0.29878076417531613</v>
      </c>
      <c r="AH35" s="35">
        <v>0.30746806139072286</v>
      </c>
      <c r="AI35" s="35">
        <v>0.31707523603878229</v>
      </c>
      <c r="AJ35" s="40">
        <v>0.30885138625796449</v>
      </c>
      <c r="AK35" s="40">
        <v>0.28229262320171411</v>
      </c>
      <c r="AL35" s="40">
        <v>0.27789256198347112</v>
      </c>
      <c r="AM35" s="40">
        <v>0.32606060606060605</v>
      </c>
    </row>
    <row r="36" spans="1:39">
      <c r="A36" s="22" t="s">
        <v>45</v>
      </c>
      <c r="B36" s="35">
        <v>2.8534110318496935E-2</v>
      </c>
      <c r="C36" s="35">
        <v>3.8487661308580487E-2</v>
      </c>
      <c r="D36" s="35">
        <v>3.8674033149171269E-2</v>
      </c>
      <c r="E36" s="35">
        <v>3.050950879690837E-2</v>
      </c>
      <c r="F36" s="35">
        <v>0</v>
      </c>
      <c r="G36" s="35">
        <v>1.5357612988152699E-3</v>
      </c>
      <c r="H36" s="35">
        <v>1.9469271807662995E-2</v>
      </c>
      <c r="I36" s="35">
        <v>5.5278864513372411E-2</v>
      </c>
      <c r="J36" s="35">
        <v>5.2213393870601588E-2</v>
      </c>
      <c r="K36" s="35">
        <v>5.260911972689588E-2</v>
      </c>
      <c r="L36" s="35">
        <v>5.3081289869491427E-2</v>
      </c>
      <c r="M36" s="35">
        <v>5.2894782121230617E-2</v>
      </c>
      <c r="N36" s="35">
        <v>5.2095242054501244E-2</v>
      </c>
      <c r="O36" s="35">
        <v>4.7795612981337672E-2</v>
      </c>
      <c r="P36" s="35">
        <v>1.9785087435382893E-2</v>
      </c>
      <c r="Q36" s="35">
        <v>7.9767627674555142E-3</v>
      </c>
      <c r="R36" s="35">
        <v>7.5800477371019623E-3</v>
      </c>
      <c r="S36" s="35">
        <v>2.3152604214909646E-2</v>
      </c>
      <c r="T36" s="35">
        <v>4.0645294121464823E-2</v>
      </c>
      <c r="U36" s="35">
        <v>4.0254498459091362E-2</v>
      </c>
      <c r="V36" s="35">
        <v>3.8318818629307083E-2</v>
      </c>
      <c r="W36" s="35">
        <v>0</v>
      </c>
      <c r="X36" s="35">
        <v>0</v>
      </c>
      <c r="Y36" s="35">
        <v>0</v>
      </c>
      <c r="Z36" s="35">
        <v>9.1253488071258299E-3</v>
      </c>
      <c r="AA36" s="35">
        <v>1.7280383179949017E-2</v>
      </c>
      <c r="AB36" s="35">
        <v>4.8983660347341904E-2</v>
      </c>
      <c r="AC36" s="35">
        <v>4.6974874052413268E-2</v>
      </c>
      <c r="AD36" s="35">
        <v>5.8190537288563639E-2</v>
      </c>
      <c r="AE36" s="35">
        <v>5.8425754185968876E-2</v>
      </c>
      <c r="AF36" s="35">
        <v>6.3950728291932976E-2</v>
      </c>
      <c r="AG36" s="35">
        <v>8.0464924395974954E-2</v>
      </c>
      <c r="AH36" s="35">
        <v>0.11606877191166767</v>
      </c>
      <c r="AI36" s="35">
        <v>0.11523888220510602</v>
      </c>
      <c r="AJ36" s="40">
        <v>0.10044014757053144</v>
      </c>
      <c r="AK36" s="40">
        <v>0.12930730940660279</v>
      </c>
      <c r="AL36" s="40">
        <v>0.10640850172720739</v>
      </c>
      <c r="AM36" s="40">
        <v>0.12589182070728205</v>
      </c>
    </row>
    <row r="37" spans="1:39">
      <c r="A37" s="22" t="s">
        <v>46</v>
      </c>
      <c r="B37" s="35">
        <v>3.4195528277071459E-2</v>
      </c>
      <c r="C37" s="35">
        <v>5.9724950884086442E-2</v>
      </c>
      <c r="D37" s="35">
        <v>5.5781307720724052E-2</v>
      </c>
      <c r="E37" s="35">
        <v>6.5862406260189105E-2</v>
      </c>
      <c r="F37" s="35">
        <v>4.2721518987341771E-2</v>
      </c>
      <c r="G37" s="35">
        <v>2.7426160337552744E-2</v>
      </c>
      <c r="H37" s="35">
        <v>1.3628104179285281E-2</v>
      </c>
      <c r="I37" s="35">
        <v>1.3096623981373691E-2</v>
      </c>
      <c r="J37" s="35">
        <v>3.2121724429416736E-2</v>
      </c>
      <c r="K37" s="35">
        <v>7.9639175257731953E-2</v>
      </c>
      <c r="L37" s="35">
        <v>7.073112645868064E-2</v>
      </c>
      <c r="M37" s="35">
        <v>3.3630024886218413E-2</v>
      </c>
      <c r="N37" s="35">
        <v>3.46747046269609E-2</v>
      </c>
      <c r="O37" s="35">
        <v>7.057920185942268E-2</v>
      </c>
      <c r="P37" s="35">
        <v>1.4434387336018184E-2</v>
      </c>
      <c r="Q37" s="35">
        <v>2.1492434662998625E-5</v>
      </c>
      <c r="R37" s="35">
        <v>4.4672198488333877E-2</v>
      </c>
      <c r="S37" s="35">
        <v>9.3295580948528675E-2</v>
      </c>
      <c r="T37" s="35">
        <v>8.9597830998644379E-2</v>
      </c>
      <c r="U37" s="35">
        <v>9.1369746958870832E-2</v>
      </c>
      <c r="V37" s="35">
        <v>9.2542036359123905E-2</v>
      </c>
      <c r="W37" s="35">
        <v>9.1192565192137212E-2</v>
      </c>
      <c r="X37" s="35">
        <v>4.8658996347156834E-2</v>
      </c>
      <c r="Y37" s="35">
        <v>4.6006720082708702E-2</v>
      </c>
      <c r="Z37" s="35">
        <v>9.9191013551811202E-2</v>
      </c>
      <c r="AA37" s="35">
        <v>8.5279964307339307E-2</v>
      </c>
      <c r="AB37" s="35">
        <v>8.2338461538461541E-2</v>
      </c>
      <c r="AC37" s="35">
        <v>6.0155542368116939E-2</v>
      </c>
      <c r="AD37" s="35">
        <v>3.9348444706113234E-2</v>
      </c>
      <c r="AE37" s="35">
        <v>1.6264272640111564E-2</v>
      </c>
      <c r="AF37" s="35">
        <v>7.4842558833278089E-2</v>
      </c>
      <c r="AG37" s="35">
        <v>0.11492516037063435</v>
      </c>
      <c r="AH37" s="35">
        <v>3.0682379319088741E-2</v>
      </c>
      <c r="AI37" s="35">
        <v>8.234185774414611E-2</v>
      </c>
      <c r="AJ37" s="40">
        <v>0.16425471305142367</v>
      </c>
      <c r="AK37" s="40">
        <v>0.18747342270763856</v>
      </c>
      <c r="AL37" s="40">
        <v>0.193760027504011</v>
      </c>
      <c r="AM37" s="40">
        <v>0.19158278408339785</v>
      </c>
    </row>
    <row r="38" spans="1:39">
      <c r="A38" s="22" t="s">
        <v>47</v>
      </c>
      <c r="B38" s="35">
        <v>0</v>
      </c>
      <c r="C38" s="35">
        <v>0</v>
      </c>
      <c r="D38" s="35">
        <v>0</v>
      </c>
      <c r="E38" s="35">
        <v>0</v>
      </c>
      <c r="F38" s="35">
        <v>0</v>
      </c>
      <c r="G38" s="35">
        <v>0</v>
      </c>
      <c r="H38" s="35">
        <v>2.2453628376179629E-2</v>
      </c>
      <c r="I38" s="35">
        <v>1.1700468018720749E-2</v>
      </c>
      <c r="J38" s="35">
        <v>1.0195412064570943E-2</v>
      </c>
      <c r="K38" s="35">
        <v>2.8453181583031556E-3</v>
      </c>
      <c r="L38" s="35">
        <v>8.7697029840068299E-3</v>
      </c>
      <c r="M38" s="35">
        <v>6.7883724876960753E-3</v>
      </c>
      <c r="N38" s="35">
        <v>0</v>
      </c>
      <c r="O38" s="35">
        <v>0</v>
      </c>
      <c r="P38" s="35">
        <v>0</v>
      </c>
      <c r="Q38" s="35">
        <v>0</v>
      </c>
      <c r="R38" s="35">
        <v>0</v>
      </c>
      <c r="S38" s="35">
        <v>0</v>
      </c>
      <c r="T38" s="35">
        <v>0</v>
      </c>
      <c r="U38" s="35">
        <v>0</v>
      </c>
      <c r="V38" s="35">
        <v>8.9083094555873918E-2</v>
      </c>
      <c r="W38" s="35">
        <v>1.912039395483104E-2</v>
      </c>
      <c r="X38" s="35">
        <v>3.3840841312195884E-2</v>
      </c>
      <c r="Y38" s="35">
        <v>2.5649511831871588E-3</v>
      </c>
      <c r="Z38" s="35">
        <v>1.8512635379061369E-2</v>
      </c>
      <c r="AA38" s="35">
        <v>1.0298416655537256E-2</v>
      </c>
      <c r="AB38" s="35">
        <v>1.9927206551410375E-2</v>
      </c>
      <c r="AC38" s="35">
        <v>4.8080232043655663E-2</v>
      </c>
      <c r="AD38" s="35">
        <v>6.1108516269655917E-2</v>
      </c>
      <c r="AE38" s="35">
        <v>8.3642945091885329E-2</v>
      </c>
      <c r="AF38" s="35">
        <v>9.6178513114756711E-2</v>
      </c>
      <c r="AG38" s="35">
        <v>0.12658749469244343</v>
      </c>
      <c r="AH38" s="35">
        <v>0.10472444243900213</v>
      </c>
      <c r="AI38" s="35">
        <v>0.1201894098789589</v>
      </c>
      <c r="AJ38" s="40">
        <v>0.12484204067417161</v>
      </c>
      <c r="AK38" s="40">
        <v>0.14590990931952882</v>
      </c>
      <c r="AL38" s="40">
        <v>0.16079777854613825</v>
      </c>
      <c r="AM38" s="40">
        <v>0.17321936801416546</v>
      </c>
    </row>
    <row r="39" spans="1:39">
      <c r="A39" s="22" t="s">
        <v>48</v>
      </c>
      <c r="B39" s="35">
        <v>7.6067319577826373E-3</v>
      </c>
      <c r="C39" s="35">
        <v>1.0209662716499545E-2</v>
      </c>
      <c r="D39" s="35">
        <v>1.0744500846023689E-2</v>
      </c>
      <c r="E39" s="35">
        <v>1.6101763143064167E-4</v>
      </c>
      <c r="F39" s="35">
        <v>1.4538053354655811E-4</v>
      </c>
      <c r="G39" s="35">
        <v>3.5816618911174784E-4</v>
      </c>
      <c r="H39" s="35">
        <v>2.0087043856712419E-3</v>
      </c>
      <c r="I39" s="35">
        <v>4.195270785659802E-3</v>
      </c>
      <c r="J39" s="35">
        <v>1.2961484120646231E-2</v>
      </c>
      <c r="K39" s="35">
        <v>2.4836838288614937E-2</v>
      </c>
      <c r="L39" s="35">
        <v>3.7886237173628871E-2</v>
      </c>
      <c r="M39" s="35">
        <v>5.1231795290594802E-2</v>
      </c>
      <c r="N39" s="35">
        <v>5.6873953760760397E-2</v>
      </c>
      <c r="O39" s="35">
        <v>5.6727269065588545E-2</v>
      </c>
      <c r="P39" s="35">
        <v>0</v>
      </c>
      <c r="Q39" s="35">
        <v>3.4313557286483891E-3</v>
      </c>
      <c r="R39" s="35">
        <v>1.1889259000333557E-2</v>
      </c>
      <c r="S39" s="35">
        <v>1.4266504728029842E-2</v>
      </c>
      <c r="T39" s="35">
        <v>2.0758580145553325E-2</v>
      </c>
      <c r="U39" s="35">
        <v>2.7105893081044111E-2</v>
      </c>
      <c r="V39" s="35">
        <v>2.7517492760018244E-2</v>
      </c>
      <c r="W39" s="35">
        <v>2.7875928120719384E-2</v>
      </c>
      <c r="X39" s="35">
        <v>2.5325156925525948E-5</v>
      </c>
      <c r="Y39" s="35">
        <v>3.5309113635320415E-6</v>
      </c>
      <c r="Z39" s="35">
        <v>3.6784179859925847E-6</v>
      </c>
      <c r="AA39" s="35">
        <v>3.6061246420921296E-6</v>
      </c>
      <c r="AB39" s="35">
        <v>7.0434935728121152E-6</v>
      </c>
      <c r="AC39" s="35">
        <v>6.8603574246218231E-6</v>
      </c>
      <c r="AD39" s="35">
        <v>6.6385634148770212E-6</v>
      </c>
      <c r="AE39" s="35">
        <v>1.2522815003584656E-5</v>
      </c>
      <c r="AF39" s="35">
        <v>1.2519953676171399E-5</v>
      </c>
      <c r="AG39" s="35">
        <v>6.586629142840035E-4</v>
      </c>
      <c r="AH39" s="35">
        <v>9.7390613021380509E-3</v>
      </c>
      <c r="AI39" s="35">
        <v>7.1736855103312841E-3</v>
      </c>
      <c r="AJ39" s="40">
        <v>7.2907931183451499E-2</v>
      </c>
      <c r="AK39" s="40">
        <v>0.12570770324256758</v>
      </c>
      <c r="AL39" s="40">
        <v>0.14157522988761051</v>
      </c>
      <c r="AM39" s="40">
        <v>0.15636883127796802</v>
      </c>
    </row>
    <row r="40" spans="1:39">
      <c r="A40" s="22" t="s">
        <v>49</v>
      </c>
      <c r="B40" s="35">
        <v>2.2292993630573247E-2</v>
      </c>
      <c r="C40" s="35">
        <v>2.642857142857143E-2</v>
      </c>
      <c r="D40" s="35">
        <v>4.0295500335795834E-3</v>
      </c>
      <c r="E40" s="35">
        <v>0</v>
      </c>
      <c r="F40" s="35">
        <v>4.6511627906976744E-3</v>
      </c>
      <c r="G40" s="35">
        <v>1.4101778050275904E-2</v>
      </c>
      <c r="H40" s="35">
        <v>2.8086218158066622E-2</v>
      </c>
      <c r="I40" s="35">
        <v>2.7422303473491772E-2</v>
      </c>
      <c r="J40" s="35">
        <v>3.0921820303383897E-2</v>
      </c>
      <c r="K40" s="35">
        <v>3.1038374717832957E-2</v>
      </c>
      <c r="L40" s="35">
        <v>3.275167785234899E-2</v>
      </c>
      <c r="M40" s="35">
        <v>3.1920640377154641E-2</v>
      </c>
      <c r="N40" s="35">
        <v>3.1964493858154759E-2</v>
      </c>
      <c r="O40" s="35">
        <v>3.2102146856245219E-2</v>
      </c>
      <c r="P40" s="35">
        <v>3.0941061051996076E-2</v>
      </c>
      <c r="Q40" s="35">
        <v>3.1065363605960388E-2</v>
      </c>
      <c r="R40" s="35">
        <v>3.0915092609572713E-2</v>
      </c>
      <c r="S40" s="35">
        <v>3.1056749461888005E-2</v>
      </c>
      <c r="T40" s="35">
        <v>3.1040541419925818E-2</v>
      </c>
      <c r="U40" s="35">
        <v>2.4457704021381067E-2</v>
      </c>
      <c r="V40" s="35">
        <v>3.0217601973394414E-2</v>
      </c>
      <c r="W40" s="35">
        <v>2.6689324270291883E-2</v>
      </c>
      <c r="X40" s="35">
        <v>3.9209838860053858E-2</v>
      </c>
      <c r="Y40" s="35">
        <v>4.3978349120433018E-2</v>
      </c>
      <c r="Z40" s="35">
        <v>4.9321587036203464E-2</v>
      </c>
      <c r="AA40" s="35">
        <v>5.3482587064676616E-2</v>
      </c>
      <c r="AB40" s="35">
        <v>5.2951753071621213E-2</v>
      </c>
      <c r="AC40" s="35">
        <v>5.3678450447320419E-2</v>
      </c>
      <c r="AD40" s="35">
        <v>5.4003776882099265E-2</v>
      </c>
      <c r="AE40" s="35">
        <v>5.2443839346494214E-2</v>
      </c>
      <c r="AF40" s="35">
        <v>5.2255314310684517E-2</v>
      </c>
      <c r="AG40" s="35">
        <v>5.1950218666600427E-2</v>
      </c>
      <c r="AH40" s="35">
        <v>2.3043161331976439E-2</v>
      </c>
      <c r="AI40" s="35">
        <v>5.5888509136988951E-2</v>
      </c>
      <c r="AJ40" s="40">
        <v>5.3232169242529374E-2</v>
      </c>
      <c r="AK40" s="40">
        <v>5.4709378811766199E-2</v>
      </c>
      <c r="AL40" s="40">
        <v>5.1484133163681944E-2</v>
      </c>
      <c r="AM40" s="40">
        <v>5.1390911997726219E-2</v>
      </c>
    </row>
    <row r="41" spans="1:39">
      <c r="A41" s="22" t="s">
        <v>50</v>
      </c>
      <c r="B41" s="35">
        <v>3.0561478322672354E-2</v>
      </c>
      <c r="C41" s="35">
        <v>2.8460543337645538E-2</v>
      </c>
      <c r="D41" s="35">
        <v>2.5829175227472849E-2</v>
      </c>
      <c r="E41" s="35">
        <v>9.5320623916811086E-3</v>
      </c>
      <c r="F41" s="35">
        <v>0</v>
      </c>
      <c r="G41" s="35">
        <v>1.9028685032661176E-2</v>
      </c>
      <c r="H41" s="35">
        <v>2.6483050847457626E-2</v>
      </c>
      <c r="I41" s="35">
        <v>2.7151108258873475E-2</v>
      </c>
      <c r="J41" s="35">
        <v>2.7905904059040591E-2</v>
      </c>
      <c r="K41" s="35">
        <v>2.7530890960329502E-2</v>
      </c>
      <c r="L41" s="35">
        <v>2.6511675333945141E-2</v>
      </c>
      <c r="M41" s="35">
        <v>2.9211913380326408E-2</v>
      </c>
      <c r="N41" s="35">
        <v>2.8199061324231025E-2</v>
      </c>
      <c r="O41" s="35">
        <v>1.096054204862495E-2</v>
      </c>
      <c r="P41" s="35">
        <v>0</v>
      </c>
      <c r="Q41" s="35">
        <v>0</v>
      </c>
      <c r="R41" s="35">
        <v>5.1802820375776012E-3</v>
      </c>
      <c r="S41" s="35">
        <v>1.4822991405818813E-2</v>
      </c>
      <c r="T41" s="35">
        <v>2.7217277208411644E-2</v>
      </c>
      <c r="U41" s="35">
        <v>2.5543409600994479E-2</v>
      </c>
      <c r="V41" s="35">
        <v>1.330237372536403E-2</v>
      </c>
      <c r="W41" s="35">
        <v>0</v>
      </c>
      <c r="X41" s="35">
        <v>2.1691973969631236E-2</v>
      </c>
      <c r="Y41" s="35">
        <v>0.1377535222170615</v>
      </c>
      <c r="Z41" s="35">
        <v>5.2258555684454755E-2</v>
      </c>
      <c r="AA41" s="35">
        <v>6.2535283965353156E-2</v>
      </c>
      <c r="AB41" s="35">
        <v>6.4433559804076473E-2</v>
      </c>
      <c r="AC41" s="35">
        <v>6.5634629493763752E-2</v>
      </c>
      <c r="AD41" s="35">
        <v>6.3862082410772722E-2</v>
      </c>
      <c r="AE41" s="35">
        <v>6.3723759073965075E-2</v>
      </c>
      <c r="AF41" s="35">
        <v>6.4458518049398353E-2</v>
      </c>
      <c r="AG41" s="35">
        <v>0.10698582692638353</v>
      </c>
      <c r="AH41" s="35">
        <v>0.13681906107745592</v>
      </c>
      <c r="AI41" s="35">
        <v>0.20327700972862264</v>
      </c>
      <c r="AJ41" s="40">
        <v>0.19250528860682983</v>
      </c>
      <c r="AK41" s="40">
        <v>7.1592493115289146E-2</v>
      </c>
      <c r="AL41" s="40">
        <v>8.5208720734439303E-2</v>
      </c>
      <c r="AM41" s="40">
        <v>0.10547032183958502</v>
      </c>
    </row>
    <row r="42" spans="1:39">
      <c r="A42" s="22" t="s">
        <v>51</v>
      </c>
      <c r="B42" s="35">
        <v>0</v>
      </c>
      <c r="C42" s="35">
        <v>0</v>
      </c>
      <c r="D42" s="35">
        <v>0</v>
      </c>
      <c r="E42" s="35">
        <v>0</v>
      </c>
      <c r="F42" s="35">
        <v>3.5211267605633804E-2</v>
      </c>
      <c r="G42" s="35">
        <v>3.5897435897435895E-2</v>
      </c>
      <c r="H42" s="35">
        <v>3.5143769968051117E-2</v>
      </c>
      <c r="I42" s="35">
        <v>1.8688413183826028E-2</v>
      </c>
      <c r="J42" s="35">
        <v>2.922077922077922E-2</v>
      </c>
      <c r="K42" s="35">
        <v>3.912363067292645E-2</v>
      </c>
      <c r="L42" s="35">
        <v>4.2728955989175331E-2</v>
      </c>
      <c r="M42" s="35">
        <v>4.7709923664122134E-2</v>
      </c>
      <c r="N42" s="35">
        <v>4.7501622323166778E-2</v>
      </c>
      <c r="O42" s="35">
        <v>0.13778497570698889</v>
      </c>
      <c r="P42" s="35">
        <v>0.1360320075311838</v>
      </c>
      <c r="Q42" s="35">
        <v>0.12050237610319077</v>
      </c>
      <c r="R42" s="35">
        <v>0.17768780926675662</v>
      </c>
      <c r="S42" s="35">
        <v>0.13578000202204024</v>
      </c>
      <c r="T42" s="35">
        <v>0.12998578872572239</v>
      </c>
      <c r="U42" s="35">
        <v>0.12144821264894592</v>
      </c>
      <c r="V42" s="35">
        <v>9.0978658277357377E-2</v>
      </c>
      <c r="W42" s="35">
        <v>9.2769204092248994E-2</v>
      </c>
      <c r="X42" s="35">
        <v>9.4556380346412172E-2</v>
      </c>
      <c r="Y42" s="35">
        <v>9.318122441870591E-2</v>
      </c>
      <c r="Z42" s="35">
        <v>0.11162675064224743</v>
      </c>
      <c r="AA42" s="35">
        <v>0.10436197412256913</v>
      </c>
      <c r="AB42" s="35">
        <v>9.660194174757282E-2</v>
      </c>
      <c r="AC42" s="35">
        <v>0.10761684939411424</v>
      </c>
      <c r="AD42" s="35">
        <v>9.8063368233764464E-2</v>
      </c>
      <c r="AE42" s="35">
        <v>0.1016598850351999</v>
      </c>
      <c r="AF42" s="35">
        <v>0.10024511344352964</v>
      </c>
      <c r="AG42" s="35">
        <v>0.10368199303901814</v>
      </c>
      <c r="AH42" s="35">
        <v>0.10235480650654766</v>
      </c>
      <c r="AI42" s="35">
        <v>0.11434775700439596</v>
      </c>
      <c r="AJ42" s="40">
        <v>0.15003908540160252</v>
      </c>
      <c r="AK42" s="40">
        <v>0.10710603003810805</v>
      </c>
      <c r="AL42" s="40">
        <v>0.10248157872448548</v>
      </c>
      <c r="AM42" s="40">
        <v>0.13337466418681546</v>
      </c>
    </row>
    <row r="43" spans="1:39">
      <c r="A43" s="22" t="s">
        <v>52</v>
      </c>
      <c r="B43" s="35">
        <v>2.4108003857280617E-2</v>
      </c>
      <c r="C43" s="35">
        <v>2.9342723004694836E-2</v>
      </c>
      <c r="D43" s="35">
        <v>2.6723677177979691E-2</v>
      </c>
      <c r="E43" s="35">
        <v>1.8120631633445508E-3</v>
      </c>
      <c r="F43" s="35">
        <v>1.9308943089430895E-2</v>
      </c>
      <c r="G43" s="35">
        <v>3.2580364900086881E-2</v>
      </c>
      <c r="H43" s="35">
        <v>2.0932642487046633E-2</v>
      </c>
      <c r="I43" s="35">
        <v>1.9520680324700425E-2</v>
      </c>
      <c r="J43" s="35">
        <v>1.8963574915508825E-2</v>
      </c>
      <c r="K43" s="35">
        <v>1.8363636363636363E-2</v>
      </c>
      <c r="L43" s="35">
        <v>1.736588720770289E-2</v>
      </c>
      <c r="M43" s="35">
        <v>2.0228083588175332E-2</v>
      </c>
      <c r="N43" s="35">
        <v>2.5043610163064087E-2</v>
      </c>
      <c r="O43" s="35">
        <v>2.5373836438539719E-2</v>
      </c>
      <c r="P43" s="35">
        <v>2.3683755338824063E-2</v>
      </c>
      <c r="Q43" s="35">
        <v>2.2492639346955282E-2</v>
      </c>
      <c r="R43" s="35">
        <v>2.654401781017969E-2</v>
      </c>
      <c r="S43" s="35">
        <v>3.0221890569102117E-2</v>
      </c>
      <c r="T43" s="35">
        <v>3.5856134157105028E-2</v>
      </c>
      <c r="U43" s="35">
        <v>5.5536801186640068E-2</v>
      </c>
      <c r="V43" s="35">
        <v>6.8352076991779517E-2</v>
      </c>
      <c r="W43" s="35">
        <v>5.212919422223055E-2</v>
      </c>
      <c r="X43" s="35">
        <v>4.7944045880684828E-2</v>
      </c>
      <c r="Y43" s="35">
        <v>2.8371064715238946E-2</v>
      </c>
      <c r="Z43" s="35">
        <v>2.739848681559744E-2</v>
      </c>
      <c r="AA43" s="35">
        <v>3.1069723601644252E-2</v>
      </c>
      <c r="AB43" s="35">
        <v>3.7574159525379035E-2</v>
      </c>
      <c r="AC43" s="35">
        <v>3.9860831765392853E-2</v>
      </c>
      <c r="AD43" s="35">
        <v>4.491894029260577E-2</v>
      </c>
      <c r="AE43" s="35">
        <v>5.0460032330679395E-2</v>
      </c>
      <c r="AF43" s="35">
        <v>5.785446708804004E-2</v>
      </c>
      <c r="AG43" s="35">
        <v>6.1336791560057481E-2</v>
      </c>
      <c r="AH43" s="35">
        <v>8.2079904787310448E-2</v>
      </c>
      <c r="AI43" s="35">
        <v>0.10035782756448856</v>
      </c>
      <c r="AJ43" s="40">
        <v>9.835649470144045E-2</v>
      </c>
      <c r="AK43" s="40">
        <v>0.10469377072064212</v>
      </c>
      <c r="AL43" s="40">
        <v>7.5832399300122449E-2</v>
      </c>
      <c r="AM43" s="40">
        <v>9.465069491219498E-2</v>
      </c>
    </row>
    <row r="44" spans="1:39">
      <c r="A44" s="22" t="s">
        <v>53</v>
      </c>
      <c r="B44" s="35">
        <v>0</v>
      </c>
      <c r="C44" s="35">
        <v>0</v>
      </c>
      <c r="D44" s="35">
        <v>1.4142302337510075E-3</v>
      </c>
      <c r="E44" s="35">
        <v>0</v>
      </c>
      <c r="F44" s="35">
        <v>9.7337225233811876E-3</v>
      </c>
      <c r="G44" s="35">
        <v>2.809629911417858E-3</v>
      </c>
      <c r="H44" s="35">
        <v>1.515625E-3</v>
      </c>
      <c r="I44" s="35">
        <v>3.9243615645121436E-4</v>
      </c>
      <c r="J44" s="35">
        <v>3.2472804026627701E-4</v>
      </c>
      <c r="K44" s="35">
        <v>3.4362871927554983E-4</v>
      </c>
      <c r="L44" s="35">
        <v>2.1808251973216624E-3</v>
      </c>
      <c r="M44" s="35">
        <v>3.6159826432833123E-3</v>
      </c>
      <c r="N44" s="35">
        <v>3.0808178170932646E-3</v>
      </c>
      <c r="O44" s="35">
        <v>6.7751845505104663E-3</v>
      </c>
      <c r="P44" s="35">
        <v>3.0241025914669602E-2</v>
      </c>
      <c r="Q44" s="35">
        <v>1.8283533402922755E-2</v>
      </c>
      <c r="R44" s="35">
        <v>1.243952065654538E-2</v>
      </c>
      <c r="S44" s="35">
        <v>2.3223585452911185E-4</v>
      </c>
      <c r="T44" s="35">
        <v>1.265435375976715E-2</v>
      </c>
      <c r="U44" s="35">
        <v>3.6307860981369865E-2</v>
      </c>
      <c r="V44" s="35">
        <v>0.10985585108395444</v>
      </c>
      <c r="W44" s="35">
        <v>0.14797375203072793</v>
      </c>
      <c r="X44" s="35">
        <v>0.19492208285822882</v>
      </c>
      <c r="Y44" s="35">
        <v>0.12946251000852338</v>
      </c>
      <c r="Z44" s="35">
        <v>0.13759162449305015</v>
      </c>
      <c r="AA44" s="35">
        <v>0.15117075381241754</v>
      </c>
      <c r="AB44" s="35">
        <v>0.14334744675391325</v>
      </c>
      <c r="AC44" s="35">
        <v>0.17175439379251323</v>
      </c>
      <c r="AD44" s="35">
        <v>0.18000919862836556</v>
      </c>
      <c r="AE44" s="35">
        <v>0.19168150692586824</v>
      </c>
      <c r="AF44" s="35">
        <v>0.19702800540232898</v>
      </c>
      <c r="AG44" s="35">
        <v>0.19317077649327102</v>
      </c>
      <c r="AH44" s="35">
        <v>0.15143211602483928</v>
      </c>
      <c r="AI44" s="35">
        <v>0.20180829979355605</v>
      </c>
      <c r="AJ44" s="40">
        <v>0.1726944677638729</v>
      </c>
      <c r="AK44" s="40">
        <v>0.23155440131605104</v>
      </c>
      <c r="AL44" s="40">
        <v>0.23791034287297411</v>
      </c>
      <c r="AM44" s="40">
        <v>0.26572204238771707</v>
      </c>
    </row>
    <row r="45" spans="1:39">
      <c r="A45" s="22" t="s">
        <v>54</v>
      </c>
      <c r="B45" s="35">
        <v>3.0670470756062766E-2</v>
      </c>
      <c r="C45" s="35">
        <v>3.1767041694242222E-2</v>
      </c>
      <c r="D45" s="35">
        <v>3.2019704433497539E-2</v>
      </c>
      <c r="E45" s="35">
        <v>3.2721010332950634E-2</v>
      </c>
      <c r="F45" s="35">
        <v>3.1317494600431962E-2</v>
      </c>
      <c r="G45" s="35">
        <v>1.6708860759493672E-2</v>
      </c>
      <c r="H45" s="35">
        <v>2.0292590844738084E-2</v>
      </c>
      <c r="I45" s="35">
        <v>2.8191875614027594E-2</v>
      </c>
      <c r="J45" s="35">
        <v>2.7745664739884393E-2</v>
      </c>
      <c r="K45" s="35">
        <v>2.6501174102650116E-2</v>
      </c>
      <c r="L45" s="35">
        <v>2.8931665378988378E-2</v>
      </c>
      <c r="M45" s="35">
        <v>2.9246967551259162E-2</v>
      </c>
      <c r="N45" s="35">
        <v>3.2614835736583914E-2</v>
      </c>
      <c r="O45" s="35">
        <v>3.1927598927784705E-2</v>
      </c>
      <c r="P45" s="35">
        <v>5.224240475807748E-3</v>
      </c>
      <c r="Q45" s="35">
        <v>7.5236883043416775E-3</v>
      </c>
      <c r="R45" s="35">
        <v>1.8719046419877445E-2</v>
      </c>
      <c r="S45" s="35">
        <v>3.6729768459159817E-2</v>
      </c>
      <c r="T45" s="35">
        <v>5.6246965885520105E-2</v>
      </c>
      <c r="U45" s="35">
        <v>6.2784221808201618E-2</v>
      </c>
      <c r="V45" s="35">
        <v>7.1539996096246714E-2</v>
      </c>
      <c r="W45" s="35">
        <v>8.6887015737242029E-2</v>
      </c>
      <c r="X45" s="35">
        <v>4.7286647151542446E-2</v>
      </c>
      <c r="Y45" s="35">
        <v>4.9358865489130439E-2</v>
      </c>
      <c r="Z45" s="35">
        <v>5.7326158940397352E-2</v>
      </c>
      <c r="AA45" s="35">
        <v>7.8606538191464459E-2</v>
      </c>
      <c r="AB45" s="35">
        <v>7.9896334690855247E-2</v>
      </c>
      <c r="AC45" s="35">
        <v>8.4967093869068241E-2</v>
      </c>
      <c r="AD45" s="35">
        <v>7.8176773682124459E-2</v>
      </c>
      <c r="AE45" s="35">
        <v>7.9159582598929981E-2</v>
      </c>
      <c r="AF45" s="35">
        <v>8.5793987595334908E-2</v>
      </c>
      <c r="AG45" s="35">
        <v>9.197677487463711E-2</v>
      </c>
      <c r="AH45" s="35">
        <v>0.10138810858215602</v>
      </c>
      <c r="AI45" s="35">
        <v>0.10425531914893617</v>
      </c>
      <c r="AJ45" s="40">
        <v>0.11571939271455992</v>
      </c>
      <c r="AK45" s="40">
        <v>0.10157307700245655</v>
      </c>
      <c r="AL45" s="40">
        <v>8.6778812553479356E-2</v>
      </c>
      <c r="AM45" s="40">
        <v>9.1656052761878284E-2</v>
      </c>
    </row>
    <row r="46" spans="1:39">
      <c r="A46" s="22" t="s">
        <v>55</v>
      </c>
      <c r="B46" s="35">
        <v>1.5779092702169626E-2</v>
      </c>
      <c r="C46" s="35">
        <v>2.1381578947368422E-2</v>
      </c>
      <c r="D46" s="35">
        <v>1.6977928692699491E-2</v>
      </c>
      <c r="E46" s="35">
        <v>0</v>
      </c>
      <c r="F46" s="35">
        <v>0</v>
      </c>
      <c r="G46" s="35">
        <v>0</v>
      </c>
      <c r="H46" s="35">
        <v>1.5243902439024391E-3</v>
      </c>
      <c r="I46" s="35">
        <v>0</v>
      </c>
      <c r="J46" s="35">
        <v>0</v>
      </c>
      <c r="K46" s="35">
        <v>4.5395590142671853E-2</v>
      </c>
      <c r="L46" s="35">
        <v>4.1111847063928925E-2</v>
      </c>
      <c r="M46" s="35">
        <v>4.849660523763337E-2</v>
      </c>
      <c r="N46" s="35">
        <v>4.84437163585303E-2</v>
      </c>
      <c r="O46" s="35">
        <v>4.8824798455773817E-2</v>
      </c>
      <c r="P46" s="35">
        <v>1.4677215915606008E-2</v>
      </c>
      <c r="Q46" s="35">
        <v>2.6573584055849569E-2</v>
      </c>
      <c r="R46" s="35">
        <v>4.861262835918724E-2</v>
      </c>
      <c r="S46" s="35">
        <v>4.4114814101329218E-2</v>
      </c>
      <c r="T46" s="35">
        <v>4.6524160229926344E-2</v>
      </c>
      <c r="U46" s="35">
        <v>4.7586206896551728E-2</v>
      </c>
      <c r="V46" s="35">
        <v>4.8154628009664253E-2</v>
      </c>
      <c r="W46" s="35">
        <v>5.2342318764721278E-2</v>
      </c>
      <c r="X46" s="35">
        <v>5.2689655172413793E-2</v>
      </c>
      <c r="Y46" s="35">
        <v>4.6803751182999224E-2</v>
      </c>
      <c r="Z46" s="35">
        <v>4.6486512431602192E-2</v>
      </c>
      <c r="AA46" s="35">
        <v>5.6249149801242425E-2</v>
      </c>
      <c r="AB46" s="35">
        <v>5.1341991341991342E-2</v>
      </c>
      <c r="AC46" s="35">
        <v>5.3278172119786638E-2</v>
      </c>
      <c r="AD46" s="35">
        <v>5.2789632806000637E-2</v>
      </c>
      <c r="AE46" s="35">
        <v>6.9225274368465484E-2</v>
      </c>
      <c r="AF46" s="35">
        <v>8.4932207725761072E-2</v>
      </c>
      <c r="AG46" s="35">
        <v>0.14043219542749763</v>
      </c>
      <c r="AH46" s="35">
        <v>0.14189012629876191</v>
      </c>
      <c r="AI46" s="35">
        <v>0.16084710743801653</v>
      </c>
      <c r="AJ46" s="40">
        <v>0.11396343501701395</v>
      </c>
      <c r="AK46" s="40">
        <v>0.1375373056056142</v>
      </c>
      <c r="AL46" s="40">
        <v>0.12770990999246121</v>
      </c>
      <c r="AM46" s="40">
        <v>0.14391705089379508</v>
      </c>
    </row>
    <row r="47" spans="1:39">
      <c r="A47" s="22" t="s">
        <v>56</v>
      </c>
      <c r="B47" s="35">
        <v>0</v>
      </c>
      <c r="C47" s="35">
        <v>0</v>
      </c>
      <c r="D47" s="35">
        <v>0</v>
      </c>
      <c r="E47" s="35">
        <v>0</v>
      </c>
      <c r="F47" s="35">
        <v>0</v>
      </c>
      <c r="G47" s="35">
        <v>1.2430080795525171E-2</v>
      </c>
      <c r="H47" s="35">
        <v>1.1865915158706615E-2</v>
      </c>
      <c r="I47" s="35">
        <v>1.0680337498664958E-2</v>
      </c>
      <c r="J47" s="35">
        <v>1.1103853690398433E-2</v>
      </c>
      <c r="K47" s="35">
        <v>1.9186117560796773E-2</v>
      </c>
      <c r="L47" s="35">
        <v>2.6873013016615679E-2</v>
      </c>
      <c r="M47" s="35">
        <v>3.5512478417830798E-2</v>
      </c>
      <c r="N47" s="35">
        <v>5.0932040383984682E-2</v>
      </c>
      <c r="O47" s="35">
        <v>5.7285579340047077E-2</v>
      </c>
      <c r="P47" s="35">
        <v>3.9227083627425739E-2</v>
      </c>
      <c r="Q47" s="35">
        <v>2.0423625820217887E-2</v>
      </c>
      <c r="R47" s="35">
        <v>2.7448131105190926E-2</v>
      </c>
      <c r="S47" s="35">
        <v>3.4750115332610257E-2</v>
      </c>
      <c r="T47" s="35">
        <v>6.9899814861014459E-2</v>
      </c>
      <c r="U47" s="35">
        <v>6.6344737369346971E-2</v>
      </c>
      <c r="V47" s="35">
        <v>5.879038325241262E-2</v>
      </c>
      <c r="W47" s="35">
        <v>3.6072213670184324E-2</v>
      </c>
      <c r="X47" s="35">
        <v>1.9963886465539978E-2</v>
      </c>
      <c r="Y47" s="35">
        <v>1.9369286483220186E-2</v>
      </c>
      <c r="Z47" s="35">
        <v>1.8530750036694552E-2</v>
      </c>
      <c r="AA47" s="35">
        <v>2.5670951966900286E-2</v>
      </c>
      <c r="AB47" s="35">
        <v>3.8830838746116918E-2</v>
      </c>
      <c r="AC47" s="35">
        <v>2.5641166215282726E-2</v>
      </c>
      <c r="AD47" s="35">
        <v>1.2328487443788901E-2</v>
      </c>
      <c r="AE47" s="35">
        <v>2.7283528961406331E-2</v>
      </c>
      <c r="AF47" s="35">
        <v>2.1501327634853958E-2</v>
      </c>
      <c r="AG47" s="35">
        <v>3.6927883606519156E-2</v>
      </c>
      <c r="AH47" s="35">
        <v>4.8087407174747049E-2</v>
      </c>
      <c r="AI47" s="35">
        <v>6.5812075859398037E-2</v>
      </c>
      <c r="AJ47" s="40">
        <v>0.10019656736298257</v>
      </c>
      <c r="AK47" s="40">
        <v>0.12054930030054627</v>
      </c>
      <c r="AL47" s="40">
        <v>0.15988595911924361</v>
      </c>
      <c r="AM47" s="40">
        <v>0.15231675924671453</v>
      </c>
    </row>
    <row r="48" spans="1:39">
      <c r="A48" s="22" t="s">
        <v>57</v>
      </c>
      <c r="B48" s="35">
        <v>0</v>
      </c>
      <c r="C48" s="35">
        <v>1.0502363031682128E-2</v>
      </c>
      <c r="D48" s="35">
        <v>4.2372881355932202E-2</v>
      </c>
      <c r="E48" s="35">
        <v>3.7015945330296125E-2</v>
      </c>
      <c r="F48" s="35">
        <v>1.330671989354624E-2</v>
      </c>
      <c r="G48" s="35">
        <v>1.2790995139421847E-2</v>
      </c>
      <c r="H48" s="35">
        <v>1.5603545125452502E-2</v>
      </c>
      <c r="I48" s="35">
        <v>0</v>
      </c>
      <c r="J48" s="35">
        <v>0</v>
      </c>
      <c r="K48" s="35">
        <v>0</v>
      </c>
      <c r="L48" s="35">
        <v>3.2148483127404433E-2</v>
      </c>
      <c r="M48" s="35">
        <v>5.454915530225931E-2</v>
      </c>
      <c r="N48" s="35">
        <v>7.377576055459982E-2</v>
      </c>
      <c r="O48" s="35">
        <v>4.2681124616691921E-2</v>
      </c>
      <c r="P48" s="35">
        <v>1.0352853053690377E-2</v>
      </c>
      <c r="Q48" s="35">
        <v>0</v>
      </c>
      <c r="R48" s="35">
        <v>0</v>
      </c>
      <c r="S48" s="35">
        <v>0</v>
      </c>
      <c r="T48" s="35">
        <v>3.0834966852410638E-4</v>
      </c>
      <c r="U48" s="35">
        <v>2.073729460674793E-2</v>
      </c>
      <c r="V48" s="35">
        <v>2.0744531640200056E-2</v>
      </c>
      <c r="W48" s="35">
        <v>1.4640286785430861E-3</v>
      </c>
      <c r="X48" s="35">
        <v>6.3183378115938176E-3</v>
      </c>
      <c r="Y48" s="35">
        <v>4.0477363034722827E-5</v>
      </c>
      <c r="Z48" s="35">
        <v>8.5084102362720081E-3</v>
      </c>
      <c r="AA48" s="35">
        <v>1.7442987273079656E-2</v>
      </c>
      <c r="AB48" s="35">
        <v>2.5785185645873503E-2</v>
      </c>
      <c r="AC48" s="35">
        <v>3.0771999280187153E-2</v>
      </c>
      <c r="AD48" s="35">
        <v>3.0268009465632052E-2</v>
      </c>
      <c r="AE48" s="35">
        <v>8.4699312270541394E-2</v>
      </c>
      <c r="AF48" s="35">
        <v>6.6950312989045385E-2</v>
      </c>
      <c r="AG48" s="35">
        <v>7.0541047216288094E-2</v>
      </c>
      <c r="AH48" s="35">
        <v>7.0217675210394334E-2</v>
      </c>
      <c r="AI48" s="35">
        <v>-5.2360871123785127E-5</v>
      </c>
      <c r="AJ48" s="40">
        <v>1.1966649266698605E-2</v>
      </c>
      <c r="AK48" s="40">
        <v>8.8740722590130314E-2</v>
      </c>
      <c r="AL48" s="40">
        <v>5.4862053229106193E-2</v>
      </c>
      <c r="AM48" s="40">
        <v>3.7985734664764625E-2</v>
      </c>
    </row>
    <row r="49" spans="1:39">
      <c r="A49" s="22" t="s">
        <v>58</v>
      </c>
      <c r="B49" s="35">
        <v>0</v>
      </c>
      <c r="C49" s="35">
        <v>0</v>
      </c>
      <c r="D49" s="35">
        <v>0</v>
      </c>
      <c r="E49" s="35">
        <v>0</v>
      </c>
      <c r="F49" s="35">
        <v>0</v>
      </c>
      <c r="G49" s="35">
        <v>0</v>
      </c>
      <c r="H49" s="35">
        <v>0.01</v>
      </c>
      <c r="I49" s="35">
        <v>2.8955345428222409E-2</v>
      </c>
      <c r="J49" s="35">
        <v>2.7373823781009408E-2</v>
      </c>
      <c r="K49" s="35">
        <v>2.7676027676027677E-2</v>
      </c>
      <c r="L49" s="35">
        <v>2.6742173981437783E-2</v>
      </c>
      <c r="M49" s="35">
        <v>2.49424405218726E-2</v>
      </c>
      <c r="N49" s="35">
        <v>2.7735677478023645E-2</v>
      </c>
      <c r="O49" s="35">
        <v>2.9222698389241904E-2</v>
      </c>
      <c r="P49" s="35">
        <v>1.9951718261857425E-2</v>
      </c>
      <c r="Q49" s="35">
        <v>1.9709472822751144E-2</v>
      </c>
      <c r="R49" s="35">
        <v>1.7757164154381316E-2</v>
      </c>
      <c r="S49" s="35">
        <v>2.3252404410039878E-2</v>
      </c>
      <c r="T49" s="35">
        <v>0.10081131916566072</v>
      </c>
      <c r="U49" s="35">
        <v>0.13912832013834472</v>
      </c>
      <c r="V49" s="35">
        <v>0.15467128027681662</v>
      </c>
      <c r="W49" s="35">
        <v>0.11873178575017586</v>
      </c>
      <c r="X49" s="35">
        <v>0.15121910887340675</v>
      </c>
      <c r="Y49" s="35">
        <v>0.17474415398483484</v>
      </c>
      <c r="Z49" s="35">
        <v>0.20564223950533791</v>
      </c>
      <c r="AA49" s="35">
        <v>0.21413351441215728</v>
      </c>
      <c r="AB49" s="35">
        <v>0.22716254752851711</v>
      </c>
      <c r="AC49" s="35">
        <v>0.20528143231688595</v>
      </c>
      <c r="AD49" s="35">
        <v>0.18653284146984142</v>
      </c>
      <c r="AE49" s="35">
        <v>0.15359261700725113</v>
      </c>
      <c r="AF49" s="35">
        <v>0.16768278274020512</v>
      </c>
      <c r="AG49" s="35">
        <v>0.16350247632287773</v>
      </c>
      <c r="AH49" s="35">
        <v>0.18657773709104386</v>
      </c>
      <c r="AI49" s="35">
        <v>0.20840663483287258</v>
      </c>
      <c r="AJ49" s="40">
        <v>0.20181841194835881</v>
      </c>
      <c r="AK49" s="40">
        <v>0.16710955215419498</v>
      </c>
      <c r="AL49" s="40">
        <v>0.19817005836882789</v>
      </c>
      <c r="AM49" s="40">
        <v>0.2474587885940534</v>
      </c>
    </row>
    <row r="50" spans="1:39">
      <c r="A50" s="22" t="s">
        <v>59</v>
      </c>
      <c r="B50" s="35">
        <v>0</v>
      </c>
      <c r="C50" s="35">
        <v>0</v>
      </c>
      <c r="D50" s="35">
        <v>0</v>
      </c>
      <c r="E50" s="35">
        <v>0</v>
      </c>
      <c r="F50" s="35">
        <v>0</v>
      </c>
      <c r="G50" s="35">
        <v>9.9624602945423048E-3</v>
      </c>
      <c r="H50" s="35">
        <v>1.0063919488644091E-2</v>
      </c>
      <c r="I50" s="35">
        <v>9.9652493867538848E-3</v>
      </c>
      <c r="J50" s="35">
        <v>0</v>
      </c>
      <c r="K50" s="35">
        <v>0</v>
      </c>
      <c r="L50" s="35">
        <v>0</v>
      </c>
      <c r="M50" s="35">
        <v>0</v>
      </c>
      <c r="N50" s="35">
        <v>0</v>
      </c>
      <c r="O50" s="35">
        <v>0</v>
      </c>
      <c r="P50" s="35">
        <v>0</v>
      </c>
      <c r="Q50" s="35">
        <v>0</v>
      </c>
      <c r="R50" s="35">
        <v>0</v>
      </c>
      <c r="S50" s="35">
        <v>0</v>
      </c>
      <c r="T50" s="35">
        <v>0</v>
      </c>
      <c r="U50" s="35">
        <v>4.303569520960825E-3</v>
      </c>
      <c r="V50" s="35">
        <v>9.6111193257430135E-5</v>
      </c>
      <c r="W50" s="35">
        <v>1.1769967750288366E-4</v>
      </c>
      <c r="X50" s="35">
        <v>1.3256400463069462E-4</v>
      </c>
      <c r="Y50" s="35">
        <v>1.22378266799366E-3</v>
      </c>
      <c r="Z50" s="35">
        <v>9.119336775507237E-3</v>
      </c>
      <c r="AA50" s="35">
        <v>1.9486635642472914E-2</v>
      </c>
      <c r="AB50" s="35">
        <v>1.9060924083412839E-2</v>
      </c>
      <c r="AC50" s="35">
        <v>1.8079788434869546E-2</v>
      </c>
      <c r="AD50" s="35">
        <v>1.7740317584490472E-2</v>
      </c>
      <c r="AE50" s="35">
        <v>1.6544730424408301E-2</v>
      </c>
      <c r="AF50" s="35">
        <v>1.8676920204448388E-2</v>
      </c>
      <c r="AG50" s="35">
        <v>3.6132774447097858E-2</v>
      </c>
      <c r="AH50" s="35">
        <v>4.1290196694833026E-2</v>
      </c>
      <c r="AI50" s="35">
        <v>8.8640090182414435E-2</v>
      </c>
      <c r="AJ50" s="40">
        <v>8.9478600587303309E-2</v>
      </c>
      <c r="AK50" s="40">
        <v>8.7960878021129577E-2</v>
      </c>
      <c r="AL50" s="40">
        <v>8.2946088536389365E-2</v>
      </c>
      <c r="AM50" s="40" t="s">
        <v>20</v>
      </c>
    </row>
    <row r="51" spans="1:39">
      <c r="A51" s="22" t="s">
        <v>60</v>
      </c>
      <c r="B51" s="35">
        <v>0.15669515669515668</v>
      </c>
      <c r="C51" s="35">
        <v>0.14987080103359174</v>
      </c>
      <c r="D51" s="35">
        <v>5.3908355795148251E-3</v>
      </c>
      <c r="E51" s="35">
        <v>8.0645161290322578E-2</v>
      </c>
      <c r="F51" s="35">
        <v>6.5274151436031339E-2</v>
      </c>
      <c r="G51" s="35">
        <v>0.10213776722090261</v>
      </c>
      <c r="H51" s="35">
        <v>3.5999999999999997E-2</v>
      </c>
      <c r="I51" s="35">
        <v>0.11554621848739496</v>
      </c>
      <c r="J51" s="35">
        <v>8.7145969498910684E-3</v>
      </c>
      <c r="K51" s="35">
        <v>2.004008016032064E-2</v>
      </c>
      <c r="L51" s="35">
        <v>4.2438271604938273E-2</v>
      </c>
      <c r="M51" s="35">
        <v>2.5922233300099701E-2</v>
      </c>
      <c r="N51" s="35">
        <v>7.4710424710424717E-2</v>
      </c>
      <c r="O51" s="35">
        <v>8.9738263398421267E-2</v>
      </c>
      <c r="P51" s="35">
        <v>8.9738263398421267E-2</v>
      </c>
      <c r="Q51" s="35">
        <v>0.31337224054808421</v>
      </c>
      <c r="R51" s="35">
        <v>0.54525386313465785</v>
      </c>
      <c r="S51" s="35">
        <v>0.3433410315627406</v>
      </c>
      <c r="T51" s="35">
        <v>0.35909822866344604</v>
      </c>
      <c r="U51" s="35">
        <v>0.16182117388919365</v>
      </c>
      <c r="V51" s="35">
        <v>0.16326530612244897</v>
      </c>
      <c r="W51" s="35">
        <v>0.22742857142857142</v>
      </c>
      <c r="X51" s="35">
        <v>0.22742857142857142</v>
      </c>
      <c r="Y51" s="35">
        <v>0.47594936708860758</v>
      </c>
      <c r="Z51" s="35">
        <v>0.48417721518987344</v>
      </c>
      <c r="AA51" s="35">
        <v>0.51845637583892612</v>
      </c>
      <c r="AB51" s="35">
        <v>0.51818690542809176</v>
      </c>
      <c r="AC51" s="35">
        <v>0.86217567245893834</v>
      </c>
      <c r="AD51" s="35">
        <v>1.0972432596182975</v>
      </c>
      <c r="AE51" s="35">
        <v>1.0052287581699346</v>
      </c>
      <c r="AF51" s="35">
        <v>1.0052287581699346</v>
      </c>
      <c r="AG51" s="35">
        <v>0.96926859250153652</v>
      </c>
      <c r="AH51" s="35">
        <v>0.96926859250153652</v>
      </c>
      <c r="AI51" s="35">
        <v>0.95787427090084254</v>
      </c>
      <c r="AJ51" s="40">
        <v>0.95787427090084254</v>
      </c>
      <c r="AK51" s="40">
        <v>0.82789153292750417</v>
      </c>
      <c r="AL51" s="40">
        <v>0.82789153292750417</v>
      </c>
      <c r="AM51" s="40">
        <v>0.82986472424557756</v>
      </c>
    </row>
    <row r="52" spans="1:39" s="1" customFormat="1">
      <c r="A52" s="27" t="s">
        <v>61</v>
      </c>
      <c r="B52" s="36">
        <v>1.2650183864025352E-2</v>
      </c>
      <c r="C52" s="36">
        <v>1.6039707822008992E-2</v>
      </c>
      <c r="D52" s="36">
        <v>1.3019866489040308E-2</v>
      </c>
      <c r="E52" s="36">
        <v>1.0382670531187094E-2</v>
      </c>
      <c r="F52" s="36">
        <v>1.0083127773405726E-2</v>
      </c>
      <c r="G52" s="36">
        <v>1.7005503222766741E-2</v>
      </c>
      <c r="H52" s="36">
        <v>1.7181306253979078E-2</v>
      </c>
      <c r="I52" s="36">
        <v>2.5761936257825559E-2</v>
      </c>
      <c r="J52" s="36">
        <v>2.9623178963069059E-2</v>
      </c>
      <c r="K52" s="36">
        <v>3.5367584393916379E-2</v>
      </c>
      <c r="L52" s="36">
        <v>4.7545505092543967E-2</v>
      </c>
      <c r="M52" s="36">
        <v>4.8258726919231811E-2</v>
      </c>
      <c r="N52" s="36">
        <v>5.9669176508471228E-2</v>
      </c>
      <c r="O52" s="36">
        <v>4.2364306419218387E-2</v>
      </c>
      <c r="P52" s="36">
        <v>2.14649309498143E-2</v>
      </c>
      <c r="Q52" s="36">
        <v>1.6530101546641193E-2</v>
      </c>
      <c r="R52" s="36">
        <v>2.3601317770809094E-2</v>
      </c>
      <c r="S52" s="36">
        <v>4.5175314810624395E-2</v>
      </c>
      <c r="T52" s="36">
        <v>5.3257097840616732E-2</v>
      </c>
      <c r="U52" s="36">
        <v>4.7534548343149997E-2</v>
      </c>
      <c r="V52" s="36">
        <v>4.8340542386013367E-2</v>
      </c>
      <c r="W52" s="36">
        <v>4.4475147464778174E-2</v>
      </c>
      <c r="X52" s="36">
        <v>4.3894662459057279E-2</v>
      </c>
      <c r="Y52" s="36">
        <v>4.5018255294982233E-2</v>
      </c>
      <c r="Z52" s="36">
        <v>5.5411089008240752E-2</v>
      </c>
      <c r="AA52" s="36">
        <v>6.0252666707957599E-2</v>
      </c>
      <c r="AB52" s="36">
        <v>6.6290127965207127E-2</v>
      </c>
      <c r="AC52" s="36">
        <v>6.3559652336960232E-2</v>
      </c>
      <c r="AD52" s="36">
        <v>6.6283315834792508E-2</v>
      </c>
      <c r="AE52" s="36">
        <v>6.8885693620436173E-2</v>
      </c>
      <c r="AF52" s="36">
        <v>8.2668710315357177E-2</v>
      </c>
      <c r="AG52" s="37">
        <v>9.1136878203547891E-2</v>
      </c>
      <c r="AH52" s="36">
        <v>8.6188456139855957E-2</v>
      </c>
      <c r="AI52" s="36">
        <v>0.13310918474708858</v>
      </c>
      <c r="AJ52" s="36">
        <v>0.15762592208525095</v>
      </c>
      <c r="AK52" s="36">
        <v>0.16202352129898259</v>
      </c>
      <c r="AL52" s="36">
        <v>0.12321486375199574</v>
      </c>
      <c r="AM52" s="36">
        <v>0.12688732847674244</v>
      </c>
    </row>
    <row r="53" spans="1:39" s="1" customFormat="1">
      <c r="A53" s="27" t="s">
        <v>102</v>
      </c>
      <c r="B53" s="38">
        <v>7.5817035103774646E-3</v>
      </c>
      <c r="C53" s="38">
        <v>1.4927212852798868E-2</v>
      </c>
      <c r="D53" s="38">
        <v>7.1018459908979001E-3</v>
      </c>
      <c r="E53" s="38">
        <v>0</v>
      </c>
      <c r="F53" s="38">
        <v>3.8725459517843785E-4</v>
      </c>
      <c r="G53" s="38">
        <v>1.0247648982463222E-2</v>
      </c>
      <c r="H53" s="38">
        <v>1.6430727500406021E-2</v>
      </c>
      <c r="I53" s="38">
        <v>1.9104546754263228E-2</v>
      </c>
      <c r="J53" s="38">
        <v>2.3704179702999848E-2</v>
      </c>
      <c r="K53" s="38">
        <v>2.6252282924699846E-2</v>
      </c>
      <c r="L53" s="38">
        <v>3.3160558117822418E-2</v>
      </c>
      <c r="M53" s="38">
        <v>3.5349214257487313E-2</v>
      </c>
      <c r="N53" s="38">
        <v>4.127259290739687E-2</v>
      </c>
      <c r="O53" s="38">
        <v>4.6142695556566408E-2</v>
      </c>
      <c r="P53" s="38">
        <v>1.6567634716881066E-2</v>
      </c>
      <c r="Q53" s="38">
        <v>7.2201450630395214E-3</v>
      </c>
      <c r="R53" s="38">
        <v>1.8441962240963873E-2</v>
      </c>
      <c r="S53" s="38">
        <v>2.4598192620619377E-2</v>
      </c>
      <c r="T53" s="38">
        <v>4.5532731721089986E-2</v>
      </c>
      <c r="U53" s="38">
        <v>4.7389175944103856E-2</v>
      </c>
      <c r="V53" s="38">
        <v>4.83450239472306E-2</v>
      </c>
      <c r="W53" s="38">
        <v>2.6259762962891377E-2</v>
      </c>
      <c r="X53" s="38">
        <v>1.9853890820619897E-2</v>
      </c>
      <c r="Y53" s="38">
        <v>1.7610590698460472E-2</v>
      </c>
      <c r="Z53" s="38">
        <v>2.4861302014754755E-2</v>
      </c>
      <c r="AA53" s="38">
        <v>3.5580711460273945E-2</v>
      </c>
      <c r="AB53" s="38">
        <v>4.4076696089253006E-2</v>
      </c>
      <c r="AC53" s="38">
        <v>4.9183112820175762E-2</v>
      </c>
      <c r="AD53" s="38">
        <v>5.3396704844049951E-2</v>
      </c>
      <c r="AE53" s="38">
        <v>5.6136890731562125E-2</v>
      </c>
      <c r="AF53" s="38">
        <v>6.5477340866131412E-2</v>
      </c>
      <c r="AG53" s="38">
        <v>7.9296612758702756E-2</v>
      </c>
      <c r="AH53" s="38">
        <v>8.4397035749143423E-2</v>
      </c>
      <c r="AI53" s="38">
        <v>0.10288484495299269</v>
      </c>
      <c r="AJ53" s="38">
        <v>0.10809094092900237</v>
      </c>
      <c r="AK53" s="38">
        <v>0.12663885414398812</v>
      </c>
      <c r="AL53" s="38">
        <v>0.13456202570330131</v>
      </c>
      <c r="AM53" s="38">
        <v>0.14405284019963577</v>
      </c>
    </row>
    <row r="54" spans="1:39">
      <c r="A54" s="41" t="s">
        <v>62</v>
      </c>
      <c r="B54" s="45" t="s">
        <v>20</v>
      </c>
      <c r="C54" s="45" t="s">
        <v>20</v>
      </c>
      <c r="D54" s="45" t="s">
        <v>20</v>
      </c>
      <c r="E54" s="45" t="s">
        <v>20</v>
      </c>
      <c r="F54" s="45" t="s">
        <v>20</v>
      </c>
      <c r="G54" s="45" t="s">
        <v>20</v>
      </c>
      <c r="H54" s="45" t="s">
        <v>20</v>
      </c>
      <c r="I54" s="45" t="s">
        <v>20</v>
      </c>
      <c r="J54" s="45" t="s">
        <v>20</v>
      </c>
      <c r="K54" s="45" t="s">
        <v>20</v>
      </c>
      <c r="L54" s="45" t="s">
        <v>20</v>
      </c>
      <c r="M54" s="45" t="s">
        <v>20</v>
      </c>
      <c r="N54" s="45" t="s">
        <v>20</v>
      </c>
      <c r="O54" s="45" t="s">
        <v>20</v>
      </c>
      <c r="P54" s="45" t="s">
        <v>20</v>
      </c>
      <c r="Q54" s="45" t="s">
        <v>20</v>
      </c>
      <c r="R54" s="45" t="s">
        <v>20</v>
      </c>
      <c r="S54" s="45" t="s">
        <v>20</v>
      </c>
      <c r="T54" s="45" t="s">
        <v>20</v>
      </c>
      <c r="U54" s="45" t="s">
        <v>20</v>
      </c>
      <c r="V54" s="45" t="s">
        <v>20</v>
      </c>
      <c r="W54" s="45" t="s">
        <v>20</v>
      </c>
      <c r="X54" s="45" t="s">
        <v>20</v>
      </c>
      <c r="Y54" s="45" t="s">
        <v>20</v>
      </c>
      <c r="Z54" s="45" t="s">
        <v>20</v>
      </c>
      <c r="AA54" s="45" t="s">
        <v>20</v>
      </c>
      <c r="AB54" s="45" t="s">
        <v>20</v>
      </c>
      <c r="AC54" s="45" t="s">
        <v>20</v>
      </c>
      <c r="AD54" s="45" t="s">
        <v>20</v>
      </c>
      <c r="AE54" s="45" t="s">
        <v>20</v>
      </c>
      <c r="AF54" s="45" t="s">
        <v>20</v>
      </c>
      <c r="AG54" s="45" t="s">
        <v>20</v>
      </c>
      <c r="AH54" s="45" t="s">
        <v>20</v>
      </c>
      <c r="AI54" s="45" t="s">
        <v>20</v>
      </c>
      <c r="AJ54" s="40">
        <v>6.6076082621992577E-2</v>
      </c>
      <c r="AK54" s="40">
        <v>5.0495075004712807E-2</v>
      </c>
      <c r="AL54" s="40">
        <v>6.7091102142780412E-2</v>
      </c>
      <c r="AM54" s="40">
        <v>6.8006588095809853E-2</v>
      </c>
    </row>
    <row r="55" spans="1:39">
      <c r="A55" s="42" t="s">
        <v>63</v>
      </c>
      <c r="B55" s="45" t="s">
        <v>20</v>
      </c>
      <c r="C55" s="45" t="s">
        <v>20</v>
      </c>
      <c r="D55" s="45" t="s">
        <v>20</v>
      </c>
      <c r="E55" s="45" t="s">
        <v>20</v>
      </c>
      <c r="F55" s="45" t="s">
        <v>20</v>
      </c>
      <c r="G55" s="45" t="s">
        <v>20</v>
      </c>
      <c r="H55" s="45" t="s">
        <v>20</v>
      </c>
      <c r="I55" s="45" t="s">
        <v>20</v>
      </c>
      <c r="J55" s="45" t="s">
        <v>20</v>
      </c>
      <c r="K55" s="45" t="s">
        <v>20</v>
      </c>
      <c r="L55" s="45" t="s">
        <v>20</v>
      </c>
      <c r="M55" s="45" t="s">
        <v>20</v>
      </c>
      <c r="N55" s="45" t="s">
        <v>20</v>
      </c>
      <c r="O55" s="45" t="s">
        <v>20</v>
      </c>
      <c r="P55" s="45" t="s">
        <v>20</v>
      </c>
      <c r="Q55" s="45" t="s">
        <v>20</v>
      </c>
      <c r="R55" s="45" t="s">
        <v>20</v>
      </c>
      <c r="S55" s="45" t="s">
        <v>20</v>
      </c>
      <c r="T55" s="45" t="s">
        <v>20</v>
      </c>
      <c r="U55" s="45" t="s">
        <v>20</v>
      </c>
      <c r="V55" s="45" t="s">
        <v>20</v>
      </c>
      <c r="W55" s="45" t="s">
        <v>20</v>
      </c>
      <c r="X55" s="45" t="s">
        <v>20</v>
      </c>
      <c r="Y55" s="45" t="s">
        <v>20</v>
      </c>
      <c r="Z55" s="45" t="s">
        <v>20</v>
      </c>
      <c r="AA55" s="45" t="s">
        <v>20</v>
      </c>
      <c r="AB55" s="45" t="s">
        <v>20</v>
      </c>
      <c r="AC55" s="45" t="s">
        <v>20</v>
      </c>
      <c r="AD55" s="45" t="s">
        <v>20</v>
      </c>
      <c r="AE55" s="45" t="s">
        <v>20</v>
      </c>
      <c r="AF55" s="45" t="s">
        <v>20</v>
      </c>
      <c r="AG55" s="45" t="s">
        <v>20</v>
      </c>
      <c r="AH55" s="45" t="s">
        <v>20</v>
      </c>
      <c r="AI55" s="45" t="s">
        <v>20</v>
      </c>
      <c r="AJ55" s="40">
        <v>2.205509903942942E-2</v>
      </c>
      <c r="AK55" s="40">
        <v>3.5074871174948209E-2</v>
      </c>
      <c r="AL55" s="40">
        <v>4.8552792617249693E-2</v>
      </c>
      <c r="AM55" s="40">
        <v>7.144155123840408E-2</v>
      </c>
    </row>
    <row r="56" spans="1:39">
      <c r="A56" s="43" t="s">
        <v>64</v>
      </c>
      <c r="B56" s="45" t="s">
        <v>20</v>
      </c>
      <c r="C56" s="45" t="s">
        <v>20</v>
      </c>
      <c r="D56" s="45" t="s">
        <v>20</v>
      </c>
      <c r="E56" s="45" t="s">
        <v>20</v>
      </c>
      <c r="F56" s="45" t="s">
        <v>20</v>
      </c>
      <c r="G56" s="45" t="s">
        <v>20</v>
      </c>
      <c r="H56" s="45" t="s">
        <v>20</v>
      </c>
      <c r="I56" s="45" t="s">
        <v>20</v>
      </c>
      <c r="J56" s="45" t="s">
        <v>20</v>
      </c>
      <c r="K56" s="45" t="s">
        <v>20</v>
      </c>
      <c r="L56" s="45" t="s">
        <v>20</v>
      </c>
      <c r="M56" s="45" t="s">
        <v>20</v>
      </c>
      <c r="N56" s="45" t="s">
        <v>20</v>
      </c>
      <c r="O56" s="45" t="s">
        <v>20</v>
      </c>
      <c r="P56" s="45" t="s">
        <v>20</v>
      </c>
      <c r="Q56" s="45" t="s">
        <v>20</v>
      </c>
      <c r="R56" s="45" t="s">
        <v>20</v>
      </c>
      <c r="S56" s="45" t="s">
        <v>20</v>
      </c>
      <c r="T56" s="45" t="s">
        <v>20</v>
      </c>
      <c r="U56" s="45" t="s">
        <v>20</v>
      </c>
      <c r="V56" s="45" t="s">
        <v>20</v>
      </c>
      <c r="W56" s="45" t="s">
        <v>20</v>
      </c>
      <c r="X56" s="45" t="s">
        <v>20</v>
      </c>
      <c r="Y56" s="45" t="s">
        <v>20</v>
      </c>
      <c r="Z56" s="45" t="s">
        <v>20</v>
      </c>
      <c r="AA56" s="45" t="s">
        <v>20</v>
      </c>
      <c r="AB56" s="45" t="s">
        <v>20</v>
      </c>
      <c r="AC56" s="45" t="s">
        <v>20</v>
      </c>
      <c r="AD56" s="45" t="s">
        <v>20</v>
      </c>
      <c r="AE56" s="45" t="s">
        <v>20</v>
      </c>
      <c r="AF56" s="45" t="s">
        <v>20</v>
      </c>
      <c r="AG56" s="45" t="s">
        <v>20</v>
      </c>
      <c r="AH56" s="45" t="s">
        <v>20</v>
      </c>
      <c r="AI56" s="45" t="s">
        <v>20</v>
      </c>
      <c r="AJ56" s="40">
        <v>1.5483229290603159E-2</v>
      </c>
      <c r="AK56" s="40">
        <v>8.397671643245086E-2</v>
      </c>
      <c r="AL56" s="40">
        <v>0.1271492486407319</v>
      </c>
      <c r="AM56" s="40">
        <v>9.7034978525987012E-2</v>
      </c>
    </row>
    <row r="57" spans="1:39" ht="15" thickBot="1">
      <c r="A57" s="44" t="s">
        <v>65</v>
      </c>
      <c r="B57" s="45" t="s">
        <v>20</v>
      </c>
      <c r="C57" s="45" t="s">
        <v>20</v>
      </c>
      <c r="D57" s="45" t="s">
        <v>20</v>
      </c>
      <c r="E57" s="45" t="s">
        <v>20</v>
      </c>
      <c r="F57" s="45" t="s">
        <v>20</v>
      </c>
      <c r="G57" s="45" t="s">
        <v>20</v>
      </c>
      <c r="H57" s="45" t="s">
        <v>20</v>
      </c>
      <c r="I57" s="45" t="s">
        <v>20</v>
      </c>
      <c r="J57" s="45" t="s">
        <v>20</v>
      </c>
      <c r="K57" s="45" t="s">
        <v>20</v>
      </c>
      <c r="L57" s="45" t="s">
        <v>20</v>
      </c>
      <c r="M57" s="45" t="s">
        <v>20</v>
      </c>
      <c r="N57" s="45" t="s">
        <v>20</v>
      </c>
      <c r="O57" s="45" t="s">
        <v>20</v>
      </c>
      <c r="P57" s="45" t="s">
        <v>20</v>
      </c>
      <c r="Q57" s="45" t="s">
        <v>20</v>
      </c>
      <c r="R57" s="45" t="s">
        <v>20</v>
      </c>
      <c r="S57" s="45" t="s">
        <v>20</v>
      </c>
      <c r="T57" s="45" t="s">
        <v>20</v>
      </c>
      <c r="U57" s="45" t="s">
        <v>20</v>
      </c>
      <c r="V57" s="45" t="s">
        <v>20</v>
      </c>
      <c r="W57" s="45" t="s">
        <v>20</v>
      </c>
      <c r="X57" s="45" t="s">
        <v>20</v>
      </c>
      <c r="Y57" s="45" t="s">
        <v>20</v>
      </c>
      <c r="Z57" s="45" t="s">
        <v>20</v>
      </c>
      <c r="AA57" s="45" t="s">
        <v>20</v>
      </c>
      <c r="AB57" s="45" t="s">
        <v>20</v>
      </c>
      <c r="AC57" s="45" t="s">
        <v>20</v>
      </c>
      <c r="AD57" s="45" t="s">
        <v>20</v>
      </c>
      <c r="AE57" s="45" t="s">
        <v>20</v>
      </c>
      <c r="AF57" s="45" t="s">
        <v>20</v>
      </c>
      <c r="AG57" s="45" t="s">
        <v>20</v>
      </c>
      <c r="AH57" s="45" t="s">
        <v>20</v>
      </c>
      <c r="AI57" s="45" t="s">
        <v>20</v>
      </c>
      <c r="AJ57" s="40">
        <v>1.2248349784485068E-2</v>
      </c>
      <c r="AK57" s="40">
        <v>1.6656310733958134E-2</v>
      </c>
      <c r="AL57" s="40">
        <v>2.4672564814489838E-2</v>
      </c>
      <c r="AM57" s="40">
        <v>2.7687359375000001E-2</v>
      </c>
    </row>
  </sheetData>
  <autoFilter ref="A1:AM57" xr:uid="{00000000-0001-0000-0400-000000000000}"/>
  <sortState xmlns:xlrd2="http://schemas.microsoft.com/office/spreadsheetml/2017/richdata2" ref="A2:AM51">
    <sortCondition ref="A2:A51"/>
  </sortState>
  <conditionalFormatting sqref="A54:A57">
    <cfRule type="containsErrors" dxfId="0" priority="2">
      <formula>ISERROR(A54)</formula>
    </cfRule>
  </conditionalFormatting>
  <pageMargins left="0.7" right="0.7" top="0.75" bottom="0.75" header="0.3" footer="0.3"/>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4A9B3894FA9E441A7A88075D88C9633" ma:contentTypeVersion="23" ma:contentTypeDescription="Create a new document." ma:contentTypeScope="" ma:versionID="8688014f21c69fb54fc221f73bcbb85e">
  <xsd:schema xmlns:xsd="http://www.w3.org/2001/XMLSchema" xmlns:xs="http://www.w3.org/2001/XMLSchema" xmlns:p="http://schemas.microsoft.com/office/2006/metadata/properties" xmlns:ns2="e613872e-c3b4-4f0c-9be2-8add9f8322d8" xmlns:ns3="1a07dba9-6d90-4a1b-b93f-8aebff607d37" targetNamespace="http://schemas.microsoft.com/office/2006/metadata/properties" ma:root="true" ma:fieldsID="c77ec857d31a22d52e7bf8e1628d8b20" ns2:_="" ns3:_="">
    <xsd:import namespace="e613872e-c3b4-4f0c-9be2-8add9f8322d8"/>
    <xsd:import namespace="1a07dba9-6d90-4a1b-b93f-8aebff607d37"/>
    <xsd:element name="properties">
      <xsd:complexType>
        <xsd:sequence>
          <xsd:element name="documentManagement">
            <xsd:complexType>
              <xsd:all>
                <xsd:element ref="ns2:MigrationWizId" minOccurs="0"/>
                <xsd:element ref="ns2:MigrationWizIdPermissions" minOccurs="0"/>
                <xsd:element ref="ns2:MigrationWizIdPermissionLevels" minOccurs="0"/>
                <xsd:element ref="ns2:MigrationWizIdDocumentLibraryPermissions" minOccurs="0"/>
                <xsd:element ref="ns2:MigrationWizIdSecurityGroups" minOccurs="0"/>
                <xsd:element ref="ns2:MediaServiceMetadata" minOccurs="0"/>
                <xsd:element ref="ns2:MediaServiceFastMetadata" minOccurs="0"/>
                <xsd:element ref="ns2:MediaServiceDateTaken" minOccurs="0"/>
                <xsd:element ref="ns2:MediaServiceAutoTags" minOccurs="0"/>
                <xsd:element ref="ns2:MediaServiceLocation" minOccurs="0"/>
                <xsd:element ref="ns3:SharedWithUsers" minOccurs="0"/>
                <xsd:element ref="ns3:SharedWithDetails" minOccurs="0"/>
                <xsd:element ref="ns2:MediaServiceOCR" minOccurs="0"/>
                <xsd:element ref="ns2:MediaServiceEventHashCode" minOccurs="0"/>
                <xsd:element ref="ns2:MediaServiceGenerationTime"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613872e-c3b4-4f0c-9be2-8add9f8322d8" elementFormDefault="qualified">
    <xsd:import namespace="http://schemas.microsoft.com/office/2006/documentManagement/types"/>
    <xsd:import namespace="http://schemas.microsoft.com/office/infopath/2007/PartnerControls"/>
    <xsd:element name="MigrationWizId" ma:index="8" nillable="true" ma:displayName="MigrationWizId" ma:internalName="MigrationWizId">
      <xsd:simpleType>
        <xsd:restriction base="dms:Text"/>
      </xsd:simpleType>
    </xsd:element>
    <xsd:element name="MigrationWizIdPermissions" ma:index="9" nillable="true" ma:displayName="MigrationWizIdPermissions" ma:internalName="MigrationWizIdPermissions">
      <xsd:simpleType>
        <xsd:restriction base="dms:Text"/>
      </xsd:simpleType>
    </xsd:element>
    <xsd:element name="MigrationWizIdPermissionLevels" ma:index="10" nillable="true" ma:displayName="MigrationWizIdPermissionLevels" ma:internalName="MigrationWizIdPermissionLevels">
      <xsd:simpleType>
        <xsd:restriction base="dms:Text"/>
      </xsd:simpleType>
    </xsd:element>
    <xsd:element name="MigrationWizIdDocumentLibraryPermissions" ma:index="11" nillable="true" ma:displayName="MigrationWizIdDocumentLibraryPermissions" ma:internalName="MigrationWizIdDocumentLibraryPermissions">
      <xsd:simpleType>
        <xsd:restriction base="dms:Text"/>
      </xsd:simpleType>
    </xsd:element>
    <xsd:element name="MigrationWizIdSecurityGroups" ma:index="12" nillable="true" ma:displayName="MigrationWizIdSecurityGroups" ma:internalName="MigrationWizIdSecurityGroups">
      <xsd:simpleType>
        <xsd:restriction base="dms:Text"/>
      </xsd:simpleType>
    </xsd:element>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DateTaken" ma:index="15" nillable="true" ma:displayName="MediaServiceDateTaken" ma:description="" ma:hidden="true" ma:internalName="MediaServiceDateTaken" ma:readOnly="true">
      <xsd:simpleType>
        <xsd:restriction base="dms:Text"/>
      </xsd:simpleType>
    </xsd:element>
    <xsd:element name="MediaServiceAutoTags" ma:index="16" nillable="true" ma:displayName="MediaServiceAutoTags" ma:description="" ma:internalName="MediaServiceAutoTags" ma:readOnly="true">
      <xsd:simpleType>
        <xsd:restriction base="dms:Text"/>
      </xsd:simpleType>
    </xsd:element>
    <xsd:element name="MediaServiceLocation" ma:index="17" nillable="true" ma:displayName="MediaServiceLocation" ma:description="" ma:internalName="MediaServiceLocation" ma:readOnly="true">
      <xsd:simpleType>
        <xsd:restriction base="dms:Text"/>
      </xsd:simpleType>
    </xsd:element>
    <xsd:element name="MediaServiceOCR" ma:index="20" nillable="true" ma:displayName="MediaServiceOCR" ma:internalName="MediaServiceOCR" ma:readOnly="true">
      <xsd:simpleType>
        <xsd:restriction base="dms:Note">
          <xsd:maxLength value="255"/>
        </xsd:restriction>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AutoKeyPoints" ma:index="23" nillable="true" ma:displayName="MediaServiceAutoKeyPoints" ma:hidden="true" ma:internalName="MediaServiceAutoKeyPoints" ma:readOnly="true">
      <xsd:simpleType>
        <xsd:restriction base="dms:Note"/>
      </xsd:simpleType>
    </xsd:element>
    <xsd:element name="MediaServiceKeyPoints" ma:index="24" nillable="true" ma:displayName="KeyPoints" ma:internalName="MediaServiceKeyPoints" ma:readOnly="true">
      <xsd:simpleType>
        <xsd:restriction base="dms:Note">
          <xsd:maxLength value="255"/>
        </xsd:restriction>
      </xsd:simpleType>
    </xsd:element>
    <xsd:element name="MediaLengthInSeconds" ma:index="25" nillable="true" ma:displayName="Length (seconds)" ma:internalName="MediaLengthInSeconds" ma:readOnly="true">
      <xsd:simpleType>
        <xsd:restriction base="dms:Unknown"/>
      </xsd:simpleType>
    </xsd:element>
    <xsd:element name="lcf76f155ced4ddcb4097134ff3c332f" ma:index="27" nillable="true" ma:taxonomy="true" ma:internalName="lcf76f155ced4ddcb4097134ff3c332f" ma:taxonomyFieldName="MediaServiceImageTags" ma:displayName="Image Tags" ma:readOnly="false" ma:fieldId="{5cf76f15-5ced-4ddc-b409-7134ff3c332f}" ma:taxonomyMulti="true" ma:sspId="c0a11a2f-1319-4e7f-a1b9-73eac220044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9"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3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a07dba9-6d90-4a1b-b93f-8aebff607d37"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8" nillable="true" ma:displayName="Taxonomy Catch All Column" ma:hidden="true" ma:list="{ddae1186-5972-48ce-9f8a-c922d9c77a3c}" ma:internalName="TaxCatchAll" ma:showField="CatchAllData" ma:web="1a07dba9-6d90-4a1b-b93f-8aebff607d3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igrationWizIdDocumentLibraryPermissions xmlns="e613872e-c3b4-4f0c-9be2-8add9f8322d8" xsi:nil="true"/>
    <MigrationWizIdSecurityGroups xmlns="e613872e-c3b4-4f0c-9be2-8add9f8322d8" xsi:nil="true"/>
    <MigrationWizIdPermissionLevels xmlns="e613872e-c3b4-4f0c-9be2-8add9f8322d8" xsi:nil="true"/>
    <MigrationWizId xmlns="e613872e-c3b4-4f0c-9be2-8add9f8322d8" xsi:nil="true"/>
    <MigrationWizIdPermissions xmlns="e613872e-c3b4-4f0c-9be2-8add9f8322d8" xsi:nil="true"/>
    <lcf76f155ced4ddcb4097134ff3c332f xmlns="e613872e-c3b4-4f0c-9be2-8add9f8322d8">
      <Terms xmlns="http://schemas.microsoft.com/office/infopath/2007/PartnerControls"/>
    </lcf76f155ced4ddcb4097134ff3c332f>
    <TaxCatchAll xmlns="1a07dba9-6d90-4a1b-b93f-8aebff607d37" xsi:nil="true"/>
    <SharedWithUsers xmlns="1a07dba9-6d90-4a1b-b93f-8aebff607d37">
      <UserInfo>
        <DisplayName>Kathryn Vesey White</DisplayName>
        <AccountId>13</AccountId>
        <AccountType/>
      </UserInfo>
      <UserInfo>
        <DisplayName>Brukie Gashaw</DisplayName>
        <AccountId>12</AccountId>
        <AccountType/>
      </UserInfo>
    </SharedWithUsers>
  </documentManagement>
</p:properties>
</file>

<file path=customXml/itemProps1.xml><?xml version="1.0" encoding="utf-8"?>
<ds:datastoreItem xmlns:ds="http://schemas.openxmlformats.org/officeDocument/2006/customXml" ds:itemID="{2B8D1B40-C39D-4AF3-BFCD-05652971D3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613872e-c3b4-4f0c-9be2-8add9f8322d8"/>
    <ds:schemaRef ds:uri="1a07dba9-6d90-4a1b-b93f-8aebff607d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E0C6EB5-431D-4667-8062-AF244EA295A4}">
  <ds:schemaRefs>
    <ds:schemaRef ds:uri="http://schemas.microsoft.com/sharepoint/v3/contenttype/forms"/>
  </ds:schemaRefs>
</ds:datastoreItem>
</file>

<file path=customXml/itemProps3.xml><?xml version="1.0" encoding="utf-8"?>
<ds:datastoreItem xmlns:ds="http://schemas.openxmlformats.org/officeDocument/2006/customXml" ds:itemID="{530346AB-7482-4486-BD82-DAC86942D3D8}">
  <ds:schemaRefs>
    <ds:schemaRef ds:uri="http://schemas.microsoft.com/office/2006/metadata/properties"/>
    <ds:schemaRef ds:uri="http://schemas.microsoft.com/office/infopath/2007/PartnerControls"/>
    <ds:schemaRef ds:uri="e613872e-c3b4-4f0c-9be2-8add9f8322d8"/>
    <ds:schemaRef ds:uri="1a07dba9-6d90-4a1b-b93f-8aebff607d3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3</vt:i4>
      </vt:variant>
      <vt:variant>
        <vt:lpstr>Intervalos Nomeados</vt:lpstr>
      </vt:variant>
      <vt:variant>
        <vt:i4>3</vt:i4>
      </vt:variant>
    </vt:vector>
  </HeadingPairs>
  <TitlesOfParts>
    <vt:vector size="6" baseType="lpstr">
      <vt:lpstr>Data Source &amp; Notes</vt:lpstr>
      <vt:lpstr>RDF Balances ($ in millions)</vt:lpstr>
      <vt:lpstr>RDF Balances (% of GF Spending)</vt:lpstr>
      <vt:lpstr>'Data Source &amp; Notes'!Area_de_impressao</vt:lpstr>
      <vt:lpstr>'RDF Balances ($ in millions)'!Titulos_de_impressao</vt:lpstr>
      <vt:lpstr>'RDF Balances (% of GF Spending)'!Titulos_de_impressao</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Kathryn White</dc:creator>
  <cp:keywords/>
  <dc:description/>
  <cp:lastModifiedBy>João Arthur Lopes Figueiredo</cp:lastModifiedBy>
  <cp:revision/>
  <dcterms:created xsi:type="dcterms:W3CDTF">2016-02-12T16:55:22Z</dcterms:created>
  <dcterms:modified xsi:type="dcterms:W3CDTF">2025-05-11T03:31:28Z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0x01010004A9B3894FA9E441A7A88075D88C9633</vt:lpwstr>
  </property>
  <property fmtid="{D5CDD505-2E9C-101B-9397-08002B2CF9AE}" pid="3" name="AuthorIds_UIVersion_14336">
    <vt:lpwstr>13</vt:lpwstr>
  </property>
  <property fmtid="{D5CDD505-2E9C-101B-9397-08002B2CF9AE}" pid="4" name="MediaServiceImageTags">
    <vt:lpwstr/>
  </property>
</Properties>
</file>