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Matris\TradingRobot\Pyrobot\Application\Matriz\Thesis Environment\Pseudocode\"/>
    </mc:Choice>
  </mc:AlternateContent>
  <xr:revisionPtr revIDLastSave="0" documentId="13_ncr:1_{12EEA13F-4DB9-413E-91E3-9971CD1211D0}" xr6:coauthVersionLast="47" xr6:coauthVersionMax="47" xr10:uidLastSave="{00000000-0000-0000-0000-000000000000}"/>
  <bookViews>
    <workbookView xWindow="-120" yWindow="-120" windowWidth="29040" windowHeight="15720" activeTab="3" xr2:uid="{5AD41723-9A0A-4A6E-BC71-295BD43CA493}"/>
  </bookViews>
  <sheets>
    <sheet name="Tabelas" sheetId="3" r:id="rId1"/>
    <sheet name="Bband" sheetId="5" r:id="rId2"/>
    <sheet name="Cross" sheetId="4" r:id="rId3"/>
    <sheet name="BackTesting" sheetId="6" r:id="rId4"/>
  </sheets>
  <definedNames>
    <definedName name="_xlnm._FilterDatabase" localSheetId="1" hidden="1">Bband!$B$2:$P$17</definedName>
    <definedName name="_xlnm._FilterDatabase" localSheetId="2" hidden="1">Cross!$B$2:$Q$29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6" l="1"/>
  <c r="E94" i="6"/>
  <c r="F94" i="6"/>
  <c r="G94" i="6"/>
  <c r="H94" i="6"/>
  <c r="I94" i="6"/>
  <c r="J94" i="6"/>
  <c r="K94" i="6"/>
  <c r="D93" i="6"/>
  <c r="E93" i="6"/>
  <c r="F93" i="6"/>
  <c r="G93" i="6"/>
  <c r="H93" i="6"/>
  <c r="I93" i="6"/>
  <c r="J93" i="6"/>
  <c r="K93" i="6"/>
  <c r="D92" i="6"/>
  <c r="E92" i="6"/>
  <c r="F92" i="6"/>
  <c r="G92" i="6"/>
  <c r="H92" i="6"/>
  <c r="I92" i="6"/>
  <c r="J92" i="6"/>
  <c r="K92" i="6"/>
  <c r="D91" i="6"/>
  <c r="E91" i="6"/>
  <c r="F91" i="6"/>
  <c r="G91" i="6"/>
  <c r="H91" i="6"/>
  <c r="I91" i="6"/>
  <c r="J91" i="6"/>
  <c r="K91" i="6"/>
  <c r="C91" i="6"/>
  <c r="C92" i="6"/>
  <c r="C93" i="6"/>
  <c r="C94" i="6"/>
  <c r="D90" i="6"/>
  <c r="E90" i="6"/>
  <c r="F90" i="6"/>
  <c r="G90" i="6"/>
  <c r="H90" i="6"/>
  <c r="I90" i="6"/>
  <c r="J90" i="6"/>
  <c r="K90" i="6"/>
  <c r="C90" i="6"/>
  <c r="D77" i="6"/>
  <c r="E77" i="6"/>
  <c r="F77" i="6"/>
  <c r="G77" i="6"/>
  <c r="H77" i="6"/>
  <c r="I77" i="6"/>
  <c r="J77" i="6"/>
  <c r="K77" i="6"/>
  <c r="D76" i="6"/>
  <c r="E76" i="6"/>
  <c r="F76" i="6"/>
  <c r="G76" i="6"/>
  <c r="H76" i="6"/>
  <c r="I76" i="6"/>
  <c r="J76" i="6"/>
  <c r="K76" i="6"/>
  <c r="D75" i="6"/>
  <c r="E75" i="6"/>
  <c r="F75" i="6"/>
  <c r="G75" i="6"/>
  <c r="H75" i="6"/>
  <c r="I75" i="6"/>
  <c r="J75" i="6"/>
  <c r="K75" i="6"/>
  <c r="D74" i="6"/>
  <c r="E74" i="6"/>
  <c r="F74" i="6"/>
  <c r="G74" i="6"/>
  <c r="H74" i="6"/>
  <c r="I74" i="6"/>
  <c r="J74" i="6"/>
  <c r="K74" i="6"/>
  <c r="D73" i="6"/>
  <c r="E73" i="6"/>
  <c r="F73" i="6"/>
  <c r="G73" i="6"/>
  <c r="H73" i="6"/>
  <c r="I73" i="6"/>
  <c r="J73" i="6"/>
  <c r="K73" i="6"/>
  <c r="D72" i="6"/>
  <c r="E72" i="6"/>
  <c r="F72" i="6"/>
  <c r="G72" i="6"/>
  <c r="H72" i="6"/>
  <c r="I72" i="6"/>
  <c r="J72" i="6"/>
  <c r="K72" i="6"/>
  <c r="C72" i="6"/>
  <c r="C73" i="6"/>
  <c r="C74" i="6"/>
  <c r="C75" i="6"/>
  <c r="C76" i="6"/>
  <c r="C77" i="6"/>
  <c r="D71" i="6"/>
  <c r="E71" i="6"/>
  <c r="F71" i="6"/>
  <c r="G71" i="6"/>
  <c r="H71" i="6"/>
  <c r="I71" i="6"/>
  <c r="J71" i="6"/>
  <c r="K71" i="6"/>
  <c r="C71" i="6"/>
</calcChain>
</file>

<file path=xl/sharedStrings.xml><?xml version="1.0" encoding="utf-8"?>
<sst xmlns="http://schemas.openxmlformats.org/spreadsheetml/2006/main" count="752" uniqueCount="362">
  <si>
    <t>Total Posições</t>
  </si>
  <si>
    <t>Total Posições Compra</t>
  </si>
  <si>
    <t>Total Posições Venda</t>
  </si>
  <si>
    <t>Total Posições Ganhas</t>
  </si>
  <si>
    <t>Total Pips em Posições Ganhas</t>
  </si>
  <si>
    <t>Total Posições Perdidas</t>
  </si>
  <si>
    <t>Total Pips em Posições Perdidas</t>
  </si>
  <si>
    <t>Win Rate</t>
  </si>
  <si>
    <t>51.24</t>
  </si>
  <si>
    <t>46.53</t>
  </si>
  <si>
    <t>44.95</t>
  </si>
  <si>
    <t>42.09</t>
  </si>
  <si>
    <t>Valor de Desvio Padrão</t>
  </si>
  <si>
    <t>Componente</t>
  </si>
  <si>
    <t>Loss Rate</t>
  </si>
  <si>
    <t>Risk Reward</t>
  </si>
  <si>
    <t>Sortino Racio</t>
  </si>
  <si>
    <t>Expectancy</t>
  </si>
  <si>
    <t>Descrição</t>
  </si>
  <si>
    <t>Número total de ordens executadas</t>
  </si>
  <si>
    <t>Número total de ordens de compra executadas</t>
  </si>
  <si>
    <t>Número total de ordens de venda executadas</t>
  </si>
  <si>
    <t>Número total de ordens com sucesso</t>
  </si>
  <si>
    <t>Número total de ordens com insucesso</t>
  </si>
  <si>
    <t>Número total de pips ganhos</t>
  </si>
  <si>
    <t>Número total de pips perdidos</t>
  </si>
  <si>
    <t>Taxa de Sucesso</t>
  </si>
  <si>
    <t>Taxa de Insucesso</t>
  </si>
  <si>
    <t>Risk Reward Rácio</t>
  </si>
  <si>
    <t>Sortino Rácio</t>
  </si>
  <si>
    <t>Valor da Expetativa</t>
  </si>
  <si>
    <t>36.34938</t>
  </si>
  <si>
    <t>-30.59711</t>
  </si>
  <si>
    <t>48.76</t>
  </si>
  <si>
    <t>-0.009115</t>
  </si>
  <si>
    <t>1.126957</t>
  </si>
  <si>
    <t>2.715628</t>
  </si>
  <si>
    <t>34.41465</t>
  </si>
  <si>
    <t>-28.86622</t>
  </si>
  <si>
    <t>52.49</t>
  </si>
  <si>
    <t>47.51</t>
  </si>
  <si>
    <t>-0.009093</t>
  </si>
  <si>
    <t>1.075137</t>
  </si>
  <si>
    <t>2.722748</t>
  </si>
  <si>
    <t>33.28899</t>
  </si>
  <si>
    <t>-27.87044</t>
  </si>
  <si>
    <t>52.57</t>
  </si>
  <si>
    <t>47.43</t>
  </si>
  <si>
    <t>-0.009094</t>
  </si>
  <si>
    <t>1.072682</t>
  </si>
  <si>
    <t>2.691660</t>
  </si>
  <si>
    <t>36.40791</t>
  </si>
  <si>
    <t>-31.23195</t>
  </si>
  <si>
    <t>49.69</t>
  </si>
  <si>
    <t>50.31</t>
  </si>
  <si>
    <t>-0.009131</t>
  </si>
  <si>
    <t>1.176172</t>
  </si>
  <si>
    <t>3.016518</t>
  </si>
  <si>
    <t>34.48809</t>
  </si>
  <si>
    <t>-29.52059</t>
  </si>
  <si>
    <t>50.66</t>
  </si>
  <si>
    <t>49.34</t>
  </si>
  <si>
    <t>-0.009116</t>
  </si>
  <si>
    <t>1.132442</t>
  </si>
  <si>
    <t>3.020257</t>
  </si>
  <si>
    <t>33.28219</t>
  </si>
  <si>
    <t>-28.36200</t>
  </si>
  <si>
    <t>50.68</t>
  </si>
  <si>
    <t>49.32</t>
  </si>
  <si>
    <t>-0.009100</t>
  </si>
  <si>
    <t>1.135444</t>
  </si>
  <si>
    <t>2.986093</t>
  </si>
  <si>
    <t>36.81279</t>
  </si>
  <si>
    <t>-33.08312</t>
  </si>
  <si>
    <t>46.65</t>
  </si>
  <si>
    <t>53.35</t>
  </si>
  <si>
    <t>-0.009196</t>
  </si>
  <si>
    <t>1.266894</t>
  </si>
  <si>
    <t>4.115284</t>
  </si>
  <si>
    <t>35.04001</t>
  </si>
  <si>
    <t>-31.40446</t>
  </si>
  <si>
    <t>53.47</t>
  </si>
  <si>
    <t>-0.009186</t>
  </si>
  <si>
    <t>1.277873</t>
  </si>
  <si>
    <t>4.053128</t>
  </si>
  <si>
    <t>33.68313</t>
  </si>
  <si>
    <t>-30.05603</t>
  </si>
  <si>
    <t>46.37</t>
  </si>
  <si>
    <t>53.63</t>
  </si>
  <si>
    <t>-0.009154</t>
  </si>
  <si>
    <t>1.291681</t>
  </si>
  <si>
    <t>4.033236</t>
  </si>
  <si>
    <t>37.22180</t>
  </si>
  <si>
    <t>-32.55167</t>
  </si>
  <si>
    <t>48.52</t>
  </si>
  <si>
    <t>51.48</t>
  </si>
  <si>
    <t>-0.009181</t>
  </si>
  <si>
    <t>1.209820</t>
  </si>
  <si>
    <t>3.278390</t>
  </si>
  <si>
    <t>35.06499</t>
  </si>
  <si>
    <t>-30.59710</t>
  </si>
  <si>
    <t>49.20</t>
  </si>
  <si>
    <t>50.80</t>
  </si>
  <si>
    <t>-0.009159</t>
  </si>
  <si>
    <t>1.178800</t>
  </si>
  <si>
    <t>3.305732</t>
  </si>
  <si>
    <t>33.80387</t>
  </si>
  <si>
    <t>-29.46786</t>
  </si>
  <si>
    <t>49.07</t>
  </si>
  <si>
    <t>50.93</t>
  </si>
  <si>
    <t>-0.009163</t>
  </si>
  <si>
    <t>1.185703</t>
  </si>
  <si>
    <t>3.267592</t>
  </si>
  <si>
    <t>37.18427</t>
  </si>
  <si>
    <t>-33.17677</t>
  </si>
  <si>
    <t>46.39</t>
  </si>
  <si>
    <t>53.61</t>
  </si>
  <si>
    <t>-0.009248</t>
  </si>
  <si>
    <t>1.289157</t>
  </si>
  <si>
    <t>3.586949</t>
  </si>
  <si>
    <t>35.05453</t>
  </si>
  <si>
    <t>-31.25039</t>
  </si>
  <si>
    <t>46.91</t>
  </si>
  <si>
    <t>53.09</t>
  </si>
  <si>
    <t>-0.009238</t>
  </si>
  <si>
    <t>1.263082</t>
  </si>
  <si>
    <t>3.604421</t>
  </si>
  <si>
    <t>33.71791</t>
  </si>
  <si>
    <t>-29.96108</t>
  </si>
  <si>
    <t>47.32</t>
  </si>
  <si>
    <t>52.68</t>
  </si>
  <si>
    <t>-0.009223</t>
  </si>
  <si>
    <t>1.246300</t>
  </si>
  <si>
    <t>3.566420</t>
  </si>
  <si>
    <t>37.48002</t>
  </si>
  <si>
    <t>-34.67375</t>
  </si>
  <si>
    <t>44.18</t>
  </si>
  <si>
    <t>55.82</t>
  </si>
  <si>
    <t>-0.009321</t>
  </si>
  <si>
    <t>1.359127</t>
  </si>
  <si>
    <t>4.953782</t>
  </si>
  <si>
    <t>35.56629</t>
  </si>
  <si>
    <t>-32.85594</t>
  </si>
  <si>
    <t>44.21</t>
  </si>
  <si>
    <t>55.79</t>
  </si>
  <si>
    <t>-0.009315</t>
  </si>
  <si>
    <t>1.364045</t>
  </si>
  <si>
    <t>4.890245</t>
  </si>
  <si>
    <t>34.07417</t>
  </si>
  <si>
    <t>-31.37227</t>
  </si>
  <si>
    <t>44.74</t>
  </si>
  <si>
    <t>55.26</t>
  </si>
  <si>
    <t>-0.009283</t>
  </si>
  <si>
    <t>1.337743</t>
  </si>
  <si>
    <t>4.886713</t>
  </si>
  <si>
    <t>38.03796</t>
  </si>
  <si>
    <t>-34.18867</t>
  </si>
  <si>
    <t>46.79</t>
  </si>
  <si>
    <t>53.21</t>
  </si>
  <si>
    <t>-0.009276</t>
  </si>
  <si>
    <t>1.264029</t>
  </si>
  <si>
    <t>3.711334</t>
  </si>
  <si>
    <t>35.69552</t>
  </si>
  <si>
    <t>-32.04337</t>
  </si>
  <si>
    <t>47.23</t>
  </si>
  <si>
    <t>52.77</t>
  </si>
  <si>
    <t>-0.009258</t>
  </si>
  <si>
    <t>1.243264</t>
  </si>
  <si>
    <t>3.752621</t>
  </si>
  <si>
    <t>34.30470</t>
  </si>
  <si>
    <t>-30.78443</t>
  </si>
  <si>
    <t>47.44</t>
  </si>
  <si>
    <t>52.56</t>
  </si>
  <si>
    <t>-0.009265</t>
  </si>
  <si>
    <t>1.234750</t>
  </si>
  <si>
    <t>3.706691</t>
  </si>
  <si>
    <t>38.03030</t>
  </si>
  <si>
    <t>-34.69248</t>
  </si>
  <si>
    <t>44.22</t>
  </si>
  <si>
    <t>55.78</t>
  </si>
  <si>
    <t>-0.009319</t>
  </si>
  <si>
    <t>1.381142</t>
  </si>
  <si>
    <t>4.119877</t>
  </si>
  <si>
    <t>35.73336</t>
  </si>
  <si>
    <t>-32.59870</t>
  </si>
  <si>
    <t>55.05</t>
  </si>
  <si>
    <t>-0.009313</t>
  </si>
  <si>
    <t>1.339420</t>
  </si>
  <si>
    <t>4.160827</t>
  </si>
  <si>
    <t>34.28026</t>
  </si>
  <si>
    <t>-31.19291</t>
  </si>
  <si>
    <t>45.09</t>
  </si>
  <si>
    <t>54.91</t>
  </si>
  <si>
    <t>-0.009298</t>
  </si>
  <si>
    <t>1.336551</t>
  </si>
  <si>
    <t>4.120007</t>
  </si>
  <si>
    <t>38.19879</t>
  </si>
  <si>
    <t>-35.94889</t>
  </si>
  <si>
    <t>40.83</t>
  </si>
  <si>
    <t>59.17</t>
  </si>
  <si>
    <t>-0.009436</t>
  </si>
  <si>
    <t>1.536130</t>
  </si>
  <si>
    <t>5.490998</t>
  </si>
  <si>
    <t>36.14478</t>
  </si>
  <si>
    <t>-33.99030</t>
  </si>
  <si>
    <t>41.49</t>
  </si>
  <si>
    <t>58.51</t>
  </si>
  <si>
    <t>-0.009434</t>
  </si>
  <si>
    <t>1.499849</t>
  </si>
  <si>
    <t>5.428500</t>
  </si>
  <si>
    <t>34.52626</t>
  </si>
  <si>
    <t>-32.38023</t>
  </si>
  <si>
    <t>57.91</t>
  </si>
  <si>
    <t>-0.009404</t>
  </si>
  <si>
    <t>1.464845</t>
  </si>
  <si>
    <t>5.429948</t>
  </si>
  <si>
    <t>Testes</t>
  </si>
  <si>
    <t>Peíodos da Média Móvel Curta</t>
  </si>
  <si>
    <t>Períodos da Média Móvel Intermédia</t>
  </si>
  <si>
    <t>Períodos da Média Móvel Longa</t>
  </si>
  <si>
    <t>Valor da Media Movel Intermedia</t>
  </si>
  <si>
    <t>21.74748</t>
  </si>
  <si>
    <t>-37.76111</t>
  </si>
  <si>
    <t>28.26</t>
  </si>
  <si>
    <t>71.74</t>
  </si>
  <si>
    <t>-1.002521</t>
  </si>
  <si>
    <t>1.460860</t>
  </si>
  <si>
    <t>0.694986</t>
  </si>
  <si>
    <t>7.65103</t>
  </si>
  <si>
    <t>-16.92961</t>
  </si>
  <si>
    <t>24.48</t>
  </si>
  <si>
    <t>75.52</t>
  </si>
  <si>
    <t>-1.002936</t>
  </si>
  <si>
    <t>1.394016</t>
  </si>
  <si>
    <t>0.687757</t>
  </si>
  <si>
    <t>0.00000</t>
  </si>
  <si>
    <t>NaN</t>
  </si>
  <si>
    <t>22.45513</t>
  </si>
  <si>
    <t>-36.71281</t>
  </si>
  <si>
    <t>28.84</t>
  </si>
  <si>
    <t>71.16</t>
  </si>
  <si>
    <t>-1.002732</t>
  </si>
  <si>
    <t>1.507738</t>
  </si>
  <si>
    <t>0.790102</t>
  </si>
  <si>
    <t>8.37516</t>
  </si>
  <si>
    <t>-17.19524</t>
  </si>
  <si>
    <t>26.99</t>
  </si>
  <si>
    <t>73.01</t>
  </si>
  <si>
    <t>-1.003097</t>
  </si>
  <si>
    <t>1.316893</t>
  </si>
  <si>
    <t>0.760323</t>
  </si>
  <si>
    <t>0.52517</t>
  </si>
  <si>
    <t>-1.69810</t>
  </si>
  <si>
    <t>18.13</t>
  </si>
  <si>
    <t>81.87</t>
  </si>
  <si>
    <t>-1.005965</t>
  </si>
  <si>
    <t>1.396129</t>
  </si>
  <si>
    <t>1.151933</t>
  </si>
  <si>
    <t>23.15010</t>
  </si>
  <si>
    <t>-35.52030</t>
  </si>
  <si>
    <t>29.60</t>
  </si>
  <si>
    <t>70.40</t>
  </si>
  <si>
    <t>-1.003055</t>
  </si>
  <si>
    <t>1.547452</t>
  </si>
  <si>
    <t>0.933640</t>
  </si>
  <si>
    <t>8.93477</t>
  </si>
  <si>
    <t>-17.26676</t>
  </si>
  <si>
    <t>28.56</t>
  </si>
  <si>
    <t>71.44</t>
  </si>
  <si>
    <t>-1.003363</t>
  </si>
  <si>
    <t>1.294528</t>
  </si>
  <si>
    <t>0.859073</t>
  </si>
  <si>
    <t>1.40299</t>
  </si>
  <si>
    <t>-3.57383</t>
  </si>
  <si>
    <t>21.56</t>
  </si>
  <si>
    <t>78.44</t>
  </si>
  <si>
    <t>-1.004727</t>
  </si>
  <si>
    <t>1.428219</t>
  </si>
  <si>
    <t>1.021932</t>
  </si>
  <si>
    <t>23.75111</t>
  </si>
  <si>
    <t>-34.29055</t>
  </si>
  <si>
    <t>29.92</t>
  </si>
  <si>
    <t>70.08</t>
  </si>
  <si>
    <t>-1.003756</t>
  </si>
  <si>
    <t>1.621326</t>
  </si>
  <si>
    <t>1.213162</t>
  </si>
  <si>
    <t>9.15590</t>
  </si>
  <si>
    <t>-16.22233</t>
  </si>
  <si>
    <t>30.14</t>
  </si>
  <si>
    <t>69.86</t>
  </si>
  <si>
    <t>-1.003665</t>
  </si>
  <si>
    <t>1.306879</t>
  </si>
  <si>
    <t>0.997905</t>
  </si>
  <si>
    <t>1.98534</t>
  </si>
  <si>
    <t>-4.90874</t>
  </si>
  <si>
    <t>21.40</t>
  </si>
  <si>
    <t>78.60</t>
  </si>
  <si>
    <t>-1.004569</t>
  </si>
  <si>
    <t>1.485735</t>
  </si>
  <si>
    <t>1.003517</t>
  </si>
  <si>
    <t>24.20335</t>
  </si>
  <si>
    <t>-32.83735</t>
  </si>
  <si>
    <t>32.34</t>
  </si>
  <si>
    <t>67.66</t>
  </si>
  <si>
    <t>-1.004493</t>
  </si>
  <si>
    <t>1.540693</t>
  </si>
  <si>
    <t>1.543172</t>
  </si>
  <si>
    <t>8.89524</t>
  </si>
  <si>
    <t>-14.64751</t>
  </si>
  <si>
    <t>31.24</t>
  </si>
  <si>
    <t>68.76</t>
  </si>
  <si>
    <t>-1.004010</t>
  </si>
  <si>
    <t>1.335650</t>
  </si>
  <si>
    <t>1.155132</t>
  </si>
  <si>
    <t>2.12380</t>
  </si>
  <si>
    <t>-4.73152</t>
  </si>
  <si>
    <t>23.87</t>
  </si>
  <si>
    <t>76.13</t>
  </si>
  <si>
    <t>-1.004587</t>
  </si>
  <si>
    <t>1.431665</t>
  </si>
  <si>
    <t>1.069477</t>
  </si>
  <si>
    <t>Settings</t>
  </si>
  <si>
    <t>Ticker</t>
  </si>
  <si>
    <t>Timeframe</t>
  </si>
  <si>
    <t>Fator Lucro</t>
  </si>
  <si>
    <t>EURUSD</t>
  </si>
  <si>
    <t>15m</t>
  </si>
  <si>
    <t>30m</t>
  </si>
  <si>
    <t>1h</t>
  </si>
  <si>
    <t>AUDCHF</t>
  </si>
  <si>
    <t>EURZAR</t>
  </si>
  <si>
    <t>n/a</t>
  </si>
  <si>
    <t>Crossover
ema3</t>
  </si>
  <si>
    <t>Crossover 
ema2</t>
  </si>
  <si>
    <t>Bollinger
ema1</t>
  </si>
  <si>
    <t>Bollinger
std</t>
  </si>
  <si>
    <t>Rsi
Upper Limit</t>
  </si>
  <si>
    <t>Rsi
Lower Limit</t>
  </si>
  <si>
    <t>Rsi
ema</t>
  </si>
  <si>
    <t>Volume Support</t>
  </si>
  <si>
    <t>Volume Resistence</t>
  </si>
  <si>
    <t>Results</t>
  </si>
  <si>
    <t>Crossover 
ema1</t>
  </si>
  <si>
    <t>Stoploss de 0.01 fixo</t>
  </si>
  <si>
    <t>Time Frame</t>
  </si>
  <si>
    <t>Sumário de posições</t>
  </si>
  <si>
    <t>Variáveis selecionadas</t>
  </si>
  <si>
    <t>Crossover ema1</t>
  </si>
  <si>
    <t>Crossover ema2</t>
  </si>
  <si>
    <t>Crossover ema3</t>
  </si>
  <si>
    <t>Bollinger ema1</t>
  </si>
  <si>
    <t>Bollinger std</t>
  </si>
  <si>
    <t>Rsi Upper Limit</t>
  </si>
  <si>
    <t>Rsi Lower Limit</t>
  </si>
  <si>
    <t>Rsi ema</t>
  </si>
  <si>
    <t>Resultados</t>
  </si>
  <si>
    <t>EUR/USD</t>
  </si>
  <si>
    <t>AUD/CHF</t>
  </si>
  <si>
    <t>EUR/ZAR</t>
  </si>
  <si>
    <t>Bollinger ema</t>
  </si>
  <si>
    <t>Sumário de Posições</t>
  </si>
  <si>
    <t>Stoploss a 0.10 do price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</si>
</sst>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4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9" xfId="0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17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17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164" fontId="0" fillId="0" borderId="19" xfId="0" applyNumberFormat="1" applyBorder="1" applyAlignment="1">
      <alignment wrapText="1"/>
    </xf>
    <xf numFmtId="164" fontId="0" fillId="0" borderId="20" xfId="0" applyNumberForma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3" xfId="0" applyBorder="1" applyAlignment="1">
      <alignment wrapText="1"/>
    </xf>
    <xf numFmtId="165" fontId="0" fillId="0" borderId="19" xfId="0" applyNumberFormat="1" applyBorder="1" applyAlignment="1">
      <alignment wrapText="1"/>
    </xf>
    <xf numFmtId="165" fontId="0" fillId="0" borderId="20" xfId="0" applyNumberFormat="1" applyBorder="1" applyAlignment="1">
      <alignment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right" vertical="top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/>
    </xf>
    <xf numFmtId="0" fontId="2" fillId="0" borderId="26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indent="1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166" fontId="0" fillId="0" borderId="0" xfId="0" applyNumberFormat="1" applyBorder="1" applyAlignment="1">
      <alignment horizontal="right" vertical="top"/>
    </xf>
    <xf numFmtId="166" fontId="0" fillId="0" borderId="0" xfId="0" applyNumberFormat="1" applyAlignment="1">
      <alignment horizontal="right"/>
    </xf>
    <xf numFmtId="0" fontId="0" fillId="0" borderId="26" xfId="0" applyBorder="1" applyAlignment="1">
      <alignment horizontal="left" vertical="top" indent="1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6753-7270-4BD3-985E-EA5F795DBEDA}">
  <dimension ref="B1:C14"/>
  <sheetViews>
    <sheetView showGridLines="0" workbookViewId="0">
      <selection activeCell="C24" sqref="C24"/>
    </sheetView>
  </sheetViews>
  <sheetFormatPr defaultRowHeight="15" x14ac:dyDescent="0.25"/>
  <cols>
    <col min="2" max="2" width="30.28515625" bestFit="1" customWidth="1"/>
    <col min="3" max="3" width="43.140625" bestFit="1" customWidth="1"/>
  </cols>
  <sheetData>
    <row r="1" spans="2:3" ht="15.75" thickBot="1" x14ac:dyDescent="0.3"/>
    <row r="2" spans="2:3" ht="15.75" thickBot="1" x14ac:dyDescent="0.3">
      <c r="B2" s="7" t="s">
        <v>13</v>
      </c>
      <c r="C2" s="8" t="s">
        <v>18</v>
      </c>
    </row>
    <row r="3" spans="2:3" x14ac:dyDescent="0.25">
      <c r="B3" s="1" t="s">
        <v>0</v>
      </c>
      <c r="C3" s="2" t="s">
        <v>19</v>
      </c>
    </row>
    <row r="4" spans="2:3" x14ac:dyDescent="0.25">
      <c r="B4" s="3" t="s">
        <v>1</v>
      </c>
      <c r="C4" s="4" t="s">
        <v>20</v>
      </c>
    </row>
    <row r="5" spans="2:3" x14ac:dyDescent="0.25">
      <c r="B5" s="3" t="s">
        <v>2</v>
      </c>
      <c r="C5" s="4" t="s">
        <v>21</v>
      </c>
    </row>
    <row r="6" spans="2:3" x14ac:dyDescent="0.25">
      <c r="B6" s="3" t="s">
        <v>3</v>
      </c>
      <c r="C6" s="4" t="s">
        <v>22</v>
      </c>
    </row>
    <row r="7" spans="2:3" x14ac:dyDescent="0.25">
      <c r="B7" s="3" t="s">
        <v>5</v>
      </c>
      <c r="C7" s="4" t="s">
        <v>23</v>
      </c>
    </row>
    <row r="8" spans="2:3" x14ac:dyDescent="0.25">
      <c r="B8" s="3" t="s">
        <v>4</v>
      </c>
      <c r="C8" s="4" t="s">
        <v>24</v>
      </c>
    </row>
    <row r="9" spans="2:3" x14ac:dyDescent="0.25">
      <c r="B9" s="3" t="s">
        <v>6</v>
      </c>
      <c r="C9" s="4" t="s">
        <v>25</v>
      </c>
    </row>
    <row r="10" spans="2:3" x14ac:dyDescent="0.25">
      <c r="B10" s="3" t="s">
        <v>7</v>
      </c>
      <c r="C10" s="4" t="s">
        <v>26</v>
      </c>
    </row>
    <row r="11" spans="2:3" x14ac:dyDescent="0.25">
      <c r="B11" s="3" t="s">
        <v>14</v>
      </c>
      <c r="C11" s="4" t="s">
        <v>27</v>
      </c>
    </row>
    <row r="12" spans="2:3" x14ac:dyDescent="0.25">
      <c r="B12" s="3" t="s">
        <v>15</v>
      </c>
      <c r="C12" s="4" t="s">
        <v>28</v>
      </c>
    </row>
    <row r="13" spans="2:3" x14ac:dyDescent="0.25">
      <c r="B13" s="3" t="s">
        <v>16</v>
      </c>
      <c r="C13" s="4" t="s">
        <v>29</v>
      </c>
    </row>
    <row r="14" spans="2:3" ht="15.75" thickBot="1" x14ac:dyDescent="0.3">
      <c r="B14" s="5" t="s">
        <v>17</v>
      </c>
      <c r="C14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08EE-ADE2-4EA4-8859-6C4AFC786F87}">
  <dimension ref="A1:P26"/>
  <sheetViews>
    <sheetView showGridLines="0" topLeftCell="A6" workbookViewId="0">
      <selection activeCell="T16" sqref="T16"/>
    </sheetView>
  </sheetViews>
  <sheetFormatPr defaultRowHeight="15" x14ac:dyDescent="0.25"/>
  <cols>
    <col min="3" max="3" width="12.140625" customWidth="1"/>
    <col min="4" max="4" width="10.5703125" customWidth="1"/>
    <col min="10" max="10" width="12.42578125" customWidth="1"/>
    <col min="11" max="11" width="12" customWidth="1"/>
    <col min="14" max="14" width="10.7109375" customWidth="1"/>
    <col min="15" max="15" width="10.140625" customWidth="1"/>
    <col min="16" max="16" width="11.85546875" customWidth="1"/>
  </cols>
  <sheetData>
    <row r="1" spans="1:16" ht="15.75" thickBot="1" x14ac:dyDescent="0.3"/>
    <row r="2" spans="1:16" ht="60.75" thickBot="1" x14ac:dyDescent="0.3">
      <c r="A2" s="22"/>
      <c r="B2" s="19" t="s">
        <v>216</v>
      </c>
      <c r="C2" s="20" t="s">
        <v>220</v>
      </c>
      <c r="D2" s="20" t="s">
        <v>12</v>
      </c>
      <c r="E2" s="20" t="s">
        <v>0</v>
      </c>
      <c r="F2" s="20" t="s">
        <v>1</v>
      </c>
      <c r="G2" s="20" t="s">
        <v>2</v>
      </c>
      <c r="H2" s="20" t="s">
        <v>3</v>
      </c>
      <c r="I2" s="20" t="s">
        <v>5</v>
      </c>
      <c r="J2" s="20" t="s">
        <v>4</v>
      </c>
      <c r="K2" s="20" t="s">
        <v>6</v>
      </c>
      <c r="L2" s="20" t="s">
        <v>7</v>
      </c>
      <c r="M2" s="20" t="s">
        <v>14</v>
      </c>
      <c r="N2" s="20" t="s">
        <v>16</v>
      </c>
      <c r="O2" s="20" t="s">
        <v>15</v>
      </c>
      <c r="P2" s="21" t="s">
        <v>17</v>
      </c>
    </row>
    <row r="3" spans="1:16" x14ac:dyDescent="0.25">
      <c r="B3" s="12">
        <v>1</v>
      </c>
      <c r="C3" s="11">
        <v>10</v>
      </c>
      <c r="D3" s="11">
        <v>1</v>
      </c>
      <c r="E3" s="11">
        <v>8566</v>
      </c>
      <c r="F3" s="11">
        <v>4283</v>
      </c>
      <c r="G3" s="11">
        <v>4283</v>
      </c>
      <c r="H3" s="11">
        <v>2421</v>
      </c>
      <c r="I3" s="11">
        <v>6141</v>
      </c>
      <c r="J3" s="11" t="s">
        <v>221</v>
      </c>
      <c r="K3" s="11" t="s">
        <v>222</v>
      </c>
      <c r="L3" s="11" t="s">
        <v>223</v>
      </c>
      <c r="M3" s="11" t="s">
        <v>224</v>
      </c>
      <c r="N3" s="11" t="s">
        <v>225</v>
      </c>
      <c r="O3" s="11" t="s">
        <v>226</v>
      </c>
      <c r="P3" s="13" t="s">
        <v>227</v>
      </c>
    </row>
    <row r="4" spans="1:16" x14ac:dyDescent="0.25">
      <c r="B4" s="14">
        <v>2</v>
      </c>
      <c r="C4" s="10">
        <v>10</v>
      </c>
      <c r="D4" s="10">
        <v>2</v>
      </c>
      <c r="E4" s="10">
        <v>3574</v>
      </c>
      <c r="F4" s="10">
        <v>1787</v>
      </c>
      <c r="G4" s="10">
        <v>1787</v>
      </c>
      <c r="H4" s="10">
        <v>875</v>
      </c>
      <c r="I4" s="10">
        <v>2699</v>
      </c>
      <c r="J4" s="10" t="s">
        <v>228</v>
      </c>
      <c r="K4" s="10" t="s">
        <v>229</v>
      </c>
      <c r="L4" s="10" t="s">
        <v>230</v>
      </c>
      <c r="M4" s="10" t="s">
        <v>231</v>
      </c>
      <c r="N4" s="10" t="s">
        <v>232</v>
      </c>
      <c r="O4" s="10" t="s">
        <v>233</v>
      </c>
      <c r="P4" s="15" t="s">
        <v>234</v>
      </c>
    </row>
    <row r="5" spans="1:16" x14ac:dyDescent="0.25">
      <c r="B5" s="14">
        <v>3</v>
      </c>
      <c r="C5" s="10">
        <v>10</v>
      </c>
      <c r="D5" s="10">
        <v>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 t="s">
        <v>235</v>
      </c>
      <c r="K5" s="10" t="s">
        <v>235</v>
      </c>
      <c r="L5" s="10" t="s">
        <v>236</v>
      </c>
      <c r="M5" s="10" t="s">
        <v>236</v>
      </c>
      <c r="N5" s="10" t="s">
        <v>236</v>
      </c>
      <c r="O5" s="10" t="s">
        <v>236</v>
      </c>
      <c r="P5" s="15" t="s">
        <v>236</v>
      </c>
    </row>
    <row r="6" spans="1:16" x14ac:dyDescent="0.25">
      <c r="B6" s="14">
        <v>4</v>
      </c>
      <c r="C6" s="10">
        <v>12</v>
      </c>
      <c r="D6" s="10">
        <v>1</v>
      </c>
      <c r="E6" s="10">
        <v>7494</v>
      </c>
      <c r="F6" s="10">
        <v>3747</v>
      </c>
      <c r="G6" s="10">
        <v>3747</v>
      </c>
      <c r="H6" s="10">
        <v>2161</v>
      </c>
      <c r="I6" s="10">
        <v>5327</v>
      </c>
      <c r="J6" s="10" t="s">
        <v>237</v>
      </c>
      <c r="K6" s="10" t="s">
        <v>238</v>
      </c>
      <c r="L6" s="10" t="s">
        <v>239</v>
      </c>
      <c r="M6" s="10" t="s">
        <v>240</v>
      </c>
      <c r="N6" s="10" t="s">
        <v>241</v>
      </c>
      <c r="O6" s="10" t="s">
        <v>242</v>
      </c>
      <c r="P6" s="15" t="s">
        <v>243</v>
      </c>
    </row>
    <row r="7" spans="1:16" x14ac:dyDescent="0.25">
      <c r="B7" s="14">
        <v>5</v>
      </c>
      <c r="C7" s="10">
        <v>12</v>
      </c>
      <c r="D7" s="10">
        <v>2</v>
      </c>
      <c r="E7" s="10">
        <v>3364</v>
      </c>
      <c r="F7" s="10">
        <v>1682</v>
      </c>
      <c r="G7" s="10">
        <v>1682</v>
      </c>
      <c r="H7" s="10">
        <v>908</v>
      </c>
      <c r="I7" s="10">
        <v>2455</v>
      </c>
      <c r="J7" s="10" t="s">
        <v>244</v>
      </c>
      <c r="K7" s="10" t="s">
        <v>245</v>
      </c>
      <c r="L7" s="10" t="s">
        <v>246</v>
      </c>
      <c r="M7" s="10" t="s">
        <v>247</v>
      </c>
      <c r="N7" s="10" t="s">
        <v>248</v>
      </c>
      <c r="O7" s="10" t="s">
        <v>249</v>
      </c>
      <c r="P7" s="15" t="s">
        <v>250</v>
      </c>
    </row>
    <row r="8" spans="1:16" x14ac:dyDescent="0.25">
      <c r="B8" s="14">
        <v>6</v>
      </c>
      <c r="C8" s="10">
        <v>12</v>
      </c>
      <c r="D8" s="10">
        <v>3</v>
      </c>
      <c r="E8" s="10">
        <v>193</v>
      </c>
      <c r="F8" s="10">
        <v>97</v>
      </c>
      <c r="G8" s="10">
        <v>96</v>
      </c>
      <c r="H8" s="10">
        <v>35</v>
      </c>
      <c r="I8" s="10">
        <v>158</v>
      </c>
      <c r="J8" s="10" t="s">
        <v>251</v>
      </c>
      <c r="K8" s="10" t="s">
        <v>252</v>
      </c>
      <c r="L8" s="10" t="s">
        <v>253</v>
      </c>
      <c r="M8" s="10" t="s">
        <v>254</v>
      </c>
      <c r="N8" s="10" t="s">
        <v>255</v>
      </c>
      <c r="O8" s="10" t="s">
        <v>256</v>
      </c>
      <c r="P8" s="15" t="s">
        <v>257</v>
      </c>
    </row>
    <row r="9" spans="1:16" x14ac:dyDescent="0.25">
      <c r="B9" s="14">
        <v>7</v>
      </c>
      <c r="C9" s="10">
        <v>15</v>
      </c>
      <c r="D9" s="10">
        <v>1</v>
      </c>
      <c r="E9" s="10">
        <v>6290</v>
      </c>
      <c r="F9" s="10">
        <v>3145</v>
      </c>
      <c r="G9" s="10">
        <v>3145</v>
      </c>
      <c r="H9" s="10">
        <v>1862</v>
      </c>
      <c r="I9" s="10">
        <v>4421</v>
      </c>
      <c r="J9" s="10" t="s">
        <v>258</v>
      </c>
      <c r="K9" s="10" t="s">
        <v>259</v>
      </c>
      <c r="L9" s="10" t="s">
        <v>260</v>
      </c>
      <c r="M9" s="10" t="s">
        <v>261</v>
      </c>
      <c r="N9" s="10" t="s">
        <v>262</v>
      </c>
      <c r="O9" s="10" t="s">
        <v>263</v>
      </c>
      <c r="P9" s="15" t="s">
        <v>264</v>
      </c>
    </row>
    <row r="10" spans="1:16" x14ac:dyDescent="0.25">
      <c r="B10" s="14">
        <v>8</v>
      </c>
      <c r="C10" s="10">
        <v>15</v>
      </c>
      <c r="D10" s="10">
        <v>2</v>
      </c>
      <c r="E10" s="10">
        <v>3050</v>
      </c>
      <c r="F10" s="10">
        <v>1525</v>
      </c>
      <c r="G10" s="10">
        <v>1525</v>
      </c>
      <c r="H10" s="10">
        <v>871</v>
      </c>
      <c r="I10" s="10">
        <v>2179</v>
      </c>
      <c r="J10" s="10" t="s">
        <v>265</v>
      </c>
      <c r="K10" s="10" t="s">
        <v>266</v>
      </c>
      <c r="L10" s="10" t="s">
        <v>267</v>
      </c>
      <c r="M10" s="10" t="s">
        <v>268</v>
      </c>
      <c r="N10" s="10" t="s">
        <v>269</v>
      </c>
      <c r="O10" s="10" t="s">
        <v>270</v>
      </c>
      <c r="P10" s="15" t="s">
        <v>271</v>
      </c>
    </row>
    <row r="11" spans="1:16" x14ac:dyDescent="0.25">
      <c r="B11" s="14">
        <v>9</v>
      </c>
      <c r="C11" s="10">
        <v>15</v>
      </c>
      <c r="D11" s="10">
        <v>3</v>
      </c>
      <c r="E11" s="10">
        <v>487</v>
      </c>
      <c r="F11" s="10">
        <v>244</v>
      </c>
      <c r="G11" s="10">
        <v>243</v>
      </c>
      <c r="H11" s="10">
        <v>105</v>
      </c>
      <c r="I11" s="10">
        <v>382</v>
      </c>
      <c r="J11" s="10" t="s">
        <v>272</v>
      </c>
      <c r="K11" s="10" t="s">
        <v>273</v>
      </c>
      <c r="L11" s="10" t="s">
        <v>274</v>
      </c>
      <c r="M11" s="10" t="s">
        <v>275</v>
      </c>
      <c r="N11" s="10" t="s">
        <v>276</v>
      </c>
      <c r="O11" s="10" t="s">
        <v>277</v>
      </c>
      <c r="P11" s="15" t="s">
        <v>278</v>
      </c>
    </row>
    <row r="12" spans="1:16" x14ac:dyDescent="0.25">
      <c r="B12" s="14">
        <v>10</v>
      </c>
      <c r="C12" s="10">
        <v>20</v>
      </c>
      <c r="D12" s="10">
        <v>1</v>
      </c>
      <c r="E12" s="10">
        <v>4786</v>
      </c>
      <c r="F12" s="10">
        <v>2393</v>
      </c>
      <c r="G12" s="10">
        <v>2393</v>
      </c>
      <c r="H12" s="10">
        <v>1432</v>
      </c>
      <c r="I12" s="10">
        <v>3352</v>
      </c>
      <c r="J12" s="10" t="s">
        <v>279</v>
      </c>
      <c r="K12" s="10" t="s">
        <v>280</v>
      </c>
      <c r="L12" s="10" t="s">
        <v>281</v>
      </c>
      <c r="M12" s="10" t="s">
        <v>282</v>
      </c>
      <c r="N12" s="10" t="s">
        <v>283</v>
      </c>
      <c r="O12" s="10" t="s">
        <v>284</v>
      </c>
      <c r="P12" s="15" t="s">
        <v>285</v>
      </c>
    </row>
    <row r="13" spans="1:16" x14ac:dyDescent="0.25">
      <c r="B13" s="14">
        <v>11</v>
      </c>
      <c r="C13" s="10">
        <v>20</v>
      </c>
      <c r="D13" s="10">
        <v>2</v>
      </c>
      <c r="E13" s="10">
        <v>2545</v>
      </c>
      <c r="F13" s="10">
        <v>1273</v>
      </c>
      <c r="G13" s="10">
        <v>1272</v>
      </c>
      <c r="H13" s="10">
        <v>767</v>
      </c>
      <c r="I13" s="10">
        <v>1776</v>
      </c>
      <c r="J13" s="10" t="s">
        <v>286</v>
      </c>
      <c r="K13" s="10" t="s">
        <v>287</v>
      </c>
      <c r="L13" s="10" t="s">
        <v>288</v>
      </c>
      <c r="M13" s="10" t="s">
        <v>289</v>
      </c>
      <c r="N13" s="10" t="s">
        <v>290</v>
      </c>
      <c r="O13" s="10" t="s">
        <v>291</v>
      </c>
      <c r="P13" s="15" t="s">
        <v>292</v>
      </c>
    </row>
    <row r="14" spans="1:16" x14ac:dyDescent="0.25">
      <c r="B14" s="14">
        <v>12</v>
      </c>
      <c r="C14" s="10">
        <v>20</v>
      </c>
      <c r="D14" s="10">
        <v>3</v>
      </c>
      <c r="E14" s="10">
        <v>687</v>
      </c>
      <c r="F14" s="10">
        <v>344</v>
      </c>
      <c r="G14" s="10">
        <v>343</v>
      </c>
      <c r="H14" s="10">
        <v>147</v>
      </c>
      <c r="I14" s="10">
        <v>540</v>
      </c>
      <c r="J14" s="10" t="s">
        <v>293</v>
      </c>
      <c r="K14" s="10" t="s">
        <v>294</v>
      </c>
      <c r="L14" s="10" t="s">
        <v>295</v>
      </c>
      <c r="M14" s="10" t="s">
        <v>296</v>
      </c>
      <c r="N14" s="10" t="s">
        <v>297</v>
      </c>
      <c r="O14" s="10" t="s">
        <v>298</v>
      </c>
      <c r="P14" s="15" t="s">
        <v>299</v>
      </c>
    </row>
    <row r="15" spans="1:16" x14ac:dyDescent="0.25">
      <c r="B15" s="14">
        <v>13</v>
      </c>
      <c r="C15" s="10">
        <v>25</v>
      </c>
      <c r="D15" s="10">
        <v>1</v>
      </c>
      <c r="E15" s="10">
        <v>3698</v>
      </c>
      <c r="F15" s="10">
        <v>1849</v>
      </c>
      <c r="G15" s="10">
        <v>1849</v>
      </c>
      <c r="H15" s="10">
        <v>1196</v>
      </c>
      <c r="I15" s="10">
        <v>2500</v>
      </c>
      <c r="J15" s="10" t="s">
        <v>300</v>
      </c>
      <c r="K15" s="10" t="s">
        <v>301</v>
      </c>
      <c r="L15" s="10" t="s">
        <v>302</v>
      </c>
      <c r="M15" s="10" t="s">
        <v>303</v>
      </c>
      <c r="N15" s="10" t="s">
        <v>304</v>
      </c>
      <c r="O15" s="10" t="s">
        <v>305</v>
      </c>
      <c r="P15" s="15" t="s">
        <v>306</v>
      </c>
    </row>
    <row r="16" spans="1:16" x14ac:dyDescent="0.25">
      <c r="B16" s="14">
        <v>14</v>
      </c>
      <c r="C16" s="10">
        <v>25</v>
      </c>
      <c r="D16" s="10">
        <v>2</v>
      </c>
      <c r="E16" s="10">
        <v>2039</v>
      </c>
      <c r="F16" s="10">
        <v>1020</v>
      </c>
      <c r="G16" s="10">
        <v>1019</v>
      </c>
      <c r="H16" s="10">
        <v>637</v>
      </c>
      <c r="I16" s="10">
        <v>1401</v>
      </c>
      <c r="J16" s="10" t="s">
        <v>307</v>
      </c>
      <c r="K16" s="10" t="s">
        <v>308</v>
      </c>
      <c r="L16" s="10" t="s">
        <v>309</v>
      </c>
      <c r="M16" s="10" t="s">
        <v>310</v>
      </c>
      <c r="N16" s="10" t="s">
        <v>311</v>
      </c>
      <c r="O16" s="10" t="s">
        <v>312</v>
      </c>
      <c r="P16" s="15" t="s">
        <v>313</v>
      </c>
    </row>
    <row r="17" spans="2:16" ht="15.75" thickBot="1" x14ac:dyDescent="0.3">
      <c r="B17" s="16">
        <v>15</v>
      </c>
      <c r="C17" s="17">
        <v>25</v>
      </c>
      <c r="D17" s="17">
        <v>3</v>
      </c>
      <c r="E17" s="17">
        <v>641</v>
      </c>
      <c r="F17" s="17">
        <v>321</v>
      </c>
      <c r="G17" s="17">
        <v>320</v>
      </c>
      <c r="H17" s="17">
        <v>153</v>
      </c>
      <c r="I17" s="17">
        <v>488</v>
      </c>
      <c r="J17" s="17" t="s">
        <v>314</v>
      </c>
      <c r="K17" s="17" t="s">
        <v>315</v>
      </c>
      <c r="L17" s="17" t="s">
        <v>316</v>
      </c>
      <c r="M17" s="17" t="s">
        <v>317</v>
      </c>
      <c r="N17" s="17" t="s">
        <v>318</v>
      </c>
      <c r="O17" s="17" t="s">
        <v>319</v>
      </c>
      <c r="P17" s="18" t="s">
        <v>320</v>
      </c>
    </row>
    <row r="20" spans="2:16" ht="15.75" thickBot="1" x14ac:dyDescent="0.3"/>
    <row r="21" spans="2:16" ht="60.75" thickBot="1" x14ac:dyDescent="0.3">
      <c r="B21" s="19" t="s">
        <v>216</v>
      </c>
      <c r="C21" s="20" t="s">
        <v>220</v>
      </c>
      <c r="D21" s="20" t="s">
        <v>12</v>
      </c>
      <c r="E21" s="20" t="s">
        <v>0</v>
      </c>
      <c r="F21" s="20" t="s">
        <v>1</v>
      </c>
      <c r="G21" s="20" t="s">
        <v>2</v>
      </c>
      <c r="H21" s="20" t="s">
        <v>3</v>
      </c>
      <c r="I21" s="20" t="s">
        <v>5</v>
      </c>
      <c r="J21" s="20" t="s">
        <v>4</v>
      </c>
      <c r="K21" s="20" t="s">
        <v>6</v>
      </c>
      <c r="L21" s="20" t="s">
        <v>7</v>
      </c>
      <c r="M21" s="20" t="s">
        <v>14</v>
      </c>
      <c r="N21" s="20" t="s">
        <v>16</v>
      </c>
      <c r="O21" s="20" t="s">
        <v>15</v>
      </c>
      <c r="P21" s="21" t="s">
        <v>17</v>
      </c>
    </row>
    <row r="22" spans="2:16" ht="15.75" thickBot="1" x14ac:dyDescent="0.3">
      <c r="B22" s="16">
        <v>2</v>
      </c>
      <c r="C22" s="17">
        <v>10</v>
      </c>
      <c r="D22" s="17">
        <v>2</v>
      </c>
      <c r="E22" s="17">
        <v>3574</v>
      </c>
      <c r="F22" s="17">
        <v>1787</v>
      </c>
      <c r="G22" s="17">
        <v>1787</v>
      </c>
      <c r="H22" s="17">
        <v>875</v>
      </c>
      <c r="I22" s="17">
        <v>2699</v>
      </c>
      <c r="J22" s="17" t="s">
        <v>228</v>
      </c>
      <c r="K22" s="17" t="s">
        <v>229</v>
      </c>
      <c r="L22" s="17" t="s">
        <v>230</v>
      </c>
      <c r="M22" s="17" t="s">
        <v>231</v>
      </c>
      <c r="N22" s="17" t="s">
        <v>232</v>
      </c>
      <c r="O22" s="17" t="s">
        <v>233</v>
      </c>
      <c r="P22" s="18" t="s">
        <v>234</v>
      </c>
    </row>
    <row r="24" spans="2:16" ht="15.75" thickBot="1" x14ac:dyDescent="0.3"/>
    <row r="25" spans="2:16" ht="60.75" thickBot="1" x14ac:dyDescent="0.3">
      <c r="B25" s="19" t="s">
        <v>216</v>
      </c>
      <c r="C25" s="20" t="s">
        <v>220</v>
      </c>
      <c r="D25" s="20" t="s">
        <v>12</v>
      </c>
      <c r="E25" s="20" t="s">
        <v>0</v>
      </c>
      <c r="F25" s="20" t="s">
        <v>1</v>
      </c>
      <c r="G25" s="20" t="s">
        <v>2</v>
      </c>
      <c r="H25" s="20" t="s">
        <v>3</v>
      </c>
      <c r="I25" s="20" t="s">
        <v>5</v>
      </c>
      <c r="J25" s="20" t="s">
        <v>4</v>
      </c>
      <c r="K25" s="20" t="s">
        <v>6</v>
      </c>
      <c r="L25" s="20" t="s">
        <v>7</v>
      </c>
      <c r="M25" s="20" t="s">
        <v>14</v>
      </c>
      <c r="N25" s="20" t="s">
        <v>16</v>
      </c>
      <c r="O25" s="20" t="s">
        <v>15</v>
      </c>
      <c r="P25" s="21" t="s">
        <v>17</v>
      </c>
    </row>
    <row r="26" spans="2:16" ht="15.75" thickBot="1" x14ac:dyDescent="0.3">
      <c r="B26" s="16">
        <v>13</v>
      </c>
      <c r="C26" s="17">
        <v>25</v>
      </c>
      <c r="D26" s="17">
        <v>1</v>
      </c>
      <c r="E26" s="17">
        <v>3698</v>
      </c>
      <c r="F26" s="17">
        <v>1849</v>
      </c>
      <c r="G26" s="17">
        <v>1849</v>
      </c>
      <c r="H26" s="17">
        <v>1196</v>
      </c>
      <c r="I26" s="17">
        <v>2500</v>
      </c>
      <c r="J26" s="17" t="s">
        <v>300</v>
      </c>
      <c r="K26" s="17" t="s">
        <v>301</v>
      </c>
      <c r="L26" s="17" t="s">
        <v>302</v>
      </c>
      <c r="M26" s="17" t="s">
        <v>303</v>
      </c>
      <c r="N26" s="17" t="s">
        <v>304</v>
      </c>
      <c r="O26" s="17" t="s">
        <v>305</v>
      </c>
      <c r="P26" s="18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CCE9-5BFB-4436-984B-0FCB947A94D4}">
  <dimension ref="B1:Q42"/>
  <sheetViews>
    <sheetView showGridLines="0" topLeftCell="A4" workbookViewId="0">
      <selection activeCell="T23" sqref="T23"/>
    </sheetView>
  </sheetViews>
  <sheetFormatPr defaultRowHeight="15" x14ac:dyDescent="0.25"/>
  <cols>
    <col min="2" max="2" width="6.5703125" style="9" bestFit="1" customWidth="1"/>
    <col min="3" max="5" width="12" style="9" bestFit="1" customWidth="1"/>
    <col min="6" max="9" width="9" style="9" bestFit="1" customWidth="1"/>
    <col min="10" max="10" width="14" style="9" bestFit="1" customWidth="1"/>
    <col min="11" max="12" width="12.85546875" style="9" bestFit="1" customWidth="1"/>
    <col min="13" max="13" width="8.7109375" style="9" bestFit="1" customWidth="1"/>
    <col min="14" max="14" width="9.28515625" style="9" bestFit="1" customWidth="1"/>
    <col min="15" max="15" width="12.7109375" style="9" bestFit="1" customWidth="1"/>
    <col min="16" max="16" width="8.5703125" style="9" bestFit="1" customWidth="1"/>
    <col min="17" max="17" width="10.7109375" style="9" bestFit="1" customWidth="1"/>
  </cols>
  <sheetData>
    <row r="1" spans="2:17" ht="15.75" thickBot="1" x14ac:dyDescent="0.3"/>
    <row r="2" spans="2:17" ht="45.75" thickBot="1" x14ac:dyDescent="0.3">
      <c r="B2" s="19" t="s">
        <v>216</v>
      </c>
      <c r="C2" s="20" t="s">
        <v>217</v>
      </c>
      <c r="D2" s="20" t="s">
        <v>218</v>
      </c>
      <c r="E2" s="20" t="s">
        <v>219</v>
      </c>
      <c r="F2" s="20" t="s">
        <v>0</v>
      </c>
      <c r="G2" s="20" t="s">
        <v>1</v>
      </c>
      <c r="H2" s="20" t="s">
        <v>2</v>
      </c>
      <c r="I2" s="20" t="s">
        <v>3</v>
      </c>
      <c r="J2" s="20" t="s">
        <v>5</v>
      </c>
      <c r="K2" s="20" t="s">
        <v>4</v>
      </c>
      <c r="L2" s="20" t="s">
        <v>6</v>
      </c>
      <c r="M2" s="20" t="s">
        <v>7</v>
      </c>
      <c r="N2" s="20" t="s">
        <v>14</v>
      </c>
      <c r="O2" s="20" t="s">
        <v>29</v>
      </c>
      <c r="P2" s="20" t="s">
        <v>15</v>
      </c>
      <c r="Q2" s="21" t="s">
        <v>17</v>
      </c>
    </row>
    <row r="3" spans="2:17" x14ac:dyDescent="0.25">
      <c r="B3" s="12">
        <v>1</v>
      </c>
      <c r="C3" s="11">
        <v>10</v>
      </c>
      <c r="D3" s="11">
        <v>25</v>
      </c>
      <c r="E3" s="11">
        <v>100</v>
      </c>
      <c r="F3" s="11">
        <v>2469</v>
      </c>
      <c r="G3" s="11">
        <v>1214</v>
      </c>
      <c r="H3" s="11">
        <v>1255</v>
      </c>
      <c r="I3" s="11">
        <v>1265</v>
      </c>
      <c r="J3" s="11">
        <v>1200</v>
      </c>
      <c r="K3" s="11" t="s">
        <v>31</v>
      </c>
      <c r="L3" s="11" t="s">
        <v>32</v>
      </c>
      <c r="M3" s="11" t="s">
        <v>8</v>
      </c>
      <c r="N3" s="11" t="s">
        <v>33</v>
      </c>
      <c r="O3" s="11" t="s">
        <v>34</v>
      </c>
      <c r="P3" s="11" t="s">
        <v>35</v>
      </c>
      <c r="Q3" s="13" t="s">
        <v>36</v>
      </c>
    </row>
    <row r="4" spans="2:17" x14ac:dyDescent="0.25">
      <c r="B4" s="14">
        <v>2</v>
      </c>
      <c r="C4" s="10">
        <v>10</v>
      </c>
      <c r="D4" s="10">
        <v>25</v>
      </c>
      <c r="E4" s="10">
        <v>150</v>
      </c>
      <c r="F4" s="10">
        <v>2328</v>
      </c>
      <c r="G4" s="10">
        <v>1131</v>
      </c>
      <c r="H4" s="10">
        <v>1197</v>
      </c>
      <c r="I4" s="10">
        <v>1222</v>
      </c>
      <c r="J4" s="10">
        <v>1102</v>
      </c>
      <c r="K4" s="10" t="s">
        <v>37</v>
      </c>
      <c r="L4" s="10" t="s">
        <v>38</v>
      </c>
      <c r="M4" s="10" t="s">
        <v>39</v>
      </c>
      <c r="N4" s="10" t="s">
        <v>40</v>
      </c>
      <c r="O4" s="10" t="s">
        <v>41</v>
      </c>
      <c r="P4" s="10" t="s">
        <v>42</v>
      </c>
      <c r="Q4" s="15" t="s">
        <v>43</v>
      </c>
    </row>
    <row r="5" spans="2:17" x14ac:dyDescent="0.25">
      <c r="B5" s="14">
        <v>3</v>
      </c>
      <c r="C5" s="10">
        <v>10</v>
      </c>
      <c r="D5" s="10">
        <v>25</v>
      </c>
      <c r="E5" s="10">
        <v>200</v>
      </c>
      <c r="F5" s="10">
        <v>2277</v>
      </c>
      <c r="G5" s="10">
        <v>1085</v>
      </c>
      <c r="H5" s="10">
        <v>1192</v>
      </c>
      <c r="I5" s="10">
        <v>1197</v>
      </c>
      <c r="J5" s="10">
        <v>1075</v>
      </c>
      <c r="K5" s="10" t="s">
        <v>44</v>
      </c>
      <c r="L5" s="10" t="s">
        <v>45</v>
      </c>
      <c r="M5" s="10" t="s">
        <v>46</v>
      </c>
      <c r="N5" s="10" t="s">
        <v>47</v>
      </c>
      <c r="O5" s="10" t="s">
        <v>48</v>
      </c>
      <c r="P5" s="10" t="s">
        <v>49</v>
      </c>
      <c r="Q5" s="15" t="s">
        <v>50</v>
      </c>
    </row>
    <row r="6" spans="2:17" x14ac:dyDescent="0.25">
      <c r="B6" s="14">
        <v>4</v>
      </c>
      <c r="C6" s="10">
        <v>10</v>
      </c>
      <c r="D6" s="10">
        <v>30</v>
      </c>
      <c r="E6" s="10">
        <v>100</v>
      </c>
      <c r="F6" s="10">
        <v>2246</v>
      </c>
      <c r="G6" s="10">
        <v>1108</v>
      </c>
      <c r="H6" s="10">
        <v>1138</v>
      </c>
      <c r="I6" s="10">
        <v>1116</v>
      </c>
      <c r="J6" s="10">
        <v>1126</v>
      </c>
      <c r="K6" s="10" t="s">
        <v>51</v>
      </c>
      <c r="L6" s="10" t="s">
        <v>52</v>
      </c>
      <c r="M6" s="10" t="s">
        <v>53</v>
      </c>
      <c r="N6" s="10" t="s">
        <v>54</v>
      </c>
      <c r="O6" s="10" t="s">
        <v>55</v>
      </c>
      <c r="P6" s="10" t="s">
        <v>56</v>
      </c>
      <c r="Q6" s="15" t="s">
        <v>57</v>
      </c>
    </row>
    <row r="7" spans="2:17" x14ac:dyDescent="0.25">
      <c r="B7" s="14">
        <v>5</v>
      </c>
      <c r="C7" s="10">
        <v>10</v>
      </c>
      <c r="D7" s="10">
        <v>30</v>
      </c>
      <c r="E7" s="10">
        <v>150</v>
      </c>
      <c r="F7" s="10">
        <v>2124</v>
      </c>
      <c r="G7" s="10">
        <v>1041</v>
      </c>
      <c r="H7" s="10">
        <v>1083</v>
      </c>
      <c r="I7" s="10">
        <v>1076</v>
      </c>
      <c r="J7" s="10">
        <v>1043</v>
      </c>
      <c r="K7" s="10" t="s">
        <v>58</v>
      </c>
      <c r="L7" s="10" t="s">
        <v>59</v>
      </c>
      <c r="M7" s="10" t="s">
        <v>60</v>
      </c>
      <c r="N7" s="10" t="s">
        <v>61</v>
      </c>
      <c r="O7" s="10" t="s">
        <v>62</v>
      </c>
      <c r="P7" s="10" t="s">
        <v>63</v>
      </c>
      <c r="Q7" s="15" t="s">
        <v>64</v>
      </c>
    </row>
    <row r="8" spans="2:17" x14ac:dyDescent="0.25">
      <c r="B8" s="14">
        <v>6</v>
      </c>
      <c r="C8" s="10">
        <v>10</v>
      </c>
      <c r="D8" s="10">
        <v>30</v>
      </c>
      <c r="E8" s="10">
        <v>200</v>
      </c>
      <c r="F8" s="10">
        <v>2070</v>
      </c>
      <c r="G8" s="10">
        <v>992</v>
      </c>
      <c r="H8" s="10">
        <v>1078</v>
      </c>
      <c r="I8" s="10">
        <v>1049</v>
      </c>
      <c r="J8" s="10">
        <v>1015</v>
      </c>
      <c r="K8" s="10" t="s">
        <v>65</v>
      </c>
      <c r="L8" s="10" t="s">
        <v>66</v>
      </c>
      <c r="M8" s="10" t="s">
        <v>67</v>
      </c>
      <c r="N8" s="10" t="s">
        <v>68</v>
      </c>
      <c r="O8" s="10" t="s">
        <v>69</v>
      </c>
      <c r="P8" s="10" t="s">
        <v>70</v>
      </c>
      <c r="Q8" s="15" t="s">
        <v>71</v>
      </c>
    </row>
    <row r="9" spans="2:17" x14ac:dyDescent="0.25">
      <c r="B9" s="14">
        <v>7</v>
      </c>
      <c r="C9" s="10">
        <v>10</v>
      </c>
      <c r="D9" s="10">
        <v>50</v>
      </c>
      <c r="E9" s="10">
        <v>100</v>
      </c>
      <c r="F9" s="10">
        <v>1702</v>
      </c>
      <c r="G9" s="10">
        <v>841</v>
      </c>
      <c r="H9" s="10">
        <v>861</v>
      </c>
      <c r="I9" s="10">
        <v>794</v>
      </c>
      <c r="J9" s="10">
        <v>904</v>
      </c>
      <c r="K9" s="10" t="s">
        <v>72</v>
      </c>
      <c r="L9" s="10" t="s">
        <v>73</v>
      </c>
      <c r="M9" s="10" t="s">
        <v>74</v>
      </c>
      <c r="N9" s="10" t="s">
        <v>75</v>
      </c>
      <c r="O9" s="10" t="s">
        <v>76</v>
      </c>
      <c r="P9" s="10" t="s">
        <v>77</v>
      </c>
      <c r="Q9" s="15" t="s">
        <v>78</v>
      </c>
    </row>
    <row r="10" spans="2:17" x14ac:dyDescent="0.25">
      <c r="B10" s="14">
        <v>8</v>
      </c>
      <c r="C10" s="10">
        <v>10</v>
      </c>
      <c r="D10" s="10">
        <v>50</v>
      </c>
      <c r="E10" s="10">
        <v>150</v>
      </c>
      <c r="F10" s="10">
        <v>1642</v>
      </c>
      <c r="G10" s="10">
        <v>800</v>
      </c>
      <c r="H10" s="10">
        <v>842</v>
      </c>
      <c r="I10" s="10">
        <v>764</v>
      </c>
      <c r="J10" s="10">
        <v>875</v>
      </c>
      <c r="K10" s="10" t="s">
        <v>79</v>
      </c>
      <c r="L10" s="10" t="s">
        <v>80</v>
      </c>
      <c r="M10" s="10" t="s">
        <v>9</v>
      </c>
      <c r="N10" s="10" t="s">
        <v>81</v>
      </c>
      <c r="O10" s="10" t="s">
        <v>82</v>
      </c>
      <c r="P10" s="10" t="s">
        <v>83</v>
      </c>
      <c r="Q10" s="15" t="s">
        <v>84</v>
      </c>
    </row>
    <row r="11" spans="2:17" x14ac:dyDescent="0.25">
      <c r="B11" s="14">
        <v>9</v>
      </c>
      <c r="C11" s="10">
        <v>10</v>
      </c>
      <c r="D11" s="10">
        <v>50</v>
      </c>
      <c r="E11" s="10">
        <v>200</v>
      </c>
      <c r="F11" s="10">
        <v>1583</v>
      </c>
      <c r="G11" s="10">
        <v>748</v>
      </c>
      <c r="H11" s="10">
        <v>835</v>
      </c>
      <c r="I11" s="10">
        <v>734</v>
      </c>
      <c r="J11" s="10">
        <v>846</v>
      </c>
      <c r="K11" s="10" t="s">
        <v>85</v>
      </c>
      <c r="L11" s="10" t="s">
        <v>86</v>
      </c>
      <c r="M11" s="10" t="s">
        <v>87</v>
      </c>
      <c r="N11" s="10" t="s">
        <v>88</v>
      </c>
      <c r="O11" s="10" t="s">
        <v>89</v>
      </c>
      <c r="P11" s="10" t="s">
        <v>90</v>
      </c>
      <c r="Q11" s="15" t="s">
        <v>91</v>
      </c>
    </row>
    <row r="12" spans="2:17" x14ac:dyDescent="0.25">
      <c r="B12" s="14">
        <v>10</v>
      </c>
      <c r="C12" s="10">
        <v>15</v>
      </c>
      <c r="D12" s="10">
        <v>25</v>
      </c>
      <c r="E12" s="10">
        <v>100</v>
      </c>
      <c r="F12" s="10">
        <v>2131</v>
      </c>
      <c r="G12" s="10">
        <v>1056</v>
      </c>
      <c r="H12" s="10">
        <v>1075</v>
      </c>
      <c r="I12" s="10">
        <v>1034</v>
      </c>
      <c r="J12" s="10">
        <v>1094</v>
      </c>
      <c r="K12" s="10" t="s">
        <v>92</v>
      </c>
      <c r="L12" s="10" t="s">
        <v>93</v>
      </c>
      <c r="M12" s="10" t="s">
        <v>94</v>
      </c>
      <c r="N12" s="10" t="s">
        <v>95</v>
      </c>
      <c r="O12" s="10" t="s">
        <v>96</v>
      </c>
      <c r="P12" s="10" t="s">
        <v>97</v>
      </c>
      <c r="Q12" s="15" t="s">
        <v>98</v>
      </c>
    </row>
    <row r="13" spans="2:17" x14ac:dyDescent="0.25">
      <c r="B13" s="14">
        <v>11</v>
      </c>
      <c r="C13" s="10">
        <v>15</v>
      </c>
      <c r="D13" s="10">
        <v>25</v>
      </c>
      <c r="E13" s="10">
        <v>150</v>
      </c>
      <c r="F13" s="10">
        <v>1990</v>
      </c>
      <c r="G13" s="10">
        <v>974</v>
      </c>
      <c r="H13" s="10">
        <v>1016</v>
      </c>
      <c r="I13" s="10">
        <v>979</v>
      </c>
      <c r="J13" s="10">
        <v>1007</v>
      </c>
      <c r="K13" s="10" t="s">
        <v>99</v>
      </c>
      <c r="L13" s="10" t="s">
        <v>100</v>
      </c>
      <c r="M13" s="10" t="s">
        <v>101</v>
      </c>
      <c r="N13" s="10" t="s">
        <v>102</v>
      </c>
      <c r="O13" s="10" t="s">
        <v>103</v>
      </c>
      <c r="P13" s="10" t="s">
        <v>104</v>
      </c>
      <c r="Q13" s="15" t="s">
        <v>105</v>
      </c>
    </row>
    <row r="14" spans="2:17" x14ac:dyDescent="0.25">
      <c r="B14" s="14">
        <v>12</v>
      </c>
      <c r="C14" s="10">
        <v>15</v>
      </c>
      <c r="D14" s="10">
        <v>25</v>
      </c>
      <c r="E14" s="10">
        <v>200</v>
      </c>
      <c r="F14" s="10">
        <v>1940</v>
      </c>
      <c r="G14" s="10">
        <v>933</v>
      </c>
      <c r="H14" s="10">
        <v>1007</v>
      </c>
      <c r="I14" s="10">
        <v>952</v>
      </c>
      <c r="J14" s="10">
        <v>984</v>
      </c>
      <c r="K14" s="10" t="s">
        <v>106</v>
      </c>
      <c r="L14" s="10" t="s">
        <v>107</v>
      </c>
      <c r="M14" s="10" t="s">
        <v>108</v>
      </c>
      <c r="N14" s="10" t="s">
        <v>109</v>
      </c>
      <c r="O14" s="10" t="s">
        <v>110</v>
      </c>
      <c r="P14" s="10" t="s">
        <v>111</v>
      </c>
      <c r="Q14" s="15" t="s">
        <v>112</v>
      </c>
    </row>
    <row r="15" spans="2:17" x14ac:dyDescent="0.25">
      <c r="B15" s="14">
        <v>13</v>
      </c>
      <c r="C15" s="10">
        <v>15</v>
      </c>
      <c r="D15" s="10">
        <v>30</v>
      </c>
      <c r="E15" s="10">
        <v>100</v>
      </c>
      <c r="F15" s="10">
        <v>1966</v>
      </c>
      <c r="G15" s="10">
        <v>964</v>
      </c>
      <c r="H15" s="10">
        <v>1002</v>
      </c>
      <c r="I15" s="10">
        <v>912</v>
      </c>
      <c r="J15" s="10">
        <v>1049</v>
      </c>
      <c r="K15" s="10" t="s">
        <v>113</v>
      </c>
      <c r="L15" s="10" t="s">
        <v>114</v>
      </c>
      <c r="M15" s="10" t="s">
        <v>115</v>
      </c>
      <c r="N15" s="10" t="s">
        <v>116</v>
      </c>
      <c r="O15" s="10" t="s">
        <v>117</v>
      </c>
      <c r="P15" s="10" t="s">
        <v>118</v>
      </c>
      <c r="Q15" s="15" t="s">
        <v>119</v>
      </c>
    </row>
    <row r="16" spans="2:17" x14ac:dyDescent="0.25">
      <c r="B16" s="14">
        <v>14</v>
      </c>
      <c r="C16" s="10">
        <v>15</v>
      </c>
      <c r="D16" s="10">
        <v>30</v>
      </c>
      <c r="E16" s="10">
        <v>150</v>
      </c>
      <c r="F16" s="10">
        <v>1844</v>
      </c>
      <c r="G16" s="10">
        <v>894</v>
      </c>
      <c r="H16" s="10">
        <v>950</v>
      </c>
      <c r="I16" s="10">
        <v>865</v>
      </c>
      <c r="J16" s="10">
        <v>974</v>
      </c>
      <c r="K16" s="10" t="s">
        <v>120</v>
      </c>
      <c r="L16" s="10" t="s">
        <v>121</v>
      </c>
      <c r="M16" s="10" t="s">
        <v>122</v>
      </c>
      <c r="N16" s="10" t="s">
        <v>123</v>
      </c>
      <c r="O16" s="10" t="s">
        <v>124</v>
      </c>
      <c r="P16" s="10" t="s">
        <v>125</v>
      </c>
      <c r="Q16" s="15" t="s">
        <v>126</v>
      </c>
    </row>
    <row r="17" spans="2:17" x14ac:dyDescent="0.25">
      <c r="B17" s="14">
        <v>15</v>
      </c>
      <c r="C17" s="10">
        <v>15</v>
      </c>
      <c r="D17" s="10">
        <v>30</v>
      </c>
      <c r="E17" s="10">
        <v>200</v>
      </c>
      <c r="F17" s="10">
        <v>1790</v>
      </c>
      <c r="G17" s="10">
        <v>856</v>
      </c>
      <c r="H17" s="10">
        <v>934</v>
      </c>
      <c r="I17" s="10">
        <v>847</v>
      </c>
      <c r="J17" s="10">
        <v>938</v>
      </c>
      <c r="K17" s="10" t="s">
        <v>127</v>
      </c>
      <c r="L17" s="10" t="s">
        <v>128</v>
      </c>
      <c r="M17" s="10" t="s">
        <v>129</v>
      </c>
      <c r="N17" s="10" t="s">
        <v>130</v>
      </c>
      <c r="O17" s="10" t="s">
        <v>131</v>
      </c>
      <c r="P17" s="10" t="s">
        <v>132</v>
      </c>
      <c r="Q17" s="15" t="s">
        <v>133</v>
      </c>
    </row>
    <row r="18" spans="2:17" x14ac:dyDescent="0.25">
      <c r="B18" s="14">
        <v>16</v>
      </c>
      <c r="C18" s="10">
        <v>15</v>
      </c>
      <c r="D18" s="10">
        <v>50</v>
      </c>
      <c r="E18" s="10">
        <v>100</v>
      </c>
      <c r="F18" s="10">
        <v>1460</v>
      </c>
      <c r="G18" s="10">
        <v>729</v>
      </c>
      <c r="H18" s="10">
        <v>731</v>
      </c>
      <c r="I18" s="10">
        <v>645</v>
      </c>
      <c r="J18" s="10">
        <v>811</v>
      </c>
      <c r="K18" s="10" t="s">
        <v>134</v>
      </c>
      <c r="L18" s="10" t="s">
        <v>135</v>
      </c>
      <c r="M18" s="10" t="s">
        <v>136</v>
      </c>
      <c r="N18" s="10" t="s">
        <v>137</v>
      </c>
      <c r="O18" s="10" t="s">
        <v>138</v>
      </c>
      <c r="P18" s="10" t="s">
        <v>139</v>
      </c>
      <c r="Q18" s="15" t="s">
        <v>140</v>
      </c>
    </row>
    <row r="19" spans="2:17" x14ac:dyDescent="0.25">
      <c r="B19" s="14">
        <v>17</v>
      </c>
      <c r="C19" s="10">
        <v>15</v>
      </c>
      <c r="D19" s="10">
        <v>50</v>
      </c>
      <c r="E19" s="10">
        <v>150</v>
      </c>
      <c r="F19" s="10">
        <v>1400</v>
      </c>
      <c r="G19" s="10">
        <v>692</v>
      </c>
      <c r="H19" s="10">
        <v>708</v>
      </c>
      <c r="I19" s="10">
        <v>619</v>
      </c>
      <c r="J19" s="10">
        <v>780</v>
      </c>
      <c r="K19" s="10" t="s">
        <v>141</v>
      </c>
      <c r="L19" s="10" t="s">
        <v>142</v>
      </c>
      <c r="M19" s="10" t="s">
        <v>143</v>
      </c>
      <c r="N19" s="10" t="s">
        <v>144</v>
      </c>
      <c r="O19" s="10" t="s">
        <v>145</v>
      </c>
      <c r="P19" s="10" t="s">
        <v>146</v>
      </c>
      <c r="Q19" s="15" t="s">
        <v>147</v>
      </c>
    </row>
    <row r="20" spans="2:17" x14ac:dyDescent="0.25">
      <c r="B20" s="14">
        <v>18</v>
      </c>
      <c r="C20" s="10">
        <v>15</v>
      </c>
      <c r="D20" s="10">
        <v>50</v>
      </c>
      <c r="E20" s="10">
        <v>200</v>
      </c>
      <c r="F20" s="10">
        <v>1341</v>
      </c>
      <c r="G20" s="10">
        <v>642</v>
      </c>
      <c r="H20" s="10">
        <v>699</v>
      </c>
      <c r="I20" s="10">
        <v>600</v>
      </c>
      <c r="J20" s="10">
        <v>739</v>
      </c>
      <c r="K20" s="10" t="s">
        <v>148</v>
      </c>
      <c r="L20" s="10" t="s">
        <v>149</v>
      </c>
      <c r="M20" s="10" t="s">
        <v>150</v>
      </c>
      <c r="N20" s="10" t="s">
        <v>151</v>
      </c>
      <c r="O20" s="10" t="s">
        <v>152</v>
      </c>
      <c r="P20" s="10" t="s">
        <v>153</v>
      </c>
      <c r="Q20" s="15" t="s">
        <v>154</v>
      </c>
    </row>
    <row r="21" spans="2:17" x14ac:dyDescent="0.25">
      <c r="B21" s="14">
        <v>19</v>
      </c>
      <c r="C21" s="10">
        <v>20</v>
      </c>
      <c r="D21" s="10">
        <v>25</v>
      </c>
      <c r="E21" s="10">
        <v>100</v>
      </c>
      <c r="F21" s="10">
        <v>1947</v>
      </c>
      <c r="G21" s="10">
        <v>962</v>
      </c>
      <c r="H21" s="10">
        <v>985</v>
      </c>
      <c r="I21" s="10">
        <v>911</v>
      </c>
      <c r="J21" s="10">
        <v>1035</v>
      </c>
      <c r="K21" s="10" t="s">
        <v>155</v>
      </c>
      <c r="L21" s="10" t="s">
        <v>156</v>
      </c>
      <c r="M21" s="10" t="s">
        <v>157</v>
      </c>
      <c r="N21" s="10" t="s">
        <v>158</v>
      </c>
      <c r="O21" s="10" t="s">
        <v>159</v>
      </c>
      <c r="P21" s="10" t="s">
        <v>160</v>
      </c>
      <c r="Q21" s="15" t="s">
        <v>161</v>
      </c>
    </row>
    <row r="22" spans="2:17" x14ac:dyDescent="0.25">
      <c r="B22" s="14">
        <v>20</v>
      </c>
      <c r="C22" s="10">
        <v>20</v>
      </c>
      <c r="D22" s="10">
        <v>25</v>
      </c>
      <c r="E22" s="10">
        <v>150</v>
      </c>
      <c r="F22" s="10">
        <v>1806</v>
      </c>
      <c r="G22" s="10">
        <v>872</v>
      </c>
      <c r="H22" s="10">
        <v>934</v>
      </c>
      <c r="I22" s="10">
        <v>853</v>
      </c>
      <c r="J22" s="10">
        <v>952</v>
      </c>
      <c r="K22" s="10" t="s">
        <v>162</v>
      </c>
      <c r="L22" s="10" t="s">
        <v>163</v>
      </c>
      <c r="M22" s="10" t="s">
        <v>164</v>
      </c>
      <c r="N22" s="10" t="s">
        <v>165</v>
      </c>
      <c r="O22" s="10" t="s">
        <v>166</v>
      </c>
      <c r="P22" s="10" t="s">
        <v>167</v>
      </c>
      <c r="Q22" s="15" t="s">
        <v>168</v>
      </c>
    </row>
    <row r="23" spans="2:17" x14ac:dyDescent="0.25">
      <c r="B23" s="14">
        <v>21</v>
      </c>
      <c r="C23" s="10">
        <v>20</v>
      </c>
      <c r="D23" s="10">
        <v>25</v>
      </c>
      <c r="E23" s="10">
        <v>200</v>
      </c>
      <c r="F23" s="10">
        <v>1756</v>
      </c>
      <c r="G23" s="10">
        <v>838</v>
      </c>
      <c r="H23" s="10">
        <v>918</v>
      </c>
      <c r="I23" s="10">
        <v>833</v>
      </c>
      <c r="J23" s="10">
        <v>923</v>
      </c>
      <c r="K23" s="10" t="s">
        <v>169</v>
      </c>
      <c r="L23" s="10" t="s">
        <v>170</v>
      </c>
      <c r="M23" s="10" t="s">
        <v>171</v>
      </c>
      <c r="N23" s="10" t="s">
        <v>172</v>
      </c>
      <c r="O23" s="10" t="s">
        <v>173</v>
      </c>
      <c r="P23" s="10" t="s">
        <v>174</v>
      </c>
      <c r="Q23" s="15" t="s">
        <v>175</v>
      </c>
    </row>
    <row r="24" spans="2:17" x14ac:dyDescent="0.25">
      <c r="B24" s="14">
        <v>22</v>
      </c>
      <c r="C24" s="10">
        <v>20</v>
      </c>
      <c r="D24" s="10">
        <v>30</v>
      </c>
      <c r="E24" s="10">
        <v>100</v>
      </c>
      <c r="F24" s="10">
        <v>1766</v>
      </c>
      <c r="G24" s="10">
        <v>869</v>
      </c>
      <c r="H24" s="10">
        <v>897</v>
      </c>
      <c r="I24" s="10">
        <v>781</v>
      </c>
      <c r="J24" s="10">
        <v>984</v>
      </c>
      <c r="K24" s="10" t="s">
        <v>176</v>
      </c>
      <c r="L24" s="10" t="s">
        <v>177</v>
      </c>
      <c r="M24" s="10" t="s">
        <v>178</v>
      </c>
      <c r="N24" s="10" t="s">
        <v>179</v>
      </c>
      <c r="O24" s="10" t="s">
        <v>180</v>
      </c>
      <c r="P24" s="10" t="s">
        <v>181</v>
      </c>
      <c r="Q24" s="15" t="s">
        <v>182</v>
      </c>
    </row>
    <row r="25" spans="2:17" x14ac:dyDescent="0.25">
      <c r="B25" s="14">
        <v>23</v>
      </c>
      <c r="C25" s="10">
        <v>20</v>
      </c>
      <c r="D25" s="10">
        <v>30</v>
      </c>
      <c r="E25" s="10">
        <v>150</v>
      </c>
      <c r="F25" s="10">
        <v>1644</v>
      </c>
      <c r="G25" s="10">
        <v>798</v>
      </c>
      <c r="H25" s="10">
        <v>846</v>
      </c>
      <c r="I25" s="10">
        <v>739</v>
      </c>
      <c r="J25" s="10">
        <v>903</v>
      </c>
      <c r="K25" s="10" t="s">
        <v>183</v>
      </c>
      <c r="L25" s="10" t="s">
        <v>184</v>
      </c>
      <c r="M25" s="10" t="s">
        <v>10</v>
      </c>
      <c r="N25" s="10" t="s">
        <v>185</v>
      </c>
      <c r="O25" s="10" t="s">
        <v>186</v>
      </c>
      <c r="P25" s="10" t="s">
        <v>187</v>
      </c>
      <c r="Q25" s="15" t="s">
        <v>188</v>
      </c>
    </row>
    <row r="26" spans="2:17" x14ac:dyDescent="0.25">
      <c r="B26" s="14">
        <v>24</v>
      </c>
      <c r="C26" s="10">
        <v>20</v>
      </c>
      <c r="D26" s="10">
        <v>30</v>
      </c>
      <c r="E26" s="10">
        <v>200</v>
      </c>
      <c r="F26" s="10">
        <v>1590</v>
      </c>
      <c r="G26" s="10">
        <v>761</v>
      </c>
      <c r="H26" s="10">
        <v>829</v>
      </c>
      <c r="I26" s="10">
        <v>717</v>
      </c>
      <c r="J26" s="10">
        <v>872</v>
      </c>
      <c r="K26" s="10" t="s">
        <v>189</v>
      </c>
      <c r="L26" s="10" t="s">
        <v>190</v>
      </c>
      <c r="M26" s="10" t="s">
        <v>191</v>
      </c>
      <c r="N26" s="10" t="s">
        <v>192</v>
      </c>
      <c r="O26" s="10" t="s">
        <v>193</v>
      </c>
      <c r="P26" s="10" t="s">
        <v>194</v>
      </c>
      <c r="Q26" s="15" t="s">
        <v>195</v>
      </c>
    </row>
    <row r="27" spans="2:17" x14ac:dyDescent="0.25">
      <c r="B27" s="14">
        <v>25</v>
      </c>
      <c r="C27" s="10">
        <v>20</v>
      </c>
      <c r="D27" s="10">
        <v>50</v>
      </c>
      <c r="E27" s="10">
        <v>100</v>
      </c>
      <c r="F27" s="10">
        <v>1352</v>
      </c>
      <c r="G27" s="10">
        <v>682</v>
      </c>
      <c r="H27" s="10">
        <v>670</v>
      </c>
      <c r="I27" s="10">
        <v>552</v>
      </c>
      <c r="J27" s="10">
        <v>798</v>
      </c>
      <c r="K27" s="10" t="s">
        <v>196</v>
      </c>
      <c r="L27" s="10" t="s">
        <v>197</v>
      </c>
      <c r="M27" s="10" t="s">
        <v>198</v>
      </c>
      <c r="N27" s="10" t="s">
        <v>199</v>
      </c>
      <c r="O27" s="10" t="s">
        <v>200</v>
      </c>
      <c r="P27" s="10" t="s">
        <v>201</v>
      </c>
      <c r="Q27" s="15" t="s">
        <v>202</v>
      </c>
    </row>
    <row r="28" spans="2:17" x14ac:dyDescent="0.25">
      <c r="B28" s="14">
        <v>26</v>
      </c>
      <c r="C28" s="10">
        <v>20</v>
      </c>
      <c r="D28" s="10">
        <v>50</v>
      </c>
      <c r="E28" s="10">
        <v>150</v>
      </c>
      <c r="F28" s="10">
        <v>1292</v>
      </c>
      <c r="G28" s="10">
        <v>646</v>
      </c>
      <c r="H28" s="10">
        <v>646</v>
      </c>
      <c r="I28" s="10">
        <v>536</v>
      </c>
      <c r="J28" s="10">
        <v>756</v>
      </c>
      <c r="K28" s="10" t="s">
        <v>203</v>
      </c>
      <c r="L28" s="10" t="s">
        <v>204</v>
      </c>
      <c r="M28" s="10" t="s">
        <v>205</v>
      </c>
      <c r="N28" s="10" t="s">
        <v>206</v>
      </c>
      <c r="O28" s="10" t="s">
        <v>207</v>
      </c>
      <c r="P28" s="10" t="s">
        <v>208</v>
      </c>
      <c r="Q28" s="15" t="s">
        <v>209</v>
      </c>
    </row>
    <row r="29" spans="2:17" ht="15.75" thickBot="1" x14ac:dyDescent="0.3">
      <c r="B29" s="16">
        <v>27</v>
      </c>
      <c r="C29" s="17">
        <v>20</v>
      </c>
      <c r="D29" s="17">
        <v>50</v>
      </c>
      <c r="E29" s="17">
        <v>200</v>
      </c>
      <c r="F29" s="17">
        <v>1233</v>
      </c>
      <c r="G29" s="17">
        <v>599</v>
      </c>
      <c r="H29" s="17">
        <v>634</v>
      </c>
      <c r="I29" s="17">
        <v>519</v>
      </c>
      <c r="J29" s="17">
        <v>713</v>
      </c>
      <c r="K29" s="17" t="s">
        <v>210</v>
      </c>
      <c r="L29" s="17" t="s">
        <v>211</v>
      </c>
      <c r="M29" s="17" t="s">
        <v>11</v>
      </c>
      <c r="N29" s="17" t="s">
        <v>212</v>
      </c>
      <c r="O29" s="17" t="s">
        <v>213</v>
      </c>
      <c r="P29" s="17" t="s">
        <v>214</v>
      </c>
      <c r="Q29" s="18" t="s">
        <v>215</v>
      </c>
    </row>
    <row r="33" spans="2:17" ht="15.75" thickBot="1" x14ac:dyDescent="0.3"/>
    <row r="34" spans="2:17" ht="45.75" thickBot="1" x14ac:dyDescent="0.3">
      <c r="B34" s="19" t="s">
        <v>216</v>
      </c>
      <c r="C34" s="20" t="s">
        <v>217</v>
      </c>
      <c r="D34" s="20" t="s">
        <v>218</v>
      </c>
      <c r="E34" s="20" t="s">
        <v>219</v>
      </c>
      <c r="F34" s="20" t="s">
        <v>0</v>
      </c>
      <c r="G34" s="20" t="s">
        <v>1</v>
      </c>
      <c r="H34" s="20" t="s">
        <v>2</v>
      </c>
      <c r="I34" s="20" t="s">
        <v>3</v>
      </c>
      <c r="J34" s="20" t="s">
        <v>5</v>
      </c>
      <c r="K34" s="20" t="s">
        <v>4</v>
      </c>
      <c r="L34" s="20" t="s">
        <v>6</v>
      </c>
      <c r="M34" s="20" t="s">
        <v>7</v>
      </c>
      <c r="N34" s="20" t="s">
        <v>14</v>
      </c>
      <c r="O34" s="20" t="s">
        <v>29</v>
      </c>
      <c r="P34" s="20" t="s">
        <v>15</v>
      </c>
      <c r="Q34" s="21" t="s">
        <v>17</v>
      </c>
    </row>
    <row r="35" spans="2:17" x14ac:dyDescent="0.25">
      <c r="B35" s="12">
        <v>1</v>
      </c>
      <c r="C35" s="11">
        <v>10</v>
      </c>
      <c r="D35" s="11">
        <v>25</v>
      </c>
      <c r="E35" s="11">
        <v>100</v>
      </c>
      <c r="F35" s="11">
        <v>2469</v>
      </c>
      <c r="G35" s="11">
        <v>1214</v>
      </c>
      <c r="H35" s="11">
        <v>1255</v>
      </c>
      <c r="I35" s="11">
        <v>1265</v>
      </c>
      <c r="J35" s="11">
        <v>1200</v>
      </c>
      <c r="K35" s="11" t="s">
        <v>31</v>
      </c>
      <c r="L35" s="11" t="s">
        <v>32</v>
      </c>
      <c r="M35" s="11" t="s">
        <v>8</v>
      </c>
      <c r="N35" s="11" t="s">
        <v>33</v>
      </c>
      <c r="O35" s="11" t="s">
        <v>34</v>
      </c>
      <c r="P35" s="11" t="s">
        <v>35</v>
      </c>
      <c r="Q35" s="13" t="s">
        <v>36</v>
      </c>
    </row>
    <row r="36" spans="2:17" x14ac:dyDescent="0.25">
      <c r="B36" s="14">
        <v>2</v>
      </c>
      <c r="C36" s="10">
        <v>10</v>
      </c>
      <c r="D36" s="10">
        <v>25</v>
      </c>
      <c r="E36" s="10">
        <v>150</v>
      </c>
      <c r="F36" s="10">
        <v>2328</v>
      </c>
      <c r="G36" s="10">
        <v>1131</v>
      </c>
      <c r="H36" s="10">
        <v>1197</v>
      </c>
      <c r="I36" s="10">
        <v>1222</v>
      </c>
      <c r="J36" s="10">
        <v>1102</v>
      </c>
      <c r="K36" s="10" t="s">
        <v>37</v>
      </c>
      <c r="L36" s="10" t="s">
        <v>38</v>
      </c>
      <c r="M36" s="10" t="s">
        <v>39</v>
      </c>
      <c r="N36" s="10" t="s">
        <v>40</v>
      </c>
      <c r="O36" s="10" t="s">
        <v>41</v>
      </c>
      <c r="P36" s="10" t="s">
        <v>42</v>
      </c>
      <c r="Q36" s="15" t="s">
        <v>43</v>
      </c>
    </row>
    <row r="37" spans="2:17" ht="15.75" thickBot="1" x14ac:dyDescent="0.3">
      <c r="B37" s="16">
        <v>3</v>
      </c>
      <c r="C37" s="17">
        <v>10</v>
      </c>
      <c r="D37" s="17">
        <v>25</v>
      </c>
      <c r="E37" s="17">
        <v>200</v>
      </c>
      <c r="F37" s="17">
        <v>2277</v>
      </c>
      <c r="G37" s="17">
        <v>1085</v>
      </c>
      <c r="H37" s="17">
        <v>1192</v>
      </c>
      <c r="I37" s="17">
        <v>1197</v>
      </c>
      <c r="J37" s="17">
        <v>1075</v>
      </c>
      <c r="K37" s="17" t="s">
        <v>44</v>
      </c>
      <c r="L37" s="17" t="s">
        <v>45</v>
      </c>
      <c r="M37" s="17" t="s">
        <v>46</v>
      </c>
      <c r="N37" s="17" t="s">
        <v>47</v>
      </c>
      <c r="O37" s="17" t="s">
        <v>48</v>
      </c>
      <c r="P37" s="17" t="s">
        <v>49</v>
      </c>
      <c r="Q37" s="18" t="s">
        <v>50</v>
      </c>
    </row>
    <row r="38" spans="2:17" ht="15.75" thickBot="1" x14ac:dyDescent="0.3"/>
    <row r="39" spans="2:17" ht="45.75" thickBot="1" x14ac:dyDescent="0.3">
      <c r="B39" s="19" t="s">
        <v>216</v>
      </c>
      <c r="C39" s="20" t="s">
        <v>217</v>
      </c>
      <c r="D39" s="20" t="s">
        <v>218</v>
      </c>
      <c r="E39" s="20" t="s">
        <v>219</v>
      </c>
      <c r="F39" s="20" t="s">
        <v>0</v>
      </c>
      <c r="G39" s="20" t="s">
        <v>1</v>
      </c>
      <c r="H39" s="20" t="s">
        <v>2</v>
      </c>
      <c r="I39" s="20" t="s">
        <v>3</v>
      </c>
      <c r="J39" s="20" t="s">
        <v>5</v>
      </c>
      <c r="K39" s="20" t="s">
        <v>4</v>
      </c>
      <c r="L39" s="20" t="s">
        <v>6</v>
      </c>
      <c r="M39" s="20" t="s">
        <v>7</v>
      </c>
      <c r="N39" s="20" t="s">
        <v>14</v>
      </c>
      <c r="O39" s="20" t="s">
        <v>29</v>
      </c>
      <c r="P39" s="20" t="s">
        <v>15</v>
      </c>
      <c r="Q39" s="21" t="s">
        <v>17</v>
      </c>
    </row>
    <row r="40" spans="2:17" x14ac:dyDescent="0.25">
      <c r="B40" s="12">
        <v>25</v>
      </c>
      <c r="C40" s="11">
        <v>20</v>
      </c>
      <c r="D40" s="11">
        <v>50</v>
      </c>
      <c r="E40" s="11">
        <v>100</v>
      </c>
      <c r="F40" s="11">
        <v>1352</v>
      </c>
      <c r="G40" s="11">
        <v>682</v>
      </c>
      <c r="H40" s="11">
        <v>670</v>
      </c>
      <c r="I40" s="11">
        <v>552</v>
      </c>
      <c r="J40" s="11">
        <v>798</v>
      </c>
      <c r="K40" s="11" t="s">
        <v>196</v>
      </c>
      <c r="L40" s="11" t="s">
        <v>197</v>
      </c>
      <c r="M40" s="11" t="s">
        <v>198</v>
      </c>
      <c r="N40" s="11" t="s">
        <v>199</v>
      </c>
      <c r="O40" s="11" t="s">
        <v>200</v>
      </c>
      <c r="P40" s="11" t="s">
        <v>201</v>
      </c>
      <c r="Q40" s="13" t="s">
        <v>202</v>
      </c>
    </row>
    <row r="41" spans="2:17" x14ac:dyDescent="0.25">
      <c r="B41" s="14">
        <v>27</v>
      </c>
      <c r="C41" s="10">
        <v>20</v>
      </c>
      <c r="D41" s="10">
        <v>50</v>
      </c>
      <c r="E41" s="10">
        <v>200</v>
      </c>
      <c r="F41" s="10">
        <v>1233</v>
      </c>
      <c r="G41" s="10">
        <v>599</v>
      </c>
      <c r="H41" s="10">
        <v>634</v>
      </c>
      <c r="I41" s="10">
        <v>519</v>
      </c>
      <c r="J41" s="10">
        <v>713</v>
      </c>
      <c r="K41" s="10" t="s">
        <v>210</v>
      </c>
      <c r="L41" s="10" t="s">
        <v>211</v>
      </c>
      <c r="M41" s="10" t="s">
        <v>11</v>
      </c>
      <c r="N41" s="10" t="s">
        <v>212</v>
      </c>
      <c r="O41" s="10" t="s">
        <v>213</v>
      </c>
      <c r="P41" s="10" t="s">
        <v>214</v>
      </c>
      <c r="Q41" s="15" t="s">
        <v>215</v>
      </c>
    </row>
    <row r="42" spans="2:17" ht="15.75" thickBot="1" x14ac:dyDescent="0.3">
      <c r="B42" s="16">
        <v>26</v>
      </c>
      <c r="C42" s="17">
        <v>20</v>
      </c>
      <c r="D42" s="17">
        <v>50</v>
      </c>
      <c r="E42" s="17">
        <v>150</v>
      </c>
      <c r="F42" s="17">
        <v>1292</v>
      </c>
      <c r="G42" s="17">
        <v>646</v>
      </c>
      <c r="H42" s="17">
        <v>646</v>
      </c>
      <c r="I42" s="17">
        <v>536</v>
      </c>
      <c r="J42" s="17">
        <v>756</v>
      </c>
      <c r="K42" s="17" t="s">
        <v>203</v>
      </c>
      <c r="L42" s="17" t="s">
        <v>204</v>
      </c>
      <c r="M42" s="17" t="s">
        <v>205</v>
      </c>
      <c r="N42" s="17" t="s">
        <v>206</v>
      </c>
      <c r="O42" s="17" t="s">
        <v>207</v>
      </c>
      <c r="P42" s="17" t="s">
        <v>208</v>
      </c>
      <c r="Q42" s="18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72BC-0C8F-4942-9B24-9C3188E75736}">
  <dimension ref="A1:Z94"/>
  <sheetViews>
    <sheetView showGridLines="0" tabSelected="1" topLeftCell="A63" zoomScale="102" workbookViewId="0">
      <selection activeCell="M74" sqref="M74"/>
    </sheetView>
  </sheetViews>
  <sheetFormatPr defaultRowHeight="15" x14ac:dyDescent="0.25"/>
  <cols>
    <col min="1" max="1" width="12.28515625" style="23" customWidth="1"/>
    <col min="2" max="2" width="31.42578125" style="23" customWidth="1"/>
    <col min="3" max="3" width="10.7109375" style="23" bestFit="1" customWidth="1"/>
    <col min="4" max="5" width="9.140625" style="23" bestFit="1" customWidth="1"/>
    <col min="6" max="6" width="10.85546875" style="23" customWidth="1"/>
    <col min="7" max="7" width="10.140625" style="23" customWidth="1"/>
    <col min="8" max="8" width="9.5703125" style="23" customWidth="1"/>
    <col min="9" max="9" width="11" style="23" customWidth="1"/>
    <col min="10" max="10" width="10.28515625" style="23" customWidth="1"/>
    <col min="11" max="11" width="9.140625" style="23"/>
    <col min="12" max="12" width="13.140625" style="23" bestFit="1" customWidth="1"/>
    <col min="13" max="13" width="31.5703125" style="23" bestFit="1" customWidth="1"/>
    <col min="14" max="15" width="12.28515625" style="23" bestFit="1" customWidth="1"/>
    <col min="16" max="16" width="9.140625" style="23"/>
    <col min="17" max="17" width="10.85546875" style="23" customWidth="1"/>
    <col min="18" max="18" width="15" style="23" customWidth="1"/>
    <col min="19" max="19" width="11.140625" style="23" customWidth="1"/>
    <col min="20" max="21" width="16.140625" style="23" bestFit="1" customWidth="1"/>
    <col min="22" max="22" width="13.85546875" style="23" bestFit="1" customWidth="1"/>
    <col min="23" max="23" width="12.7109375" style="23" bestFit="1" customWidth="1"/>
    <col min="24" max="25" width="14.85546875" style="23" bestFit="1" customWidth="1"/>
    <col min="26" max="26" width="8.5703125" style="23" bestFit="1" customWidth="1"/>
    <col min="27" max="16384" width="9.140625" style="23"/>
  </cols>
  <sheetData>
    <row r="1" spans="1:26" x14ac:dyDescent="0.25">
      <c r="B1" s="49" t="s">
        <v>343</v>
      </c>
    </row>
    <row r="2" spans="1:26" ht="15.75" thickBot="1" x14ac:dyDescent="0.3">
      <c r="B2" s="49" t="s">
        <v>341</v>
      </c>
      <c r="Q2" s="49" t="s">
        <v>321</v>
      </c>
    </row>
    <row r="3" spans="1:26" ht="36.75" customHeight="1" thickBot="1" x14ac:dyDescent="0.3">
      <c r="A3" s="28"/>
      <c r="B3" s="24" t="s">
        <v>322</v>
      </c>
      <c r="C3" s="25" t="s">
        <v>323</v>
      </c>
      <c r="D3" s="26" t="s">
        <v>0</v>
      </c>
      <c r="E3" s="27" t="s">
        <v>1</v>
      </c>
      <c r="F3" s="27" t="s">
        <v>2</v>
      </c>
      <c r="G3" s="27" t="s">
        <v>3</v>
      </c>
      <c r="H3" s="27" t="s">
        <v>5</v>
      </c>
      <c r="I3" s="27" t="s">
        <v>4</v>
      </c>
      <c r="J3" s="27" t="s">
        <v>6</v>
      </c>
      <c r="K3" s="27" t="s">
        <v>7</v>
      </c>
      <c r="L3" s="27" t="s">
        <v>16</v>
      </c>
      <c r="M3" s="27" t="s">
        <v>17</v>
      </c>
      <c r="N3" s="27" t="s">
        <v>15</v>
      </c>
      <c r="O3" s="25" t="s">
        <v>324</v>
      </c>
      <c r="Q3" s="24" t="s">
        <v>322</v>
      </c>
      <c r="R3" s="25" t="s">
        <v>323</v>
      </c>
      <c r="S3" s="26" t="s">
        <v>342</v>
      </c>
      <c r="T3" s="26" t="s">
        <v>333</v>
      </c>
      <c r="U3" s="27" t="s">
        <v>332</v>
      </c>
      <c r="V3" s="27" t="s">
        <v>334</v>
      </c>
      <c r="W3" s="27" t="s">
        <v>335</v>
      </c>
      <c r="X3" s="27" t="s">
        <v>336</v>
      </c>
      <c r="Y3" s="27" t="s">
        <v>337</v>
      </c>
      <c r="Z3" s="25" t="s">
        <v>338</v>
      </c>
    </row>
    <row r="4" spans="1:26" x14ac:dyDescent="0.25">
      <c r="A4" s="31"/>
      <c r="B4" s="29" t="s">
        <v>325</v>
      </c>
      <c r="C4" s="30" t="s">
        <v>326</v>
      </c>
      <c r="D4" s="34">
        <v>436</v>
      </c>
      <c r="E4" s="35">
        <v>221</v>
      </c>
      <c r="F4" s="35">
        <v>215</v>
      </c>
      <c r="G4" s="35">
        <v>44</v>
      </c>
      <c r="H4" s="35">
        <v>392</v>
      </c>
      <c r="I4" s="35">
        <v>6.9258600000000001</v>
      </c>
      <c r="J4" s="35">
        <v>-6.9585800000000031</v>
      </c>
      <c r="K4" s="35">
        <v>10.09</v>
      </c>
      <c r="L4" s="36">
        <v>-1.006365039442795</v>
      </c>
      <c r="M4" s="36">
        <v>3.1842611528293139</v>
      </c>
      <c r="N4" s="36">
        <v>-8.8671993946518306</v>
      </c>
      <c r="O4" s="37">
        <v>-0.99510668326145002</v>
      </c>
      <c r="Q4" s="29" t="s">
        <v>325</v>
      </c>
      <c r="R4" s="30" t="s">
        <v>326</v>
      </c>
      <c r="S4" s="50">
        <v>20</v>
      </c>
      <c r="T4" s="34">
        <v>50</v>
      </c>
      <c r="U4" s="35">
        <v>100</v>
      </c>
      <c r="V4" s="35">
        <v>12</v>
      </c>
      <c r="W4" s="35">
        <v>3</v>
      </c>
      <c r="X4" s="35">
        <v>70</v>
      </c>
      <c r="Y4" s="35">
        <v>30</v>
      </c>
      <c r="Z4" s="33">
        <v>3</v>
      </c>
    </row>
    <row r="5" spans="1:26" x14ac:dyDescent="0.25">
      <c r="A5" s="31"/>
      <c r="B5" s="32" t="s">
        <v>325</v>
      </c>
      <c r="C5" s="33" t="s">
        <v>327</v>
      </c>
      <c r="D5" s="34">
        <v>436</v>
      </c>
      <c r="E5" s="35">
        <v>221</v>
      </c>
      <c r="F5" s="35">
        <v>215</v>
      </c>
      <c r="G5" s="35">
        <v>44</v>
      </c>
      <c r="H5" s="35">
        <v>392</v>
      </c>
      <c r="I5" s="35">
        <v>6.9258600000000001</v>
      </c>
      <c r="J5" s="35">
        <v>-6.9585800000000031</v>
      </c>
      <c r="K5" s="35">
        <v>10.09</v>
      </c>
      <c r="L5" s="36">
        <v>-1.006365039442795</v>
      </c>
      <c r="M5" s="36">
        <v>3.1842611528293139</v>
      </c>
      <c r="N5" s="36">
        <v>-8.8671993946518306</v>
      </c>
      <c r="O5" s="37">
        <v>-0.99510668326145002</v>
      </c>
      <c r="Q5" s="32" t="s">
        <v>325</v>
      </c>
      <c r="R5" s="33" t="s">
        <v>327</v>
      </c>
      <c r="S5" s="50">
        <v>20</v>
      </c>
      <c r="T5" s="34">
        <v>50</v>
      </c>
      <c r="U5" s="35">
        <v>100</v>
      </c>
      <c r="V5" s="35">
        <v>12</v>
      </c>
      <c r="W5" s="35">
        <v>3</v>
      </c>
      <c r="X5" s="35">
        <v>70</v>
      </c>
      <c r="Y5" s="35">
        <v>30</v>
      </c>
      <c r="Z5" s="33">
        <v>3</v>
      </c>
    </row>
    <row r="6" spans="1:26" ht="15.75" thickBot="1" x14ac:dyDescent="0.3">
      <c r="A6" s="31"/>
      <c r="B6" s="40" t="s">
        <v>325</v>
      </c>
      <c r="C6" s="44" t="s">
        <v>328</v>
      </c>
      <c r="D6" s="45">
        <v>199</v>
      </c>
      <c r="E6" s="41">
        <v>108</v>
      </c>
      <c r="F6" s="41">
        <v>91</v>
      </c>
      <c r="G6" s="41">
        <v>30</v>
      </c>
      <c r="H6" s="41">
        <v>169</v>
      </c>
      <c r="I6" s="41">
        <v>2.9597999999999969</v>
      </c>
      <c r="J6" s="41">
        <v>-3.0334299999999992</v>
      </c>
      <c r="K6" s="41">
        <v>15.08</v>
      </c>
      <c r="L6" s="42">
        <v>-1.0062322096626519</v>
      </c>
      <c r="M6" s="42">
        <v>3.0120465017751461</v>
      </c>
      <c r="N6" s="42">
        <v>-5.4965962623169107</v>
      </c>
      <c r="O6" s="43">
        <v>-0.97607950583771796</v>
      </c>
      <c r="Q6" s="40" t="s">
        <v>325</v>
      </c>
      <c r="R6" s="44" t="s">
        <v>328</v>
      </c>
      <c r="S6" s="51">
        <v>20</v>
      </c>
      <c r="T6" s="45">
        <v>50</v>
      </c>
      <c r="U6" s="41">
        <v>100</v>
      </c>
      <c r="V6" s="41">
        <v>25</v>
      </c>
      <c r="W6" s="41">
        <v>1</v>
      </c>
      <c r="X6" s="41">
        <v>70</v>
      </c>
      <c r="Y6" s="41">
        <v>30</v>
      </c>
      <c r="Z6" s="44">
        <v>1</v>
      </c>
    </row>
    <row r="7" spans="1:26" ht="15.75" thickBot="1" x14ac:dyDescent="0.3">
      <c r="A7" s="31"/>
    </row>
    <row r="8" spans="1:26" ht="37.5" customHeight="1" thickBot="1" x14ac:dyDescent="0.3">
      <c r="A8" s="31"/>
      <c r="B8" s="24" t="s">
        <v>322</v>
      </c>
      <c r="C8" s="25" t="s">
        <v>323</v>
      </c>
      <c r="D8" s="26" t="s">
        <v>0</v>
      </c>
      <c r="E8" s="27" t="s">
        <v>1</v>
      </c>
      <c r="F8" s="27" t="s">
        <v>2</v>
      </c>
      <c r="G8" s="27" t="s">
        <v>3</v>
      </c>
      <c r="H8" s="27" t="s">
        <v>5</v>
      </c>
      <c r="I8" s="27" t="s">
        <v>4</v>
      </c>
      <c r="J8" s="27" t="s">
        <v>6</v>
      </c>
      <c r="K8" s="27" t="s">
        <v>7</v>
      </c>
      <c r="L8" s="27" t="s">
        <v>16</v>
      </c>
      <c r="M8" s="27" t="s">
        <v>17</v>
      </c>
      <c r="N8" s="27" t="s">
        <v>15</v>
      </c>
      <c r="O8" s="25" t="s">
        <v>324</v>
      </c>
      <c r="Q8" s="24" t="s">
        <v>322</v>
      </c>
      <c r="R8" s="25" t="s">
        <v>323</v>
      </c>
      <c r="S8" s="26" t="s">
        <v>342</v>
      </c>
      <c r="T8" s="26" t="s">
        <v>333</v>
      </c>
      <c r="U8" s="27" t="s">
        <v>332</v>
      </c>
      <c r="V8" s="27" t="s">
        <v>334</v>
      </c>
      <c r="W8" s="27" t="s">
        <v>335</v>
      </c>
      <c r="X8" s="27" t="s">
        <v>336</v>
      </c>
      <c r="Y8" s="27" t="s">
        <v>337</v>
      </c>
      <c r="Z8" s="25" t="s">
        <v>338</v>
      </c>
    </row>
    <row r="9" spans="1:26" x14ac:dyDescent="0.25">
      <c r="A9" s="31"/>
      <c r="B9" s="32" t="s">
        <v>329</v>
      </c>
      <c r="C9" s="33" t="s">
        <v>326</v>
      </c>
      <c r="D9" s="34">
        <v>299</v>
      </c>
      <c r="E9" s="35">
        <v>184</v>
      </c>
      <c r="F9" s="35">
        <v>115</v>
      </c>
      <c r="G9" s="35">
        <v>23</v>
      </c>
      <c r="H9" s="35">
        <v>276</v>
      </c>
      <c r="I9" s="35">
        <v>5.701009999999993</v>
      </c>
      <c r="J9" s="35">
        <v>-5.7458399999999967</v>
      </c>
      <c r="K9" s="35">
        <v>7.69</v>
      </c>
      <c r="L9" s="36">
        <v>-1.0075876005693101</v>
      </c>
      <c r="M9" s="36">
        <v>3.8278539608695619</v>
      </c>
      <c r="N9" s="36">
        <v>-11.90637400275677</v>
      </c>
      <c r="O9" s="37">
        <v>-0.99187537732856201</v>
      </c>
      <c r="Q9" s="32" t="s">
        <v>329</v>
      </c>
      <c r="R9" s="33" t="s">
        <v>326</v>
      </c>
      <c r="S9" s="50">
        <v>20</v>
      </c>
      <c r="T9" s="34">
        <v>50</v>
      </c>
      <c r="U9" s="35">
        <v>100</v>
      </c>
      <c r="V9" s="35">
        <v>12</v>
      </c>
      <c r="W9" s="35">
        <v>3</v>
      </c>
      <c r="X9" s="35">
        <v>70</v>
      </c>
      <c r="Y9" s="35">
        <v>30</v>
      </c>
      <c r="Z9" s="33">
        <v>3</v>
      </c>
    </row>
    <row r="10" spans="1:26" x14ac:dyDescent="0.25">
      <c r="A10" s="31"/>
      <c r="B10" s="32" t="s">
        <v>329</v>
      </c>
      <c r="C10" s="33" t="s">
        <v>327</v>
      </c>
      <c r="D10" s="34">
        <v>188</v>
      </c>
      <c r="E10" s="35">
        <v>108</v>
      </c>
      <c r="F10" s="35">
        <v>80</v>
      </c>
      <c r="G10" s="35">
        <v>19</v>
      </c>
      <c r="H10" s="35">
        <v>169</v>
      </c>
      <c r="I10" s="35">
        <v>3.7212599999999978</v>
      </c>
      <c r="J10" s="35">
        <v>-3.7691699999999981</v>
      </c>
      <c r="K10" s="35">
        <v>10.11</v>
      </c>
      <c r="L10" s="36">
        <v>-1.0080450380051531</v>
      </c>
      <c r="M10" s="36">
        <v>3.9848990215197739</v>
      </c>
      <c r="N10" s="36">
        <v>-8.7816756530091862</v>
      </c>
      <c r="O10" s="37">
        <v>-0.98768206532342717</v>
      </c>
      <c r="Q10" s="32" t="s">
        <v>329</v>
      </c>
      <c r="R10" s="33" t="s">
        <v>327</v>
      </c>
      <c r="S10" s="50">
        <v>20</v>
      </c>
      <c r="T10" s="34">
        <v>50</v>
      </c>
      <c r="U10" s="35">
        <v>150</v>
      </c>
      <c r="V10" s="35">
        <v>25</v>
      </c>
      <c r="W10" s="35">
        <v>1</v>
      </c>
      <c r="X10" s="35">
        <v>70</v>
      </c>
      <c r="Y10" s="35">
        <v>30</v>
      </c>
      <c r="Z10" s="33">
        <v>1</v>
      </c>
    </row>
    <row r="11" spans="1:26" ht="15.75" thickBot="1" x14ac:dyDescent="0.3">
      <c r="A11" s="31"/>
      <c r="B11" s="40" t="s">
        <v>329</v>
      </c>
      <c r="C11" s="44" t="s">
        <v>328</v>
      </c>
      <c r="D11" s="45">
        <v>129</v>
      </c>
      <c r="E11" s="41">
        <v>67</v>
      </c>
      <c r="F11" s="41">
        <v>62</v>
      </c>
      <c r="G11" s="41">
        <v>21</v>
      </c>
      <c r="H11" s="41">
        <v>108</v>
      </c>
      <c r="I11" s="41">
        <v>2.645179999999995</v>
      </c>
      <c r="J11" s="41">
        <v>-2.6002599999999951</v>
      </c>
      <c r="K11" s="41">
        <v>16.28</v>
      </c>
      <c r="L11" s="42">
        <v>-1.0078614689413601</v>
      </c>
      <c r="M11" s="42">
        <v>4.0663273343915263</v>
      </c>
      <c r="N11" s="42">
        <v>-5.2317010057236031</v>
      </c>
      <c r="O11" s="43">
        <v>-1.0173446293977579</v>
      </c>
      <c r="Q11" s="40" t="s">
        <v>329</v>
      </c>
      <c r="R11" s="44" t="s">
        <v>328</v>
      </c>
      <c r="S11" s="51">
        <v>20</v>
      </c>
      <c r="T11" s="45">
        <v>50</v>
      </c>
      <c r="U11" s="41">
        <v>200</v>
      </c>
      <c r="V11" s="41">
        <v>25</v>
      </c>
      <c r="W11" s="41">
        <v>1</v>
      </c>
      <c r="X11" s="41">
        <v>70</v>
      </c>
      <c r="Y11" s="41">
        <v>30</v>
      </c>
      <c r="Z11" s="44">
        <v>1</v>
      </c>
    </row>
    <row r="12" spans="1:26" ht="15.75" thickBot="1" x14ac:dyDescent="0.3">
      <c r="A12" s="31"/>
    </row>
    <row r="13" spans="1:26" ht="37.5" customHeight="1" thickBot="1" x14ac:dyDescent="0.3">
      <c r="B13" s="24" t="s">
        <v>322</v>
      </c>
      <c r="C13" s="25" t="s">
        <v>323</v>
      </c>
      <c r="D13" s="26" t="s">
        <v>0</v>
      </c>
      <c r="E13" s="27" t="s">
        <v>1</v>
      </c>
      <c r="F13" s="27" t="s">
        <v>2</v>
      </c>
      <c r="G13" s="27" t="s">
        <v>3</v>
      </c>
      <c r="H13" s="27" t="s">
        <v>5</v>
      </c>
      <c r="I13" s="27" t="s">
        <v>4</v>
      </c>
      <c r="J13" s="27" t="s">
        <v>6</v>
      </c>
      <c r="K13" s="27" t="s">
        <v>7</v>
      </c>
      <c r="L13" s="27" t="s">
        <v>16</v>
      </c>
      <c r="M13" s="27" t="s">
        <v>17</v>
      </c>
      <c r="N13" s="27" t="s">
        <v>15</v>
      </c>
      <c r="O13" s="25" t="s">
        <v>324</v>
      </c>
      <c r="Q13" s="24" t="s">
        <v>322</v>
      </c>
      <c r="R13" s="25" t="s">
        <v>323</v>
      </c>
      <c r="S13" s="26" t="s">
        <v>342</v>
      </c>
      <c r="T13" s="26" t="s">
        <v>333</v>
      </c>
      <c r="U13" s="27" t="s">
        <v>332</v>
      </c>
      <c r="V13" s="27" t="s">
        <v>334</v>
      </c>
      <c r="W13" s="27" t="s">
        <v>335</v>
      </c>
      <c r="X13" s="27" t="s">
        <v>336</v>
      </c>
      <c r="Y13" s="27" t="s">
        <v>337</v>
      </c>
      <c r="Z13" s="25" t="s">
        <v>338</v>
      </c>
    </row>
    <row r="14" spans="1:26" x14ac:dyDescent="0.25">
      <c r="B14" s="32" t="s">
        <v>330</v>
      </c>
      <c r="C14" s="33" t="s">
        <v>326</v>
      </c>
      <c r="D14" s="34">
        <v>1585</v>
      </c>
      <c r="E14" s="35">
        <v>873</v>
      </c>
      <c r="F14" s="35">
        <v>712</v>
      </c>
      <c r="G14" s="35">
        <v>670</v>
      </c>
      <c r="H14" s="35">
        <v>911</v>
      </c>
      <c r="I14" s="35">
        <v>55.530810000000102</v>
      </c>
      <c r="J14" s="35">
        <v>-55.832159999999988</v>
      </c>
      <c r="K14" s="35">
        <v>42.27</v>
      </c>
      <c r="L14" s="36">
        <v>-1.0143197618768871</v>
      </c>
      <c r="M14" s="36">
        <v>7.041493627491036</v>
      </c>
      <c r="N14" s="36">
        <v>-1.352362603180786</v>
      </c>
      <c r="O14" s="37">
        <v>-0.99020210005979237</v>
      </c>
      <c r="Q14" s="32" t="s">
        <v>330</v>
      </c>
      <c r="R14" s="33" t="s">
        <v>326</v>
      </c>
      <c r="S14" s="50">
        <v>20</v>
      </c>
      <c r="T14" s="34">
        <v>50</v>
      </c>
      <c r="U14" s="35">
        <v>100</v>
      </c>
      <c r="V14" s="35">
        <v>25</v>
      </c>
      <c r="W14" s="35">
        <v>1</v>
      </c>
      <c r="X14" s="35">
        <v>70</v>
      </c>
      <c r="Y14" s="35">
        <v>30</v>
      </c>
      <c r="Z14" s="33">
        <v>1</v>
      </c>
    </row>
    <row r="15" spans="1:26" x14ac:dyDescent="0.25">
      <c r="B15" s="32" t="s">
        <v>330</v>
      </c>
      <c r="C15" s="33" t="s">
        <v>327</v>
      </c>
      <c r="D15" s="34">
        <v>803</v>
      </c>
      <c r="E15" s="35">
        <v>480</v>
      </c>
      <c r="F15" s="35">
        <v>323</v>
      </c>
      <c r="G15" s="35">
        <v>375</v>
      </c>
      <c r="H15" s="35">
        <v>428</v>
      </c>
      <c r="I15" s="35">
        <v>36.290410000000001</v>
      </c>
      <c r="J15" s="35">
        <v>-34.755130000000008</v>
      </c>
      <c r="K15" s="35">
        <v>46.7</v>
      </c>
      <c r="L15" s="36">
        <v>-1.0167535213722969</v>
      </c>
      <c r="M15" s="36">
        <v>8.8475162603800648</v>
      </c>
      <c r="N15" s="36">
        <v>-1.1917508181765779</v>
      </c>
      <c r="O15" s="37">
        <v>-1.0441794223048071</v>
      </c>
      <c r="Q15" s="32" t="s">
        <v>330</v>
      </c>
      <c r="R15" s="33" t="s">
        <v>327</v>
      </c>
      <c r="S15" s="50">
        <v>20</v>
      </c>
      <c r="T15" s="34">
        <v>50</v>
      </c>
      <c r="U15" s="35">
        <v>200</v>
      </c>
      <c r="V15" s="35">
        <v>25</v>
      </c>
      <c r="W15" s="35">
        <v>1</v>
      </c>
      <c r="X15" s="35">
        <v>70</v>
      </c>
      <c r="Y15" s="35">
        <v>30</v>
      </c>
      <c r="Z15" s="33">
        <v>1</v>
      </c>
    </row>
    <row r="16" spans="1:26" ht="15.75" thickBot="1" x14ac:dyDescent="0.3">
      <c r="B16" s="40" t="s">
        <v>330</v>
      </c>
      <c r="C16" s="44" t="s">
        <v>328</v>
      </c>
      <c r="D16" s="45">
        <v>449</v>
      </c>
      <c r="E16" s="41">
        <v>288</v>
      </c>
      <c r="F16" s="41">
        <v>161</v>
      </c>
      <c r="G16" s="41">
        <v>226</v>
      </c>
      <c r="H16" s="41">
        <v>223</v>
      </c>
      <c r="I16" s="41">
        <v>27.34272999999995</v>
      </c>
      <c r="J16" s="41">
        <v>-24.46700000000002</v>
      </c>
      <c r="K16" s="41">
        <v>50.33</v>
      </c>
      <c r="L16" s="42">
        <v>-1.019457168058074</v>
      </c>
      <c r="M16" s="42">
        <v>11.53886944205524</v>
      </c>
      <c r="N16" s="42">
        <v>-1.102700511181574</v>
      </c>
      <c r="O16" s="43">
        <v>-1.1173528634541701</v>
      </c>
      <c r="Q16" s="40" t="s">
        <v>330</v>
      </c>
      <c r="R16" s="44" t="s">
        <v>328</v>
      </c>
      <c r="S16" s="51">
        <v>20</v>
      </c>
      <c r="T16" s="45">
        <v>50</v>
      </c>
      <c r="U16" s="41">
        <v>100</v>
      </c>
      <c r="V16" s="41">
        <v>25</v>
      </c>
      <c r="W16" s="41">
        <v>1</v>
      </c>
      <c r="X16" s="41">
        <v>70</v>
      </c>
      <c r="Y16" s="41">
        <v>30</v>
      </c>
      <c r="Z16" s="44">
        <v>1</v>
      </c>
    </row>
    <row r="19" spans="1:25" ht="15.75" thickBot="1" x14ac:dyDescent="0.3"/>
    <row r="20" spans="1:25" ht="45.75" thickBot="1" x14ac:dyDescent="0.3">
      <c r="B20" s="24" t="s">
        <v>322</v>
      </c>
      <c r="C20" s="25" t="s">
        <v>323</v>
      </c>
      <c r="D20" s="26" t="s">
        <v>0</v>
      </c>
      <c r="E20" s="27" t="s">
        <v>1</v>
      </c>
      <c r="F20" s="27" t="s">
        <v>2</v>
      </c>
      <c r="G20" s="27" t="s">
        <v>3</v>
      </c>
      <c r="H20" s="27" t="s">
        <v>5</v>
      </c>
      <c r="I20" s="27" t="s">
        <v>4</v>
      </c>
      <c r="J20" s="27" t="s">
        <v>6</v>
      </c>
      <c r="K20" s="27" t="s">
        <v>7</v>
      </c>
      <c r="L20" s="27" t="s">
        <v>16</v>
      </c>
      <c r="M20" s="27" t="s">
        <v>17</v>
      </c>
      <c r="N20" s="27" t="s">
        <v>15</v>
      </c>
      <c r="O20" s="25" t="s">
        <v>324</v>
      </c>
      <c r="P20" s="26" t="s">
        <v>342</v>
      </c>
      <c r="Q20" s="26" t="s">
        <v>333</v>
      </c>
      <c r="R20" s="27" t="s">
        <v>332</v>
      </c>
      <c r="S20" s="27" t="s">
        <v>334</v>
      </c>
      <c r="T20" s="27" t="s">
        <v>335</v>
      </c>
      <c r="U20" s="27" t="s">
        <v>336</v>
      </c>
      <c r="V20" s="27" t="s">
        <v>337</v>
      </c>
      <c r="W20" s="27" t="s">
        <v>338</v>
      </c>
      <c r="X20" s="27" t="s">
        <v>339</v>
      </c>
      <c r="Y20" s="25" t="s">
        <v>340</v>
      </c>
    </row>
    <row r="21" spans="1:25" x14ac:dyDescent="0.25">
      <c r="B21" s="29" t="s">
        <v>325</v>
      </c>
      <c r="C21" s="30" t="s">
        <v>326</v>
      </c>
      <c r="D21" s="34">
        <v>436</v>
      </c>
      <c r="E21" s="35">
        <v>221</v>
      </c>
      <c r="F21" s="35">
        <v>215</v>
      </c>
      <c r="G21" s="35">
        <v>44</v>
      </c>
      <c r="H21" s="35">
        <v>392</v>
      </c>
      <c r="I21" s="35">
        <v>6.9258600000000001</v>
      </c>
      <c r="J21" s="35">
        <v>-6.9585800000000031</v>
      </c>
      <c r="K21" s="35">
        <v>10.09</v>
      </c>
      <c r="L21" s="36">
        <v>-1.006365039442795</v>
      </c>
      <c r="M21" s="36">
        <v>3.1842611528293139</v>
      </c>
      <c r="N21" s="36">
        <v>-8.8671993946518306</v>
      </c>
      <c r="O21" s="37">
        <v>-0.99510668326145002</v>
      </c>
      <c r="P21" s="50">
        <v>20</v>
      </c>
      <c r="Q21" s="34">
        <v>50</v>
      </c>
      <c r="R21" s="35">
        <v>100</v>
      </c>
      <c r="S21" s="35">
        <v>12</v>
      </c>
      <c r="T21" s="35">
        <v>3</v>
      </c>
      <c r="U21" s="35">
        <v>70</v>
      </c>
      <c r="V21" s="35">
        <v>30</v>
      </c>
      <c r="W21" s="35">
        <v>3</v>
      </c>
      <c r="X21" s="38">
        <v>1.07699619238477</v>
      </c>
      <c r="Y21" s="39">
        <v>1.0871565130260521</v>
      </c>
    </row>
    <row r="22" spans="1:25" x14ac:dyDescent="0.25">
      <c r="B22" s="32" t="s">
        <v>325</v>
      </c>
      <c r="C22" s="33" t="s">
        <v>327</v>
      </c>
      <c r="D22" s="34">
        <v>436</v>
      </c>
      <c r="E22" s="35">
        <v>221</v>
      </c>
      <c r="F22" s="35">
        <v>215</v>
      </c>
      <c r="G22" s="35">
        <v>44</v>
      </c>
      <c r="H22" s="35">
        <v>392</v>
      </c>
      <c r="I22" s="35">
        <v>6.9258600000000001</v>
      </c>
      <c r="J22" s="35">
        <v>-6.9585800000000031</v>
      </c>
      <c r="K22" s="35">
        <v>10.09</v>
      </c>
      <c r="L22" s="36">
        <v>-1.006365039442795</v>
      </c>
      <c r="M22" s="36">
        <v>3.1842611528293139</v>
      </c>
      <c r="N22" s="36">
        <v>-8.8671993946518306</v>
      </c>
      <c r="O22" s="37">
        <v>-0.99510668326145002</v>
      </c>
      <c r="P22" s="50">
        <v>20</v>
      </c>
      <c r="Q22" s="34">
        <v>50</v>
      </c>
      <c r="R22" s="35">
        <v>100</v>
      </c>
      <c r="S22" s="35">
        <v>12</v>
      </c>
      <c r="T22" s="35">
        <v>3</v>
      </c>
      <c r="U22" s="35">
        <v>70</v>
      </c>
      <c r="V22" s="35">
        <v>30</v>
      </c>
      <c r="W22" s="35">
        <v>3</v>
      </c>
      <c r="X22" s="38">
        <v>1.07699619238477</v>
      </c>
      <c r="Y22" s="39">
        <v>1.0871565130260521</v>
      </c>
    </row>
    <row r="23" spans="1:25" ht="15.75" thickBot="1" x14ac:dyDescent="0.3">
      <c r="B23" s="40" t="s">
        <v>325</v>
      </c>
      <c r="C23" s="44" t="s">
        <v>328</v>
      </c>
      <c r="D23" s="45">
        <v>199</v>
      </c>
      <c r="E23" s="41">
        <v>108</v>
      </c>
      <c r="F23" s="41">
        <v>91</v>
      </c>
      <c r="G23" s="41">
        <v>30</v>
      </c>
      <c r="H23" s="41">
        <v>169</v>
      </c>
      <c r="I23" s="41">
        <v>2.9597999999999969</v>
      </c>
      <c r="J23" s="41">
        <v>-3.0334299999999992</v>
      </c>
      <c r="K23" s="41">
        <v>15.08</v>
      </c>
      <c r="L23" s="42">
        <v>-1.0062322096626519</v>
      </c>
      <c r="M23" s="42">
        <v>3.0120465017751461</v>
      </c>
      <c r="N23" s="42">
        <v>-5.4965962623169107</v>
      </c>
      <c r="O23" s="43">
        <v>-0.97607950583771796</v>
      </c>
      <c r="P23" s="51">
        <v>20</v>
      </c>
      <c r="Q23" s="45">
        <v>50</v>
      </c>
      <c r="R23" s="41">
        <v>100</v>
      </c>
      <c r="S23" s="41">
        <v>25</v>
      </c>
      <c r="T23" s="41">
        <v>1</v>
      </c>
      <c r="U23" s="41">
        <v>70</v>
      </c>
      <c r="V23" s="41">
        <v>30</v>
      </c>
      <c r="W23" s="41">
        <v>1</v>
      </c>
      <c r="X23" s="46">
        <v>1.07699619238477</v>
      </c>
      <c r="Y23" s="47">
        <v>1.0871565130260521</v>
      </c>
    </row>
    <row r="24" spans="1:25" x14ac:dyDescent="0.25">
      <c r="B24" s="32" t="s">
        <v>329</v>
      </c>
      <c r="C24" s="33" t="s">
        <v>326</v>
      </c>
      <c r="D24" s="34">
        <v>299</v>
      </c>
      <c r="E24" s="35">
        <v>184</v>
      </c>
      <c r="F24" s="35">
        <v>115</v>
      </c>
      <c r="G24" s="35">
        <v>23</v>
      </c>
      <c r="H24" s="35">
        <v>276</v>
      </c>
      <c r="I24" s="35">
        <v>5.701009999999993</v>
      </c>
      <c r="J24" s="35">
        <v>-5.7458399999999967</v>
      </c>
      <c r="K24" s="35">
        <v>7.69</v>
      </c>
      <c r="L24" s="36">
        <v>-1.0075876005693101</v>
      </c>
      <c r="M24" s="36">
        <v>3.8278539608695619</v>
      </c>
      <c r="N24" s="36">
        <v>-11.90637400275677</v>
      </c>
      <c r="O24" s="37">
        <v>-0.99187537732856201</v>
      </c>
      <c r="P24" s="50">
        <v>20</v>
      </c>
      <c r="Q24" s="34">
        <v>50</v>
      </c>
      <c r="R24" s="35">
        <v>100</v>
      </c>
      <c r="S24" s="35">
        <v>12</v>
      </c>
      <c r="T24" s="35">
        <v>3</v>
      </c>
      <c r="U24" s="35">
        <v>70</v>
      </c>
      <c r="V24" s="35">
        <v>30</v>
      </c>
      <c r="W24" s="35">
        <v>3</v>
      </c>
      <c r="X24" s="38">
        <v>0.58017444889779557</v>
      </c>
      <c r="Y24" s="39">
        <v>0.58721861723446889</v>
      </c>
    </row>
    <row r="25" spans="1:25" x14ac:dyDescent="0.25">
      <c r="B25" s="32" t="s">
        <v>329</v>
      </c>
      <c r="C25" s="33" t="s">
        <v>327</v>
      </c>
      <c r="D25" s="34">
        <v>188</v>
      </c>
      <c r="E25" s="35">
        <v>108</v>
      </c>
      <c r="F25" s="35">
        <v>80</v>
      </c>
      <c r="G25" s="35">
        <v>19</v>
      </c>
      <c r="H25" s="35">
        <v>169</v>
      </c>
      <c r="I25" s="35">
        <v>3.7212599999999978</v>
      </c>
      <c r="J25" s="35">
        <v>-3.7691699999999981</v>
      </c>
      <c r="K25" s="35">
        <v>10.11</v>
      </c>
      <c r="L25" s="36">
        <v>-1.0080450380051531</v>
      </c>
      <c r="M25" s="36">
        <v>3.9848990215197739</v>
      </c>
      <c r="N25" s="36">
        <v>-8.7816756530091862</v>
      </c>
      <c r="O25" s="37">
        <v>-0.98768206532342717</v>
      </c>
      <c r="P25" s="50">
        <v>20</v>
      </c>
      <c r="Q25" s="34">
        <v>50</v>
      </c>
      <c r="R25" s="35">
        <v>150</v>
      </c>
      <c r="S25" s="35">
        <v>25</v>
      </c>
      <c r="T25" s="35">
        <v>1</v>
      </c>
      <c r="U25" s="35">
        <v>70</v>
      </c>
      <c r="V25" s="35">
        <v>30</v>
      </c>
      <c r="W25" s="35">
        <v>1</v>
      </c>
      <c r="X25" s="38">
        <v>0.58017444889779557</v>
      </c>
      <c r="Y25" s="39">
        <v>0.58721861723446889</v>
      </c>
    </row>
    <row r="26" spans="1:25" ht="15.75" thickBot="1" x14ac:dyDescent="0.3">
      <c r="A26" s="48"/>
      <c r="B26" s="40" t="s">
        <v>329</v>
      </c>
      <c r="C26" s="44" t="s">
        <v>328</v>
      </c>
      <c r="D26" s="45">
        <v>129</v>
      </c>
      <c r="E26" s="41">
        <v>67</v>
      </c>
      <c r="F26" s="41">
        <v>62</v>
      </c>
      <c r="G26" s="41">
        <v>21</v>
      </c>
      <c r="H26" s="41">
        <v>108</v>
      </c>
      <c r="I26" s="41">
        <v>2.645179999999995</v>
      </c>
      <c r="J26" s="41">
        <v>-2.6002599999999951</v>
      </c>
      <c r="K26" s="41">
        <v>16.28</v>
      </c>
      <c r="L26" s="42">
        <v>-1.0078614689413601</v>
      </c>
      <c r="M26" s="42">
        <v>4.0663273343915263</v>
      </c>
      <c r="N26" s="42">
        <v>-5.2317010057236031</v>
      </c>
      <c r="O26" s="43">
        <v>-1.0173446293977579</v>
      </c>
      <c r="P26" s="51">
        <v>20</v>
      </c>
      <c r="Q26" s="45">
        <v>50</v>
      </c>
      <c r="R26" s="41">
        <v>200</v>
      </c>
      <c r="S26" s="41">
        <v>25</v>
      </c>
      <c r="T26" s="41">
        <v>1</v>
      </c>
      <c r="U26" s="41">
        <v>70</v>
      </c>
      <c r="V26" s="41">
        <v>30</v>
      </c>
      <c r="W26" s="41">
        <v>1</v>
      </c>
      <c r="X26" s="46">
        <v>0.58017444889779557</v>
      </c>
      <c r="Y26" s="47">
        <v>0.58721861723446889</v>
      </c>
    </row>
    <row r="27" spans="1:25" x14ac:dyDescent="0.25">
      <c r="A27"/>
      <c r="B27" s="32" t="s">
        <v>330</v>
      </c>
      <c r="C27" s="33" t="s">
        <v>326</v>
      </c>
      <c r="D27" s="34">
        <v>1585</v>
      </c>
      <c r="E27" s="35">
        <v>873</v>
      </c>
      <c r="F27" s="35">
        <v>712</v>
      </c>
      <c r="G27" s="35">
        <v>670</v>
      </c>
      <c r="H27" s="35">
        <v>911</v>
      </c>
      <c r="I27" s="35">
        <v>55.530810000000102</v>
      </c>
      <c r="J27" s="35">
        <v>-55.832159999999988</v>
      </c>
      <c r="K27" s="35">
        <v>42.27</v>
      </c>
      <c r="L27" s="36">
        <v>-1.0143197618768871</v>
      </c>
      <c r="M27" s="36">
        <v>7.041493627491036</v>
      </c>
      <c r="N27" s="36">
        <v>-1.352362603180786</v>
      </c>
      <c r="O27" s="37">
        <v>-0.99020210005979237</v>
      </c>
      <c r="P27" s="50">
        <v>20</v>
      </c>
      <c r="Q27" s="34">
        <v>50</v>
      </c>
      <c r="R27" s="35">
        <v>100</v>
      </c>
      <c r="S27" s="35">
        <v>25</v>
      </c>
      <c r="T27" s="35">
        <v>1</v>
      </c>
      <c r="U27" s="35">
        <v>70</v>
      </c>
      <c r="V27" s="35">
        <v>30</v>
      </c>
      <c r="W27" s="35">
        <v>1</v>
      </c>
      <c r="X27" s="35" t="s">
        <v>331</v>
      </c>
      <c r="Y27" s="39">
        <v>20.43303486973948</v>
      </c>
    </row>
    <row r="28" spans="1:25" x14ac:dyDescent="0.25">
      <c r="A28"/>
      <c r="B28" s="32" t="s">
        <v>330</v>
      </c>
      <c r="C28" s="33" t="s">
        <v>327</v>
      </c>
      <c r="D28" s="34">
        <v>803</v>
      </c>
      <c r="E28" s="35">
        <v>480</v>
      </c>
      <c r="F28" s="35">
        <v>323</v>
      </c>
      <c r="G28" s="35">
        <v>375</v>
      </c>
      <c r="H28" s="35">
        <v>428</v>
      </c>
      <c r="I28" s="35">
        <v>36.290410000000001</v>
      </c>
      <c r="J28" s="35">
        <v>-34.755130000000008</v>
      </c>
      <c r="K28" s="35">
        <v>46.7</v>
      </c>
      <c r="L28" s="36">
        <v>-1.0167535213722969</v>
      </c>
      <c r="M28" s="36">
        <v>8.8475162603800648</v>
      </c>
      <c r="N28" s="36">
        <v>-1.1917508181765779</v>
      </c>
      <c r="O28" s="37">
        <v>-1.0441794223048071</v>
      </c>
      <c r="P28" s="50">
        <v>20</v>
      </c>
      <c r="Q28" s="34">
        <v>50</v>
      </c>
      <c r="R28" s="35">
        <v>200</v>
      </c>
      <c r="S28" s="35">
        <v>25</v>
      </c>
      <c r="T28" s="35">
        <v>1</v>
      </c>
      <c r="U28" s="35">
        <v>70</v>
      </c>
      <c r="V28" s="35">
        <v>30</v>
      </c>
      <c r="W28" s="35">
        <v>1</v>
      </c>
      <c r="X28" s="35" t="s">
        <v>331</v>
      </c>
      <c r="Y28" s="39">
        <v>20.43303486973948</v>
      </c>
    </row>
    <row r="29" spans="1:25" ht="15.75" thickBot="1" x14ac:dyDescent="0.3">
      <c r="A29"/>
      <c r="B29" s="40" t="s">
        <v>330</v>
      </c>
      <c r="C29" s="44" t="s">
        <v>328</v>
      </c>
      <c r="D29" s="45">
        <v>449</v>
      </c>
      <c r="E29" s="41">
        <v>288</v>
      </c>
      <c r="F29" s="41">
        <v>161</v>
      </c>
      <c r="G29" s="41">
        <v>226</v>
      </c>
      <c r="H29" s="41">
        <v>223</v>
      </c>
      <c r="I29" s="41">
        <v>27.34272999999995</v>
      </c>
      <c r="J29" s="41">
        <v>-24.46700000000002</v>
      </c>
      <c r="K29" s="41">
        <v>50.33</v>
      </c>
      <c r="L29" s="42">
        <v>-1.019457168058074</v>
      </c>
      <c r="M29" s="42">
        <v>11.53886944205524</v>
      </c>
      <c r="N29" s="42">
        <v>-1.102700511181574</v>
      </c>
      <c r="O29" s="43">
        <v>-1.1173528634541701</v>
      </c>
      <c r="P29" s="51">
        <v>20</v>
      </c>
      <c r="Q29" s="45">
        <v>50</v>
      </c>
      <c r="R29" s="41">
        <v>100</v>
      </c>
      <c r="S29" s="41">
        <v>25</v>
      </c>
      <c r="T29" s="41">
        <v>1</v>
      </c>
      <c r="U29" s="41">
        <v>70</v>
      </c>
      <c r="V29" s="41">
        <v>30</v>
      </c>
      <c r="W29" s="41">
        <v>1</v>
      </c>
      <c r="X29" s="41" t="s">
        <v>331</v>
      </c>
      <c r="Y29" s="47">
        <v>20.43303486973948</v>
      </c>
    </row>
    <row r="30" spans="1:25" x14ac:dyDescent="0.25">
      <c r="A30"/>
      <c r="B30"/>
      <c r="C30"/>
      <c r="D30"/>
      <c r="E30"/>
      <c r="F30"/>
    </row>
    <row r="31" spans="1:25" x14ac:dyDescent="0.25">
      <c r="A31"/>
      <c r="B31"/>
      <c r="C31"/>
      <c r="D31"/>
      <c r="E31"/>
      <c r="F31"/>
    </row>
    <row r="32" spans="1:25" x14ac:dyDescent="0.25">
      <c r="A32"/>
      <c r="B32"/>
      <c r="C32"/>
      <c r="D32"/>
      <c r="E32"/>
      <c r="F32"/>
      <c r="M32" s="67" t="s">
        <v>361</v>
      </c>
      <c r="N32"/>
      <c r="O32"/>
      <c r="P32"/>
      <c r="Q32"/>
      <c r="R32"/>
      <c r="S32"/>
      <c r="T32"/>
      <c r="U32"/>
      <c r="V32"/>
    </row>
    <row r="33" spans="1:22" x14ac:dyDescent="0.25">
      <c r="A33"/>
      <c r="B33"/>
      <c r="C33"/>
      <c r="D33"/>
      <c r="E33"/>
      <c r="F33"/>
      <c r="M33"/>
      <c r="N33"/>
      <c r="O33"/>
      <c r="P33"/>
      <c r="Q33"/>
      <c r="R33"/>
      <c r="S33"/>
      <c r="T33"/>
      <c r="U33"/>
      <c r="V33"/>
    </row>
    <row r="34" spans="1:22" ht="30" x14ac:dyDescent="0.25">
      <c r="A34"/>
      <c r="B34" s="52"/>
      <c r="C34" s="54" t="s">
        <v>356</v>
      </c>
      <c r="D34" s="54" t="s">
        <v>356</v>
      </c>
      <c r="E34" s="54" t="s">
        <v>356</v>
      </c>
      <c r="F34" s="54" t="s">
        <v>357</v>
      </c>
      <c r="G34" s="54" t="s">
        <v>357</v>
      </c>
      <c r="H34" s="54" t="s">
        <v>357</v>
      </c>
      <c r="I34" s="54" t="s">
        <v>358</v>
      </c>
      <c r="J34" s="54" t="s">
        <v>358</v>
      </c>
      <c r="K34" s="54" t="s">
        <v>358</v>
      </c>
      <c r="M34" s="66"/>
      <c r="N34" s="64" t="s">
        <v>356</v>
      </c>
      <c r="O34" s="64" t="s">
        <v>356</v>
      </c>
      <c r="P34" s="64" t="s">
        <v>356</v>
      </c>
      <c r="Q34" s="64" t="s">
        <v>357</v>
      </c>
      <c r="R34" s="64" t="s">
        <v>357</v>
      </c>
      <c r="S34" s="64" t="s">
        <v>357</v>
      </c>
      <c r="T34" s="64" t="s">
        <v>358</v>
      </c>
      <c r="U34" s="64" t="s">
        <v>358</v>
      </c>
      <c r="V34" s="64" t="s">
        <v>358</v>
      </c>
    </row>
    <row r="35" spans="1:22" x14ac:dyDescent="0.25">
      <c r="A35"/>
      <c r="B35" s="58" t="s">
        <v>344</v>
      </c>
      <c r="C35" s="59" t="s">
        <v>326</v>
      </c>
      <c r="D35" s="59" t="s">
        <v>327</v>
      </c>
      <c r="E35" s="59" t="s">
        <v>328</v>
      </c>
      <c r="F35" s="59" t="s">
        <v>326</v>
      </c>
      <c r="G35" s="59" t="s">
        <v>327</v>
      </c>
      <c r="H35" s="59" t="s">
        <v>328</v>
      </c>
      <c r="I35" s="59" t="s">
        <v>326</v>
      </c>
      <c r="J35" s="59" t="s">
        <v>327</v>
      </c>
      <c r="K35" s="59" t="s">
        <v>328</v>
      </c>
      <c r="M35" s="58" t="s">
        <v>344</v>
      </c>
      <c r="N35" s="65" t="s">
        <v>326</v>
      </c>
      <c r="O35" s="65" t="s">
        <v>327</v>
      </c>
      <c r="P35" s="65" t="s">
        <v>328</v>
      </c>
      <c r="Q35" s="65" t="s">
        <v>326</v>
      </c>
      <c r="R35" s="65" t="s">
        <v>327</v>
      </c>
      <c r="S35" s="65" t="s">
        <v>328</v>
      </c>
      <c r="T35" s="65" t="s">
        <v>326</v>
      </c>
      <c r="U35" s="65" t="s">
        <v>327</v>
      </c>
      <c r="V35" s="65" t="s">
        <v>328</v>
      </c>
    </row>
    <row r="36" spans="1:22" x14ac:dyDescent="0.25">
      <c r="A36"/>
      <c r="B36" s="56"/>
      <c r="C36" s="55"/>
      <c r="D36" s="55"/>
      <c r="E36" s="55"/>
      <c r="F36" s="55"/>
      <c r="G36" s="55"/>
      <c r="H36" s="55"/>
      <c r="I36" s="55"/>
      <c r="J36" s="55"/>
      <c r="K36" s="55"/>
      <c r="M36" s="56"/>
      <c r="N36" s="64"/>
      <c r="O36" s="64"/>
      <c r="P36" s="64"/>
      <c r="Q36" s="64"/>
      <c r="R36" s="64"/>
      <c r="S36" s="64"/>
      <c r="T36" s="64"/>
      <c r="U36" s="64"/>
      <c r="V36" s="64"/>
    </row>
    <row r="37" spans="1:22" x14ac:dyDescent="0.25">
      <c r="A37"/>
      <c r="B37" s="56" t="s">
        <v>345</v>
      </c>
      <c r="C37" s="55"/>
      <c r="D37" s="55"/>
      <c r="E37" s="55"/>
      <c r="F37" s="55"/>
      <c r="G37" s="55"/>
      <c r="H37" s="55"/>
      <c r="I37" s="55"/>
      <c r="J37" s="55"/>
      <c r="K37" s="55"/>
      <c r="M37" s="56" t="s">
        <v>360</v>
      </c>
      <c r="N37" s="64"/>
      <c r="O37" s="64"/>
      <c r="P37" s="64"/>
      <c r="Q37" s="64"/>
      <c r="R37" s="64"/>
      <c r="S37" s="64"/>
      <c r="T37" s="64"/>
      <c r="U37" s="64"/>
      <c r="V37" s="64"/>
    </row>
    <row r="38" spans="1:22" x14ac:dyDescent="0.25">
      <c r="B38" s="57" t="s">
        <v>0</v>
      </c>
      <c r="C38" s="53">
        <v>436</v>
      </c>
      <c r="D38" s="53">
        <v>436</v>
      </c>
      <c r="E38" s="53">
        <v>199</v>
      </c>
      <c r="F38" s="53">
        <v>299</v>
      </c>
      <c r="G38" s="53">
        <v>188</v>
      </c>
      <c r="H38" s="53">
        <v>129</v>
      </c>
      <c r="I38" s="53">
        <v>1585</v>
      </c>
      <c r="J38" s="53">
        <v>803</v>
      </c>
      <c r="K38" s="53">
        <v>449</v>
      </c>
      <c r="M38" s="62" t="s">
        <v>0</v>
      </c>
      <c r="N38" s="9">
        <v>132</v>
      </c>
      <c r="O38" s="9">
        <v>60</v>
      </c>
      <c r="P38" s="9">
        <v>69</v>
      </c>
      <c r="Q38" s="9">
        <v>82</v>
      </c>
      <c r="R38" s="9">
        <v>39</v>
      </c>
      <c r="S38" s="9">
        <v>25</v>
      </c>
      <c r="T38" s="9">
        <v>34</v>
      </c>
      <c r="U38" s="9">
        <v>27</v>
      </c>
      <c r="V38" s="9">
        <v>12</v>
      </c>
    </row>
    <row r="39" spans="1:22" x14ac:dyDescent="0.25">
      <c r="B39" s="57" t="s">
        <v>1</v>
      </c>
      <c r="C39" s="53">
        <v>221</v>
      </c>
      <c r="D39" s="53">
        <v>221</v>
      </c>
      <c r="E39" s="53">
        <v>108</v>
      </c>
      <c r="F39" s="53">
        <v>184</v>
      </c>
      <c r="G39" s="53">
        <v>108</v>
      </c>
      <c r="H39" s="53">
        <v>67</v>
      </c>
      <c r="I39" s="53">
        <v>873</v>
      </c>
      <c r="J39" s="53">
        <v>480</v>
      </c>
      <c r="K39" s="53">
        <v>288</v>
      </c>
      <c r="M39" s="62" t="s">
        <v>1</v>
      </c>
      <c r="N39" s="9">
        <v>73</v>
      </c>
      <c r="O39" s="9">
        <v>30</v>
      </c>
      <c r="P39" s="9">
        <v>39</v>
      </c>
      <c r="Q39" s="9">
        <v>48</v>
      </c>
      <c r="R39" s="9">
        <v>20</v>
      </c>
      <c r="S39" s="9">
        <v>14</v>
      </c>
      <c r="T39" s="9">
        <v>20</v>
      </c>
      <c r="U39" s="9">
        <v>13</v>
      </c>
      <c r="V39" s="9">
        <v>6</v>
      </c>
    </row>
    <row r="40" spans="1:22" x14ac:dyDescent="0.25">
      <c r="B40" s="57" t="s">
        <v>2</v>
      </c>
      <c r="C40" s="53">
        <v>215</v>
      </c>
      <c r="D40" s="53">
        <v>215</v>
      </c>
      <c r="E40" s="53">
        <v>91</v>
      </c>
      <c r="F40" s="53">
        <v>115</v>
      </c>
      <c r="G40" s="53">
        <v>80</v>
      </c>
      <c r="H40" s="53">
        <v>62</v>
      </c>
      <c r="I40" s="53">
        <v>712</v>
      </c>
      <c r="J40" s="53">
        <v>323</v>
      </c>
      <c r="K40" s="53">
        <v>161</v>
      </c>
      <c r="M40" s="62" t="s">
        <v>2</v>
      </c>
      <c r="N40" s="9">
        <v>59</v>
      </c>
      <c r="O40" s="9">
        <v>30</v>
      </c>
      <c r="P40" s="9">
        <v>30</v>
      </c>
      <c r="Q40" s="9">
        <v>34</v>
      </c>
      <c r="R40" s="9">
        <v>19</v>
      </c>
      <c r="S40" s="9">
        <v>11</v>
      </c>
      <c r="T40" s="9">
        <v>14</v>
      </c>
      <c r="U40" s="9">
        <v>14</v>
      </c>
      <c r="V40" s="9">
        <v>6</v>
      </c>
    </row>
    <row r="41" spans="1:22" x14ac:dyDescent="0.25">
      <c r="B41" s="57" t="s">
        <v>3</v>
      </c>
      <c r="C41" s="53">
        <v>44</v>
      </c>
      <c r="D41" s="53">
        <v>44</v>
      </c>
      <c r="E41" s="53">
        <v>30</v>
      </c>
      <c r="F41" s="53">
        <v>23</v>
      </c>
      <c r="G41" s="53">
        <v>19</v>
      </c>
      <c r="H41" s="53">
        <v>21</v>
      </c>
      <c r="I41" s="53">
        <v>670</v>
      </c>
      <c r="J41" s="53">
        <v>375</v>
      </c>
      <c r="K41" s="53">
        <v>226</v>
      </c>
      <c r="M41" s="62" t="s">
        <v>3</v>
      </c>
      <c r="N41" s="9">
        <v>2</v>
      </c>
      <c r="O41" s="9">
        <v>2</v>
      </c>
      <c r="P41" s="9">
        <v>2</v>
      </c>
      <c r="Q41" s="9">
        <v>1</v>
      </c>
      <c r="R41" s="9">
        <v>1</v>
      </c>
      <c r="S41" s="9">
        <v>1</v>
      </c>
      <c r="T41" s="9">
        <v>2</v>
      </c>
      <c r="U41" s="9">
        <v>2</v>
      </c>
      <c r="V41" s="9">
        <v>2</v>
      </c>
    </row>
    <row r="42" spans="1:22" x14ac:dyDescent="0.25">
      <c r="B42" s="57" t="s">
        <v>5</v>
      </c>
      <c r="C42" s="53">
        <v>392</v>
      </c>
      <c r="D42" s="53">
        <v>392</v>
      </c>
      <c r="E42" s="53">
        <v>169</v>
      </c>
      <c r="F42" s="53">
        <v>276</v>
      </c>
      <c r="G42" s="53">
        <v>169</v>
      </c>
      <c r="H42" s="53">
        <v>108</v>
      </c>
      <c r="I42" s="53">
        <v>911</v>
      </c>
      <c r="J42" s="53">
        <v>428</v>
      </c>
      <c r="K42" s="53">
        <v>223</v>
      </c>
      <c r="M42" s="62" t="s">
        <v>5</v>
      </c>
      <c r="N42" s="9">
        <v>130</v>
      </c>
      <c r="O42" s="9">
        <v>58</v>
      </c>
      <c r="P42" s="9">
        <v>67</v>
      </c>
      <c r="Q42" s="9">
        <v>81</v>
      </c>
      <c r="R42" s="9">
        <v>38</v>
      </c>
      <c r="S42" s="9">
        <v>24</v>
      </c>
      <c r="T42" s="9">
        <v>32</v>
      </c>
      <c r="U42" s="9">
        <v>25</v>
      </c>
      <c r="V42" s="9">
        <v>10</v>
      </c>
    </row>
    <row r="43" spans="1:22" x14ac:dyDescent="0.25">
      <c r="B43" s="57" t="s">
        <v>4</v>
      </c>
      <c r="C43" s="60">
        <v>6.9258600000000001</v>
      </c>
      <c r="D43" s="60">
        <v>6.9258600000000001</v>
      </c>
      <c r="E43" s="60">
        <v>2.9597999999999969</v>
      </c>
      <c r="F43" s="60">
        <v>5.701009999999993</v>
      </c>
      <c r="G43" s="60">
        <v>3.7212599999999978</v>
      </c>
      <c r="H43" s="60">
        <v>2.645179999999995</v>
      </c>
      <c r="I43" s="60">
        <v>55.530810000000102</v>
      </c>
      <c r="J43" s="60">
        <v>36.290410000000001</v>
      </c>
      <c r="K43" s="60">
        <v>27.34272999999995</v>
      </c>
      <c r="M43" s="62" t="s">
        <v>4</v>
      </c>
      <c r="N43" s="61">
        <v>9.6483999999999863</v>
      </c>
      <c r="O43" s="61">
        <v>7.0528899999999943</v>
      </c>
      <c r="P43" s="61">
        <v>4.6311999999999998</v>
      </c>
      <c r="Q43" s="61">
        <v>7.4237700000000002</v>
      </c>
      <c r="R43" s="61">
        <v>5.3306700000000102</v>
      </c>
      <c r="S43" s="61">
        <v>3.6093200000000012</v>
      </c>
      <c r="T43" s="61">
        <v>306.998860000001</v>
      </c>
      <c r="U43" s="61">
        <v>213.85885000000121</v>
      </c>
      <c r="V43" s="61">
        <v>148.2563899999999</v>
      </c>
    </row>
    <row r="44" spans="1:22" x14ac:dyDescent="0.25">
      <c r="B44" s="57" t="s">
        <v>6</v>
      </c>
      <c r="C44" s="60">
        <v>-6.9585800000000031</v>
      </c>
      <c r="D44" s="60">
        <v>-6.9585800000000031</v>
      </c>
      <c r="E44" s="60">
        <v>-3.0334299999999992</v>
      </c>
      <c r="F44" s="60">
        <v>-5.7458399999999967</v>
      </c>
      <c r="G44" s="60">
        <v>-3.7691699999999981</v>
      </c>
      <c r="H44" s="60">
        <v>-2.6002599999999951</v>
      </c>
      <c r="I44" s="60">
        <v>-55.832159999999988</v>
      </c>
      <c r="J44" s="60">
        <v>-34.755130000000008</v>
      </c>
      <c r="K44" s="60">
        <v>-24.46700000000002</v>
      </c>
      <c r="M44" s="62" t="s">
        <v>6</v>
      </c>
      <c r="N44" s="61">
        <v>-9.7064199999999907</v>
      </c>
      <c r="O44" s="61">
        <v>-7.0714499999999907</v>
      </c>
      <c r="P44" s="61">
        <v>-4.7330600000000009</v>
      </c>
      <c r="Q44" s="61">
        <v>-7.4199799999999971</v>
      </c>
      <c r="R44" s="61">
        <v>-5.3076099999999959</v>
      </c>
      <c r="S44" s="61">
        <v>-3.5675399999999979</v>
      </c>
      <c r="T44" s="61">
        <v>-304.15862999999979</v>
      </c>
      <c r="U44" s="61">
        <v>-211.75483000000031</v>
      </c>
      <c r="V44" s="61">
        <v>-144.44959000000051</v>
      </c>
    </row>
    <row r="45" spans="1:22" x14ac:dyDescent="0.25">
      <c r="B45" s="57"/>
      <c r="C45" s="53"/>
      <c r="D45" s="53"/>
      <c r="E45" s="53"/>
      <c r="F45" s="53"/>
      <c r="G45" s="53"/>
      <c r="H45" s="53"/>
      <c r="I45" s="53"/>
      <c r="J45" s="53"/>
      <c r="K45" s="53"/>
      <c r="M45" s="62"/>
      <c r="N45" s="61"/>
      <c r="O45" s="61"/>
      <c r="P45" s="61"/>
      <c r="Q45" s="61"/>
      <c r="R45" s="61"/>
      <c r="S45" s="61"/>
      <c r="T45" s="61"/>
      <c r="U45" s="61"/>
      <c r="V45" s="61"/>
    </row>
    <row r="46" spans="1:22" x14ac:dyDescent="0.25">
      <c r="B46" s="56" t="s">
        <v>346</v>
      </c>
      <c r="C46" s="53"/>
      <c r="D46" s="53"/>
      <c r="E46" s="53"/>
      <c r="F46" s="53"/>
      <c r="G46" s="53"/>
      <c r="H46" s="53"/>
      <c r="I46" s="53"/>
      <c r="J46" s="53"/>
      <c r="K46" s="53"/>
      <c r="M46" s="56" t="s">
        <v>346</v>
      </c>
      <c r="N46" s="61"/>
      <c r="O46" s="61"/>
      <c r="P46" s="61"/>
      <c r="Q46" s="61"/>
      <c r="R46" s="61"/>
      <c r="S46" s="61"/>
      <c r="T46" s="61"/>
      <c r="U46" s="61"/>
      <c r="V46" s="61"/>
    </row>
    <row r="47" spans="1:22" x14ac:dyDescent="0.25">
      <c r="B47" s="57" t="s">
        <v>347</v>
      </c>
      <c r="C47" s="53">
        <v>20</v>
      </c>
      <c r="D47" s="53">
        <v>20</v>
      </c>
      <c r="E47" s="53">
        <v>20</v>
      </c>
      <c r="F47" s="53">
        <v>20</v>
      </c>
      <c r="G47" s="53">
        <v>20</v>
      </c>
      <c r="H47" s="53">
        <v>20</v>
      </c>
      <c r="I47" s="53">
        <v>20</v>
      </c>
      <c r="J47" s="53">
        <v>20</v>
      </c>
      <c r="K47" s="53">
        <v>20</v>
      </c>
      <c r="M47" s="62" t="s">
        <v>347</v>
      </c>
      <c r="N47" s="63">
        <v>20</v>
      </c>
      <c r="O47" s="63">
        <v>20</v>
      </c>
      <c r="P47" s="63">
        <v>20</v>
      </c>
      <c r="Q47" s="63">
        <v>20</v>
      </c>
      <c r="R47" s="63">
        <v>20</v>
      </c>
      <c r="S47" s="63">
        <v>20</v>
      </c>
      <c r="T47" s="63">
        <v>20</v>
      </c>
      <c r="U47" s="63">
        <v>20</v>
      </c>
      <c r="V47" s="63">
        <v>20</v>
      </c>
    </row>
    <row r="48" spans="1:22" x14ac:dyDescent="0.25">
      <c r="B48" s="57" t="s">
        <v>348</v>
      </c>
      <c r="C48" s="53">
        <v>50</v>
      </c>
      <c r="D48" s="53">
        <v>50</v>
      </c>
      <c r="E48" s="53">
        <v>50</v>
      </c>
      <c r="F48" s="53">
        <v>50</v>
      </c>
      <c r="G48" s="53">
        <v>50</v>
      </c>
      <c r="H48" s="53">
        <v>50</v>
      </c>
      <c r="I48" s="53">
        <v>50</v>
      </c>
      <c r="J48" s="53">
        <v>50</v>
      </c>
      <c r="K48" s="53">
        <v>50</v>
      </c>
      <c r="M48" s="62" t="s">
        <v>348</v>
      </c>
      <c r="N48" s="63">
        <v>50</v>
      </c>
      <c r="O48" s="63">
        <v>50</v>
      </c>
      <c r="P48" s="63">
        <v>50</v>
      </c>
      <c r="Q48" s="63">
        <v>50</v>
      </c>
      <c r="R48" s="63">
        <v>50</v>
      </c>
      <c r="S48" s="63">
        <v>50</v>
      </c>
      <c r="T48" s="63">
        <v>50</v>
      </c>
      <c r="U48" s="63">
        <v>50</v>
      </c>
      <c r="V48" s="63">
        <v>50</v>
      </c>
    </row>
    <row r="49" spans="2:22" x14ac:dyDescent="0.25">
      <c r="B49" s="57" t="s">
        <v>349</v>
      </c>
      <c r="C49" s="53">
        <v>100</v>
      </c>
      <c r="D49" s="53">
        <v>100</v>
      </c>
      <c r="E49" s="53">
        <v>100</v>
      </c>
      <c r="F49" s="53">
        <v>100</v>
      </c>
      <c r="G49" s="53">
        <v>150</v>
      </c>
      <c r="H49" s="53">
        <v>200</v>
      </c>
      <c r="I49" s="53">
        <v>100</v>
      </c>
      <c r="J49" s="53">
        <v>200</v>
      </c>
      <c r="K49" s="53">
        <v>100</v>
      </c>
      <c r="M49" s="62" t="s">
        <v>349</v>
      </c>
      <c r="N49" s="63">
        <v>100</v>
      </c>
      <c r="O49" s="63">
        <v>100</v>
      </c>
      <c r="P49" s="63">
        <v>100</v>
      </c>
      <c r="Q49" s="63">
        <v>100</v>
      </c>
      <c r="R49" s="63">
        <v>150</v>
      </c>
      <c r="S49" s="63">
        <v>200</v>
      </c>
      <c r="T49" s="63">
        <v>100</v>
      </c>
      <c r="U49" s="63">
        <v>200</v>
      </c>
      <c r="V49" s="63">
        <v>100</v>
      </c>
    </row>
    <row r="50" spans="2:22" x14ac:dyDescent="0.25">
      <c r="B50" s="57" t="s">
        <v>350</v>
      </c>
      <c r="C50" s="53">
        <v>12</v>
      </c>
      <c r="D50" s="53">
        <v>12</v>
      </c>
      <c r="E50" s="53">
        <v>25</v>
      </c>
      <c r="F50" s="53">
        <v>12</v>
      </c>
      <c r="G50" s="53">
        <v>25</v>
      </c>
      <c r="H50" s="53">
        <v>25</v>
      </c>
      <c r="I50" s="53">
        <v>25</v>
      </c>
      <c r="J50" s="53">
        <v>25</v>
      </c>
      <c r="K50" s="53">
        <v>25</v>
      </c>
      <c r="M50" s="62" t="s">
        <v>359</v>
      </c>
      <c r="N50" s="63">
        <v>12</v>
      </c>
      <c r="O50" s="63">
        <v>25</v>
      </c>
      <c r="P50" s="63">
        <v>25</v>
      </c>
      <c r="Q50" s="63">
        <v>12</v>
      </c>
      <c r="R50" s="63">
        <v>25</v>
      </c>
      <c r="S50" s="63">
        <v>25</v>
      </c>
      <c r="T50" s="63">
        <v>25</v>
      </c>
      <c r="U50" s="63">
        <v>25</v>
      </c>
      <c r="V50" s="63">
        <v>25</v>
      </c>
    </row>
    <row r="51" spans="2:22" x14ac:dyDescent="0.25">
      <c r="B51" s="57" t="s">
        <v>351</v>
      </c>
      <c r="C51" s="53">
        <v>3</v>
      </c>
      <c r="D51" s="53">
        <v>3</v>
      </c>
      <c r="E51" s="53">
        <v>1</v>
      </c>
      <c r="F51" s="53">
        <v>3</v>
      </c>
      <c r="G51" s="53">
        <v>1</v>
      </c>
      <c r="H51" s="53">
        <v>1</v>
      </c>
      <c r="I51" s="53">
        <v>1</v>
      </c>
      <c r="J51" s="53">
        <v>1</v>
      </c>
      <c r="K51" s="53">
        <v>1</v>
      </c>
      <c r="M51" s="62" t="s">
        <v>351</v>
      </c>
      <c r="N51" s="63">
        <v>3</v>
      </c>
      <c r="O51" s="63">
        <v>1</v>
      </c>
      <c r="P51" s="63">
        <v>1</v>
      </c>
      <c r="Q51" s="63">
        <v>3</v>
      </c>
      <c r="R51" s="63">
        <v>1</v>
      </c>
      <c r="S51" s="63">
        <v>1</v>
      </c>
      <c r="T51" s="63">
        <v>1</v>
      </c>
      <c r="U51" s="63">
        <v>1</v>
      </c>
      <c r="V51" s="63">
        <v>1</v>
      </c>
    </row>
    <row r="52" spans="2:22" x14ac:dyDescent="0.25">
      <c r="B52" s="57" t="s">
        <v>352</v>
      </c>
      <c r="C52" s="53">
        <v>70</v>
      </c>
      <c r="D52" s="53">
        <v>70</v>
      </c>
      <c r="E52" s="53">
        <v>70</v>
      </c>
      <c r="F52" s="53">
        <v>70</v>
      </c>
      <c r="G52" s="53">
        <v>70</v>
      </c>
      <c r="H52" s="53">
        <v>70</v>
      </c>
      <c r="I52" s="53">
        <v>70</v>
      </c>
      <c r="J52" s="53">
        <v>70</v>
      </c>
      <c r="K52" s="53">
        <v>70</v>
      </c>
      <c r="M52" s="62" t="s">
        <v>352</v>
      </c>
      <c r="N52" s="63">
        <v>70</v>
      </c>
      <c r="O52" s="63">
        <v>70</v>
      </c>
      <c r="P52" s="63">
        <v>70</v>
      </c>
      <c r="Q52" s="63">
        <v>70</v>
      </c>
      <c r="R52" s="63">
        <v>70</v>
      </c>
      <c r="S52" s="63">
        <v>70</v>
      </c>
      <c r="T52" s="63">
        <v>70</v>
      </c>
      <c r="U52" s="63">
        <v>70</v>
      </c>
      <c r="V52" s="63">
        <v>70</v>
      </c>
    </row>
    <row r="53" spans="2:22" x14ac:dyDescent="0.25">
      <c r="B53" s="57" t="s">
        <v>353</v>
      </c>
      <c r="C53" s="53">
        <v>30</v>
      </c>
      <c r="D53" s="53">
        <v>30</v>
      </c>
      <c r="E53" s="53">
        <v>30</v>
      </c>
      <c r="F53" s="53">
        <v>30</v>
      </c>
      <c r="G53" s="53">
        <v>30</v>
      </c>
      <c r="H53" s="53">
        <v>30</v>
      </c>
      <c r="I53" s="53">
        <v>30</v>
      </c>
      <c r="J53" s="53">
        <v>30</v>
      </c>
      <c r="K53" s="53">
        <v>30</v>
      </c>
      <c r="M53" s="62" t="s">
        <v>353</v>
      </c>
      <c r="N53" s="63">
        <v>30</v>
      </c>
      <c r="O53" s="63">
        <v>30</v>
      </c>
      <c r="P53" s="63">
        <v>30</v>
      </c>
      <c r="Q53" s="63">
        <v>30</v>
      </c>
      <c r="R53" s="63">
        <v>30</v>
      </c>
      <c r="S53" s="63">
        <v>30</v>
      </c>
      <c r="T53" s="63">
        <v>30</v>
      </c>
      <c r="U53" s="63">
        <v>30</v>
      </c>
      <c r="V53" s="63">
        <v>30</v>
      </c>
    </row>
    <row r="54" spans="2:22" x14ac:dyDescent="0.25">
      <c r="B54" s="57" t="s">
        <v>354</v>
      </c>
      <c r="C54" s="53">
        <v>3</v>
      </c>
      <c r="D54" s="53">
        <v>3</v>
      </c>
      <c r="E54" s="53">
        <v>1</v>
      </c>
      <c r="F54" s="53">
        <v>3</v>
      </c>
      <c r="G54" s="53">
        <v>1</v>
      </c>
      <c r="H54" s="53">
        <v>1</v>
      </c>
      <c r="I54" s="53">
        <v>1</v>
      </c>
      <c r="J54" s="53">
        <v>1</v>
      </c>
      <c r="K54" s="53">
        <v>1</v>
      </c>
      <c r="M54" s="62" t="s">
        <v>354</v>
      </c>
      <c r="N54" s="63">
        <v>3</v>
      </c>
      <c r="O54" s="63">
        <v>1</v>
      </c>
      <c r="P54" s="63">
        <v>1</v>
      </c>
      <c r="Q54" s="63">
        <v>3</v>
      </c>
      <c r="R54" s="63">
        <v>1</v>
      </c>
      <c r="S54" s="63">
        <v>1</v>
      </c>
      <c r="T54" s="63">
        <v>1</v>
      </c>
      <c r="U54" s="63">
        <v>1</v>
      </c>
      <c r="V54" s="63">
        <v>1</v>
      </c>
    </row>
    <row r="55" spans="2:22" x14ac:dyDescent="0.25">
      <c r="B55" s="57"/>
      <c r="C55" s="60"/>
      <c r="D55" s="60"/>
      <c r="E55" s="60"/>
      <c r="F55" s="60"/>
      <c r="G55" s="60"/>
      <c r="H55" s="60"/>
      <c r="I55" s="60"/>
      <c r="J55" s="60"/>
      <c r="K55" s="60"/>
      <c r="M55" s="56"/>
      <c r="N55" s="61"/>
      <c r="O55" s="61"/>
      <c r="P55" s="61"/>
      <c r="Q55" s="61"/>
      <c r="R55" s="61"/>
      <c r="S55" s="61"/>
      <c r="T55" s="61"/>
      <c r="U55" s="61"/>
      <c r="V55" s="61"/>
    </row>
    <row r="56" spans="2:22" x14ac:dyDescent="0.25">
      <c r="B56" s="56" t="s">
        <v>355</v>
      </c>
      <c r="C56" s="60"/>
      <c r="D56" s="60"/>
      <c r="E56" s="60"/>
      <c r="F56" s="60"/>
      <c r="G56" s="60"/>
      <c r="H56" s="60"/>
      <c r="I56" s="60"/>
      <c r="J56" s="60"/>
      <c r="K56" s="60"/>
      <c r="M56" s="56" t="s">
        <v>355</v>
      </c>
      <c r="N56" s="61"/>
      <c r="O56" s="61"/>
      <c r="P56" s="61"/>
      <c r="Q56" s="61"/>
      <c r="R56" s="61"/>
      <c r="S56" s="61"/>
      <c r="T56" s="61"/>
      <c r="U56" s="61"/>
      <c r="V56" s="61"/>
    </row>
    <row r="57" spans="2:22" x14ac:dyDescent="0.25">
      <c r="B57" s="57" t="s">
        <v>7</v>
      </c>
      <c r="C57" s="60">
        <v>10.09</v>
      </c>
      <c r="D57" s="60">
        <v>10.09</v>
      </c>
      <c r="E57" s="60">
        <v>15.08</v>
      </c>
      <c r="F57" s="60">
        <v>7.69</v>
      </c>
      <c r="G57" s="60">
        <v>10.11</v>
      </c>
      <c r="H57" s="60">
        <v>16.28</v>
      </c>
      <c r="I57" s="60">
        <v>42.27</v>
      </c>
      <c r="J57" s="60">
        <v>46.7</v>
      </c>
      <c r="K57" s="60">
        <v>50.33</v>
      </c>
      <c r="M57" s="62" t="s">
        <v>7</v>
      </c>
      <c r="N57" s="61">
        <v>1.52</v>
      </c>
      <c r="O57" s="61">
        <v>3.33</v>
      </c>
      <c r="P57" s="61">
        <v>2.9</v>
      </c>
      <c r="Q57" s="61">
        <v>1.22</v>
      </c>
      <c r="R57" s="61">
        <v>2.56</v>
      </c>
      <c r="S57" s="61">
        <v>4</v>
      </c>
      <c r="T57" s="61">
        <v>5.88</v>
      </c>
      <c r="U57" s="61">
        <v>7.41</v>
      </c>
      <c r="V57" s="61">
        <v>16.670000000000002</v>
      </c>
    </row>
    <row r="58" spans="2:22" x14ac:dyDescent="0.25">
      <c r="B58" s="57" t="s">
        <v>16</v>
      </c>
      <c r="C58" s="60">
        <v>-1.006365039442795</v>
      </c>
      <c r="D58" s="60">
        <v>-1.006365039442795</v>
      </c>
      <c r="E58" s="60">
        <v>-1.0062322096626519</v>
      </c>
      <c r="F58" s="60">
        <v>-1.0075876005693101</v>
      </c>
      <c r="G58" s="60">
        <v>-1.0080450380051531</v>
      </c>
      <c r="H58" s="60">
        <v>-1.0078614689413601</v>
      </c>
      <c r="I58" s="60">
        <v>-1.0143197618768871</v>
      </c>
      <c r="J58" s="60">
        <v>-1.0167535213722969</v>
      </c>
      <c r="K58" s="60">
        <v>-1.019457168058074</v>
      </c>
      <c r="M58" s="62" t="s">
        <v>16</v>
      </c>
      <c r="N58" s="61">
        <v>-1.014019289190057</v>
      </c>
      <c r="O58" s="61">
        <v>-1.0265519686309801</v>
      </c>
      <c r="P58" s="61">
        <v>-1.02332230844509</v>
      </c>
      <c r="Q58" s="61">
        <v>-1.0085345096412659</v>
      </c>
      <c r="R58" s="61">
        <v>-1.026806134558361</v>
      </c>
      <c r="S58" s="61">
        <v>-1.0367928306965331</v>
      </c>
      <c r="T58" s="61">
        <v>-6.2351258227983528E-2</v>
      </c>
      <c r="U58" s="61">
        <v>-8.6913957872448516E-2</v>
      </c>
      <c r="V58" s="61">
        <v>-7.0084879087562765E-2</v>
      </c>
    </row>
    <row r="59" spans="2:22" x14ac:dyDescent="0.25">
      <c r="B59" s="57" t="s">
        <v>17</v>
      </c>
      <c r="C59" s="60">
        <v>3.1842611528293139</v>
      </c>
      <c r="D59" s="60">
        <v>3.1842611528293139</v>
      </c>
      <c r="E59" s="60">
        <v>3.0120465017751461</v>
      </c>
      <c r="F59" s="60">
        <v>3.8278539608695619</v>
      </c>
      <c r="G59" s="60">
        <v>3.9848990215197739</v>
      </c>
      <c r="H59" s="60">
        <v>4.0663273343915263</v>
      </c>
      <c r="I59" s="60">
        <v>7.041493627491036</v>
      </c>
      <c r="J59" s="60">
        <v>8.8475162603800648</v>
      </c>
      <c r="K59" s="60">
        <v>11.53886944205524</v>
      </c>
      <c r="M59" s="62" t="s">
        <v>15</v>
      </c>
      <c r="N59" s="61">
        <v>64.611463340757936</v>
      </c>
      <c r="O59" s="61">
        <v>28.923885483175319</v>
      </c>
      <c r="P59" s="61">
        <v>32.779047804168968</v>
      </c>
      <c r="Q59" s="61">
        <v>81.041373426882586</v>
      </c>
      <c r="R59" s="61">
        <v>38.165098792111813</v>
      </c>
      <c r="S59" s="61">
        <v>24.281067626431678</v>
      </c>
      <c r="T59" s="61">
        <v>16.149407827093441</v>
      </c>
      <c r="U59" s="61">
        <v>12.62420141727115</v>
      </c>
      <c r="V59" s="61">
        <v>5.1317691521311826</v>
      </c>
    </row>
    <row r="60" spans="2:22" x14ac:dyDescent="0.25">
      <c r="B60" s="57" t="s">
        <v>15</v>
      </c>
      <c r="C60" s="60">
        <v>-8.8671993946518306</v>
      </c>
      <c r="D60" s="60">
        <v>-8.8671993946518306</v>
      </c>
      <c r="E60" s="60">
        <v>-5.4965962623169107</v>
      </c>
      <c r="F60" s="60">
        <v>-11.90637400275677</v>
      </c>
      <c r="G60" s="60">
        <v>-8.7816756530091862</v>
      </c>
      <c r="H60" s="60">
        <v>-5.2317010057236031</v>
      </c>
      <c r="I60" s="60">
        <v>-1.352362603180786</v>
      </c>
      <c r="J60" s="60">
        <v>-1.1917508181765779</v>
      </c>
      <c r="K60" s="60">
        <v>-1.102700511181574</v>
      </c>
      <c r="M60" s="62" t="s">
        <v>17</v>
      </c>
      <c r="N60" s="61">
        <v>14.685770473846141</v>
      </c>
      <c r="O60" s="61">
        <v>23.529218255172388</v>
      </c>
      <c r="P60" s="61">
        <v>13.57464486567164</v>
      </c>
      <c r="Q60" s="61">
        <v>18.105710812345681</v>
      </c>
      <c r="R60" s="61">
        <v>27.256344631578958</v>
      </c>
      <c r="S60" s="61">
        <v>28.707439999999998</v>
      </c>
      <c r="T60" s="61">
        <v>1797.1832188875021</v>
      </c>
      <c r="U60" s="61">
        <v>1576.6022276380061</v>
      </c>
      <c r="V60" s="61">
        <v>2439.415444120003</v>
      </c>
    </row>
    <row r="61" spans="2:22" x14ac:dyDescent="0.25">
      <c r="B61" s="57" t="s">
        <v>324</v>
      </c>
      <c r="C61" s="60">
        <v>-0.99510668326145002</v>
      </c>
      <c r="D61" s="60">
        <v>-0.99510668326145002</v>
      </c>
      <c r="E61" s="60">
        <v>-0.97607950583771796</v>
      </c>
      <c r="F61" s="60">
        <v>-0.99187537732856201</v>
      </c>
      <c r="G61" s="60">
        <v>-0.98768206532342717</v>
      </c>
      <c r="H61" s="60">
        <v>-1.0173446293977579</v>
      </c>
      <c r="I61" s="60">
        <v>-0.99020210005979237</v>
      </c>
      <c r="J61" s="60">
        <v>-1.0441794223048071</v>
      </c>
      <c r="K61" s="60">
        <v>-1.1173528634541701</v>
      </c>
      <c r="M61" s="62" t="s">
        <v>324</v>
      </c>
      <c r="N61" s="61">
        <v>-0.99725248048286008</v>
      </c>
      <c r="O61" s="61">
        <v>-0.99634362945043775</v>
      </c>
      <c r="P61" s="61">
        <v>-0.97898289013480955</v>
      </c>
      <c r="Q61" s="61">
        <v>-1.000915930155869</v>
      </c>
      <c r="R61" s="61">
        <v>-1.0026955347681259</v>
      </c>
      <c r="S61" s="61">
        <v>-1.0117111511013199</v>
      </c>
      <c r="T61" s="61">
        <v>-1.0089090312718809</v>
      </c>
      <c r="U61" s="61">
        <v>-1.0103178799220129</v>
      </c>
      <c r="V61" s="61">
        <v>-1.02660016519893</v>
      </c>
    </row>
    <row r="67" spans="2:11" x14ac:dyDescent="0.25">
      <c r="B67" s="66"/>
      <c r="C67" s="64" t="s">
        <v>356</v>
      </c>
      <c r="D67" s="64" t="s">
        <v>356</v>
      </c>
      <c r="E67" s="64" t="s">
        <v>356</v>
      </c>
      <c r="F67" s="64" t="s">
        <v>357</v>
      </c>
      <c r="G67" s="64" t="s">
        <v>357</v>
      </c>
      <c r="H67" s="64" t="s">
        <v>357</v>
      </c>
      <c r="I67" s="64" t="s">
        <v>358</v>
      </c>
      <c r="J67" s="64" t="s">
        <v>358</v>
      </c>
      <c r="K67" s="64" t="s">
        <v>358</v>
      </c>
    </row>
    <row r="68" spans="2:11" x14ac:dyDescent="0.25">
      <c r="B68" s="58" t="s">
        <v>344</v>
      </c>
      <c r="C68" s="65" t="s">
        <v>326</v>
      </c>
      <c r="D68" s="65" t="s">
        <v>327</v>
      </c>
      <c r="E68" s="65" t="s">
        <v>328</v>
      </c>
      <c r="F68" s="65" t="s">
        <v>326</v>
      </c>
      <c r="G68" s="65" t="s">
        <v>327</v>
      </c>
      <c r="H68" s="65" t="s">
        <v>328</v>
      </c>
      <c r="I68" s="65" t="s">
        <v>326</v>
      </c>
      <c r="J68" s="65" t="s">
        <v>327</v>
      </c>
      <c r="K68" s="65" t="s">
        <v>328</v>
      </c>
    </row>
    <row r="69" spans="2:11" x14ac:dyDescent="0.25">
      <c r="B69" s="56"/>
      <c r="C69" s="64"/>
      <c r="D69" s="64"/>
      <c r="E69" s="64"/>
      <c r="F69" s="64"/>
      <c r="G69" s="64"/>
      <c r="H69" s="64"/>
      <c r="I69" s="64"/>
      <c r="J69" s="64"/>
      <c r="K69" s="64"/>
    </row>
    <row r="70" spans="2:11" x14ac:dyDescent="0.25">
      <c r="B70" s="56" t="s">
        <v>360</v>
      </c>
      <c r="C70" s="64"/>
      <c r="D70" s="64"/>
      <c r="E70" s="64"/>
      <c r="F70" s="64"/>
      <c r="G70" s="64"/>
      <c r="H70" s="64"/>
      <c r="I70" s="64"/>
      <c r="J70" s="64"/>
      <c r="K70" s="64"/>
    </row>
    <row r="71" spans="2:11" x14ac:dyDescent="0.25">
      <c r="B71" s="62" t="s">
        <v>0</v>
      </c>
      <c r="C71" s="9">
        <f>N38-C38</f>
        <v>-304</v>
      </c>
      <c r="D71" s="9">
        <f t="shared" ref="D71:K77" si="0">O38-D38</f>
        <v>-376</v>
      </c>
      <c r="E71" s="9">
        <f t="shared" si="0"/>
        <v>-130</v>
      </c>
      <c r="F71" s="9">
        <f t="shared" si="0"/>
        <v>-217</v>
      </c>
      <c r="G71" s="9">
        <f t="shared" si="0"/>
        <v>-149</v>
      </c>
      <c r="H71" s="9">
        <f t="shared" si="0"/>
        <v>-104</v>
      </c>
      <c r="I71" s="9">
        <f t="shared" si="0"/>
        <v>-1551</v>
      </c>
      <c r="J71" s="9">
        <f t="shared" si="0"/>
        <v>-776</v>
      </c>
      <c r="K71" s="9">
        <f t="shared" si="0"/>
        <v>-437</v>
      </c>
    </row>
    <row r="72" spans="2:11" x14ac:dyDescent="0.25">
      <c r="B72" s="62" t="s">
        <v>1</v>
      </c>
      <c r="C72" s="9">
        <f t="shared" ref="C72:C77" si="1">N39-C39</f>
        <v>-148</v>
      </c>
      <c r="D72" s="9">
        <f t="shared" si="0"/>
        <v>-191</v>
      </c>
      <c r="E72" s="9">
        <f t="shared" si="0"/>
        <v>-69</v>
      </c>
      <c r="F72" s="9">
        <f t="shared" si="0"/>
        <v>-136</v>
      </c>
      <c r="G72" s="9">
        <f t="shared" si="0"/>
        <v>-88</v>
      </c>
      <c r="H72" s="9">
        <f t="shared" si="0"/>
        <v>-53</v>
      </c>
      <c r="I72" s="9">
        <f t="shared" si="0"/>
        <v>-853</v>
      </c>
      <c r="J72" s="9">
        <f t="shared" si="0"/>
        <v>-467</v>
      </c>
      <c r="K72" s="9">
        <f t="shared" si="0"/>
        <v>-282</v>
      </c>
    </row>
    <row r="73" spans="2:11" x14ac:dyDescent="0.25">
      <c r="B73" s="62" t="s">
        <v>2</v>
      </c>
      <c r="C73" s="9">
        <f t="shared" si="1"/>
        <v>-156</v>
      </c>
      <c r="D73" s="9">
        <f t="shared" si="0"/>
        <v>-185</v>
      </c>
      <c r="E73" s="9">
        <f t="shared" si="0"/>
        <v>-61</v>
      </c>
      <c r="F73" s="9">
        <f t="shared" si="0"/>
        <v>-81</v>
      </c>
      <c r="G73" s="9">
        <f t="shared" si="0"/>
        <v>-61</v>
      </c>
      <c r="H73" s="9">
        <f t="shared" si="0"/>
        <v>-51</v>
      </c>
      <c r="I73" s="9">
        <f t="shared" si="0"/>
        <v>-698</v>
      </c>
      <c r="J73" s="9">
        <f t="shared" si="0"/>
        <v>-309</v>
      </c>
      <c r="K73" s="9">
        <f t="shared" si="0"/>
        <v>-155</v>
      </c>
    </row>
    <row r="74" spans="2:11" x14ac:dyDescent="0.25">
      <c r="B74" s="62" t="s">
        <v>3</v>
      </c>
      <c r="C74" s="9">
        <f t="shared" si="1"/>
        <v>-42</v>
      </c>
      <c r="D74" s="9">
        <f t="shared" si="0"/>
        <v>-42</v>
      </c>
      <c r="E74" s="9">
        <f t="shared" si="0"/>
        <v>-28</v>
      </c>
      <c r="F74" s="9">
        <f t="shared" si="0"/>
        <v>-22</v>
      </c>
      <c r="G74" s="9">
        <f t="shared" si="0"/>
        <v>-18</v>
      </c>
      <c r="H74" s="9">
        <f t="shared" si="0"/>
        <v>-20</v>
      </c>
      <c r="I74" s="9">
        <f t="shared" si="0"/>
        <v>-668</v>
      </c>
      <c r="J74" s="9">
        <f t="shared" si="0"/>
        <v>-373</v>
      </c>
      <c r="K74" s="9">
        <f t="shared" si="0"/>
        <v>-224</v>
      </c>
    </row>
    <row r="75" spans="2:11" x14ac:dyDescent="0.25">
      <c r="B75" s="62" t="s">
        <v>5</v>
      </c>
      <c r="C75" s="9">
        <f t="shared" si="1"/>
        <v>-262</v>
      </c>
      <c r="D75" s="9">
        <f t="shared" si="0"/>
        <v>-334</v>
      </c>
      <c r="E75" s="9">
        <f t="shared" si="0"/>
        <v>-102</v>
      </c>
      <c r="F75" s="9">
        <f t="shared" si="0"/>
        <v>-195</v>
      </c>
      <c r="G75" s="9">
        <f t="shared" si="0"/>
        <v>-131</v>
      </c>
      <c r="H75" s="9">
        <f t="shared" si="0"/>
        <v>-84</v>
      </c>
      <c r="I75" s="9">
        <f t="shared" si="0"/>
        <v>-879</v>
      </c>
      <c r="J75" s="9">
        <f t="shared" si="0"/>
        <v>-403</v>
      </c>
      <c r="K75" s="9">
        <f t="shared" si="0"/>
        <v>-213</v>
      </c>
    </row>
    <row r="76" spans="2:11" x14ac:dyDescent="0.25">
      <c r="B76" s="62" t="s">
        <v>4</v>
      </c>
      <c r="C76" s="9">
        <f t="shared" si="1"/>
        <v>2.7225399999999862</v>
      </c>
      <c r="D76" s="9">
        <f t="shared" si="0"/>
        <v>0.1270299999999942</v>
      </c>
      <c r="E76" s="9">
        <f t="shared" si="0"/>
        <v>1.6714000000000029</v>
      </c>
      <c r="F76" s="9">
        <f t="shared" si="0"/>
        <v>1.7227600000000072</v>
      </c>
      <c r="G76" s="9">
        <f t="shared" si="0"/>
        <v>1.6094100000000124</v>
      </c>
      <c r="H76" s="9">
        <f t="shared" si="0"/>
        <v>0.96414000000000621</v>
      </c>
      <c r="I76" s="9">
        <f t="shared" si="0"/>
        <v>251.46805000000091</v>
      </c>
      <c r="J76" s="9">
        <f t="shared" si="0"/>
        <v>177.5684400000012</v>
      </c>
      <c r="K76" s="9">
        <f t="shared" si="0"/>
        <v>120.91365999999995</v>
      </c>
    </row>
    <row r="77" spans="2:11" x14ac:dyDescent="0.25">
      <c r="B77" s="62" t="s">
        <v>6</v>
      </c>
      <c r="C77" s="9">
        <f t="shared" si="1"/>
        <v>-2.7478399999999876</v>
      </c>
      <c r="D77" s="9">
        <f t="shared" si="0"/>
        <v>-0.11286999999998759</v>
      </c>
      <c r="E77" s="9">
        <f t="shared" si="0"/>
        <v>-1.6996300000000018</v>
      </c>
      <c r="F77" s="9">
        <f t="shared" si="0"/>
        <v>-1.6741400000000004</v>
      </c>
      <c r="G77" s="9">
        <f t="shared" si="0"/>
        <v>-1.5384399999999978</v>
      </c>
      <c r="H77" s="9">
        <f t="shared" si="0"/>
        <v>-0.9672800000000028</v>
      </c>
      <c r="I77" s="9">
        <f t="shared" si="0"/>
        <v>-248.3264699999998</v>
      </c>
      <c r="J77" s="9">
        <f t="shared" si="0"/>
        <v>-176.9997000000003</v>
      </c>
      <c r="K77" s="9">
        <f t="shared" si="0"/>
        <v>-119.9825900000005</v>
      </c>
    </row>
    <row r="78" spans="2:11" x14ac:dyDescent="0.25">
      <c r="B78" s="62"/>
      <c r="C78" s="61"/>
      <c r="D78" s="61"/>
      <c r="E78" s="61"/>
      <c r="F78" s="61"/>
      <c r="G78" s="61"/>
      <c r="H78" s="61"/>
      <c r="I78" s="61"/>
      <c r="J78" s="61"/>
      <c r="K78" s="61"/>
    </row>
    <row r="79" spans="2:11" hidden="1" x14ac:dyDescent="0.25">
      <c r="B79" s="56" t="s">
        <v>346</v>
      </c>
      <c r="C79" s="61"/>
      <c r="D79" s="61"/>
      <c r="E79" s="61"/>
      <c r="F79" s="61"/>
      <c r="G79" s="61"/>
      <c r="H79" s="61"/>
      <c r="I79" s="61"/>
      <c r="J79" s="61"/>
      <c r="K79" s="61"/>
    </row>
    <row r="80" spans="2:11" hidden="1" x14ac:dyDescent="0.25">
      <c r="B80" s="62" t="s">
        <v>347</v>
      </c>
      <c r="C80" s="63">
        <v>20</v>
      </c>
      <c r="D80" s="63">
        <v>20</v>
      </c>
      <c r="E80" s="63">
        <v>20</v>
      </c>
      <c r="F80" s="63">
        <v>20</v>
      </c>
      <c r="G80" s="63">
        <v>20</v>
      </c>
      <c r="H80" s="63">
        <v>20</v>
      </c>
      <c r="I80" s="63">
        <v>20</v>
      </c>
      <c r="J80" s="63">
        <v>20</v>
      </c>
      <c r="K80" s="63">
        <v>20</v>
      </c>
    </row>
    <row r="81" spans="2:11" hidden="1" x14ac:dyDescent="0.25">
      <c r="B81" s="62" t="s">
        <v>348</v>
      </c>
      <c r="C81" s="63">
        <v>50</v>
      </c>
      <c r="D81" s="63">
        <v>50</v>
      </c>
      <c r="E81" s="63">
        <v>50</v>
      </c>
      <c r="F81" s="63">
        <v>50</v>
      </c>
      <c r="G81" s="63">
        <v>50</v>
      </c>
      <c r="H81" s="63">
        <v>50</v>
      </c>
      <c r="I81" s="63">
        <v>50</v>
      </c>
      <c r="J81" s="63">
        <v>50</v>
      </c>
      <c r="K81" s="63">
        <v>50</v>
      </c>
    </row>
    <row r="82" spans="2:11" hidden="1" x14ac:dyDescent="0.25">
      <c r="B82" s="62" t="s">
        <v>349</v>
      </c>
      <c r="C82" s="63">
        <v>100</v>
      </c>
      <c r="D82" s="63">
        <v>100</v>
      </c>
      <c r="E82" s="63">
        <v>100</v>
      </c>
      <c r="F82" s="63">
        <v>100</v>
      </c>
      <c r="G82" s="63">
        <v>150</v>
      </c>
      <c r="H82" s="63">
        <v>200</v>
      </c>
      <c r="I82" s="63">
        <v>100</v>
      </c>
      <c r="J82" s="63">
        <v>200</v>
      </c>
      <c r="K82" s="63">
        <v>100</v>
      </c>
    </row>
    <row r="83" spans="2:11" hidden="1" x14ac:dyDescent="0.25">
      <c r="B83" s="62" t="s">
        <v>359</v>
      </c>
      <c r="C83" s="63">
        <v>12</v>
      </c>
      <c r="D83" s="63">
        <v>25</v>
      </c>
      <c r="E83" s="63">
        <v>25</v>
      </c>
      <c r="F83" s="63">
        <v>12</v>
      </c>
      <c r="G83" s="63">
        <v>25</v>
      </c>
      <c r="H83" s="63">
        <v>25</v>
      </c>
      <c r="I83" s="63">
        <v>25</v>
      </c>
      <c r="J83" s="63">
        <v>25</v>
      </c>
      <c r="K83" s="63">
        <v>25</v>
      </c>
    </row>
    <row r="84" spans="2:11" hidden="1" x14ac:dyDescent="0.25">
      <c r="B84" s="62" t="s">
        <v>351</v>
      </c>
      <c r="C84" s="63">
        <v>3</v>
      </c>
      <c r="D84" s="63">
        <v>1</v>
      </c>
      <c r="E84" s="63">
        <v>1</v>
      </c>
      <c r="F84" s="63">
        <v>3</v>
      </c>
      <c r="G84" s="63">
        <v>1</v>
      </c>
      <c r="H84" s="63">
        <v>1</v>
      </c>
      <c r="I84" s="63">
        <v>1</v>
      </c>
      <c r="J84" s="63">
        <v>1</v>
      </c>
      <c r="K84" s="63">
        <v>1</v>
      </c>
    </row>
    <row r="85" spans="2:11" hidden="1" x14ac:dyDescent="0.25">
      <c r="B85" s="62" t="s">
        <v>352</v>
      </c>
      <c r="C85" s="63">
        <v>70</v>
      </c>
      <c r="D85" s="63">
        <v>70</v>
      </c>
      <c r="E85" s="63">
        <v>70</v>
      </c>
      <c r="F85" s="63">
        <v>70</v>
      </c>
      <c r="G85" s="63">
        <v>70</v>
      </c>
      <c r="H85" s="63">
        <v>70</v>
      </c>
      <c r="I85" s="63">
        <v>70</v>
      </c>
      <c r="J85" s="63">
        <v>70</v>
      </c>
      <c r="K85" s="63">
        <v>70</v>
      </c>
    </row>
    <row r="86" spans="2:11" hidden="1" x14ac:dyDescent="0.25">
      <c r="B86" s="62" t="s">
        <v>353</v>
      </c>
      <c r="C86" s="63">
        <v>30</v>
      </c>
      <c r="D86" s="63">
        <v>30</v>
      </c>
      <c r="E86" s="63">
        <v>30</v>
      </c>
      <c r="F86" s="63">
        <v>30</v>
      </c>
      <c r="G86" s="63">
        <v>30</v>
      </c>
      <c r="H86" s="63">
        <v>30</v>
      </c>
      <c r="I86" s="63">
        <v>30</v>
      </c>
      <c r="J86" s="63">
        <v>30</v>
      </c>
      <c r="K86" s="63">
        <v>30</v>
      </c>
    </row>
    <row r="87" spans="2:11" hidden="1" x14ac:dyDescent="0.25">
      <c r="B87" s="62" t="s">
        <v>354</v>
      </c>
      <c r="C87" s="63">
        <v>3</v>
      </c>
      <c r="D87" s="63">
        <v>1</v>
      </c>
      <c r="E87" s="63">
        <v>1</v>
      </c>
      <c r="F87" s="63">
        <v>3</v>
      </c>
      <c r="G87" s="63">
        <v>1</v>
      </c>
      <c r="H87" s="63">
        <v>1</v>
      </c>
      <c r="I87" s="63">
        <v>1</v>
      </c>
      <c r="J87" s="63">
        <v>1</v>
      </c>
      <c r="K87" s="63">
        <v>1</v>
      </c>
    </row>
    <row r="88" spans="2:11" hidden="1" x14ac:dyDescent="0.25">
      <c r="B88" s="56"/>
      <c r="C88" s="61"/>
      <c r="D88" s="61"/>
      <c r="E88" s="61"/>
      <c r="F88" s="61"/>
      <c r="G88" s="61"/>
      <c r="H88" s="61"/>
      <c r="I88" s="61"/>
      <c r="J88" s="61"/>
      <c r="K88" s="61"/>
    </row>
    <row r="89" spans="2:11" x14ac:dyDescent="0.25">
      <c r="B89" s="56" t="s">
        <v>355</v>
      </c>
      <c r="C89" s="61"/>
      <c r="D89" s="61"/>
      <c r="E89" s="61"/>
      <c r="F89" s="61"/>
      <c r="G89" s="61"/>
      <c r="H89" s="61"/>
      <c r="I89" s="61"/>
      <c r="J89" s="61"/>
      <c r="K89" s="61"/>
    </row>
    <row r="90" spans="2:11" x14ac:dyDescent="0.25">
      <c r="B90" s="62" t="s">
        <v>7</v>
      </c>
      <c r="C90" s="61">
        <f>N57-C57</f>
        <v>-8.57</v>
      </c>
      <c r="D90" s="61">
        <f t="shared" ref="D90:K94" si="2">O57-D57</f>
        <v>-6.76</v>
      </c>
      <c r="E90" s="61">
        <f t="shared" si="2"/>
        <v>-12.18</v>
      </c>
      <c r="F90" s="61">
        <f t="shared" si="2"/>
        <v>-6.4700000000000006</v>
      </c>
      <c r="G90" s="61">
        <f t="shared" si="2"/>
        <v>-7.5499999999999989</v>
      </c>
      <c r="H90" s="61">
        <f t="shared" si="2"/>
        <v>-12.280000000000001</v>
      </c>
      <c r="I90" s="61">
        <f t="shared" si="2"/>
        <v>-36.39</v>
      </c>
      <c r="J90" s="61">
        <f t="shared" si="2"/>
        <v>-39.290000000000006</v>
      </c>
      <c r="K90" s="61">
        <f t="shared" si="2"/>
        <v>-33.659999999999997</v>
      </c>
    </row>
    <row r="91" spans="2:11" x14ac:dyDescent="0.25">
      <c r="B91" s="62" t="s">
        <v>16</v>
      </c>
      <c r="C91" s="61">
        <f t="shared" ref="C91:C94" si="3">N58-C58</f>
        <v>-7.6542497472620319E-3</v>
      </c>
      <c r="D91" s="61">
        <f t="shared" si="2"/>
        <v>-2.0186929188185099E-2</v>
      </c>
      <c r="E91" s="61">
        <f t="shared" si="2"/>
        <v>-1.7090098782438057E-2</v>
      </c>
      <c r="F91" s="61">
        <f t="shared" si="2"/>
        <v>-9.4690907195582597E-4</v>
      </c>
      <c r="G91" s="61">
        <f t="shared" si="2"/>
        <v>-1.8761096553207901E-2</v>
      </c>
      <c r="H91" s="61">
        <f t="shared" si="2"/>
        <v>-2.8931361755172968E-2</v>
      </c>
      <c r="I91" s="61">
        <f t="shared" si="2"/>
        <v>0.95196850364890362</v>
      </c>
      <c r="J91" s="61">
        <f t="shared" si="2"/>
        <v>0.92983956349984842</v>
      </c>
      <c r="K91" s="61">
        <f t="shared" si="2"/>
        <v>0.94937228897051118</v>
      </c>
    </row>
    <row r="92" spans="2:11" x14ac:dyDescent="0.25">
      <c r="B92" s="62" t="s">
        <v>15</v>
      </c>
      <c r="C92" s="61">
        <f t="shared" si="3"/>
        <v>61.427202187928621</v>
      </c>
      <c r="D92" s="61">
        <f t="shared" si="2"/>
        <v>25.739624330346004</v>
      </c>
      <c r="E92" s="61">
        <f t="shared" si="2"/>
        <v>29.767001302393822</v>
      </c>
      <c r="F92" s="61">
        <f t="shared" si="2"/>
        <v>77.213519466013025</v>
      </c>
      <c r="G92" s="61">
        <f t="shared" si="2"/>
        <v>34.18019977059204</v>
      </c>
      <c r="H92" s="61">
        <f t="shared" si="2"/>
        <v>20.214740292040151</v>
      </c>
      <c r="I92" s="61">
        <f t="shared" si="2"/>
        <v>9.1079141996024049</v>
      </c>
      <c r="J92" s="61">
        <f t="shared" si="2"/>
        <v>3.7766851568910855</v>
      </c>
      <c r="K92" s="61">
        <f t="shared" si="2"/>
        <v>-6.4071002899240579</v>
      </c>
    </row>
    <row r="93" spans="2:11" x14ac:dyDescent="0.25">
      <c r="B93" s="62" t="s">
        <v>17</v>
      </c>
      <c r="C93" s="61">
        <f t="shared" si="3"/>
        <v>23.552969868497971</v>
      </c>
      <c r="D93" s="61">
        <f t="shared" si="2"/>
        <v>32.396417649824215</v>
      </c>
      <c r="E93" s="61">
        <f t="shared" si="2"/>
        <v>19.07124112798855</v>
      </c>
      <c r="F93" s="61">
        <f t="shared" si="2"/>
        <v>30.012084815102451</v>
      </c>
      <c r="G93" s="61">
        <f t="shared" si="2"/>
        <v>36.038020284588143</v>
      </c>
      <c r="H93" s="61">
        <f t="shared" si="2"/>
        <v>33.939141005723599</v>
      </c>
      <c r="I93" s="61">
        <f t="shared" si="2"/>
        <v>1798.5355814906829</v>
      </c>
      <c r="J93" s="61">
        <f t="shared" si="2"/>
        <v>1577.7939784561827</v>
      </c>
      <c r="K93" s="61">
        <f t="shared" si="2"/>
        <v>2440.5181446311844</v>
      </c>
    </row>
    <row r="94" spans="2:11" x14ac:dyDescent="0.25">
      <c r="B94" s="62" t="s">
        <v>324</v>
      </c>
      <c r="C94" s="61">
        <f t="shared" si="3"/>
        <v>-2.1457972214100618E-3</v>
      </c>
      <c r="D94" s="61">
        <f t="shared" si="2"/>
        <v>-1.2369461889877309E-3</v>
      </c>
      <c r="E94" s="61">
        <f t="shared" si="2"/>
        <v>-2.9033842970915824E-3</v>
      </c>
      <c r="F94" s="61">
        <f t="shared" si="2"/>
        <v>-9.0405528273069802E-3</v>
      </c>
      <c r="G94" s="61">
        <f t="shared" si="2"/>
        <v>-1.5013469444698724E-2</v>
      </c>
      <c r="H94" s="61">
        <f t="shared" si="2"/>
        <v>5.6334782964380103E-3</v>
      </c>
      <c r="I94" s="61">
        <f t="shared" si="2"/>
        <v>-1.8706931212088551E-2</v>
      </c>
      <c r="J94" s="61">
        <f t="shared" si="2"/>
        <v>3.3861542382794152E-2</v>
      </c>
      <c r="K94" s="61">
        <f t="shared" si="2"/>
        <v>9.0752698255240016E-2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Tabelas</vt:lpstr>
      <vt:lpstr>Bband</vt:lpstr>
      <vt:lpstr>Cross</vt:lpstr>
      <vt:lpstr>BackTesting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Maria Caldeira Cardoso de Barros Malho</dc:creator>
  <cp:lastModifiedBy>Joao Maria Caldeira Cardoso de Barros Malho</cp:lastModifiedBy>
  <dcterms:created xsi:type="dcterms:W3CDTF">2024-04-08T12:18:00Z</dcterms:created>
  <dcterms:modified xsi:type="dcterms:W3CDTF">2024-06-30T12:25:23Z</dcterms:modified>
</cp:coreProperties>
</file>