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ferreira/Desktop/ISEP/2ano/2Semestre/RCOMP/Repo/rcomp-19-20-na-g2/doc/sprint2/"/>
    </mc:Choice>
  </mc:AlternateContent>
  <xr:revisionPtr revIDLastSave="0" documentId="13_ncr:1_{194881A7-FBC6-7842-AF55-F684E15A31C4}" xr6:coauthVersionLast="45" xr6:coauthVersionMax="45" xr10:uidLastSave="{00000000-0000-0000-0000-000000000000}"/>
  <bookViews>
    <workbookView xWindow="0" yWindow="460" windowWidth="28800" windowHeight="16980" activeTab="1" xr2:uid="{00000000-000D-0000-FFFF-FFFF00000000}"/>
  </bookViews>
  <sheets>
    <sheet name="Rede" sheetId="1" r:id="rId1"/>
    <sheet name="VLA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" l="1"/>
  <c r="E23" i="1" l="1"/>
  <c r="E17" i="1"/>
  <c r="E11" i="1"/>
  <c r="E2" i="1" s="1"/>
</calcChain>
</file>

<file path=xl/sharedStrings.xml><?xml version="1.0" encoding="utf-8"?>
<sst xmlns="http://schemas.openxmlformats.org/spreadsheetml/2006/main" count="303" uniqueCount="182">
  <si>
    <t>Descrição</t>
  </si>
  <si>
    <t>Identificação</t>
  </si>
  <si>
    <t>Localização</t>
  </si>
  <si>
    <t>Hosts Required</t>
  </si>
  <si>
    <t>Network ID</t>
  </si>
  <si>
    <t>First IP Address</t>
  </si>
  <si>
    <t>Last IP Address</t>
  </si>
  <si>
    <t>SubnetMask</t>
  </si>
  <si>
    <t>Usabel Hosts</t>
  </si>
  <si>
    <t>Network Mask Prefix</t>
  </si>
  <si>
    <t>255.255.254.0</t>
  </si>
  <si>
    <t>Summarization Address</t>
  </si>
  <si>
    <t>255.255.240.0</t>
  </si>
  <si>
    <t>255.255.255.0</t>
  </si>
  <si>
    <t>Wildcard Mask</t>
  </si>
  <si>
    <t>0.0.0.63</t>
  </si>
  <si>
    <t>0.0.1.255</t>
  </si>
  <si>
    <t>0.0.0.255</t>
  </si>
  <si>
    <t>Project Network</t>
  </si>
  <si>
    <t>10.169.32.0</t>
  </si>
  <si>
    <t>0.0.15.255</t>
  </si>
  <si>
    <t>Network</t>
  </si>
  <si>
    <t>Mask bits</t>
  </si>
  <si>
    <t>WildCard Mask</t>
  </si>
  <si>
    <t>Host number</t>
  </si>
  <si>
    <t>10.169.47.254</t>
  </si>
  <si>
    <t>17.10.5.149/30</t>
  </si>
  <si>
    <t>ISP Router</t>
  </si>
  <si>
    <t>Edificio C</t>
  </si>
  <si>
    <t>Wi-Fi network</t>
  </si>
  <si>
    <t>VoIP (IP-phones)</t>
  </si>
  <si>
    <t>Edificio B</t>
  </si>
  <si>
    <t>Edificio A</t>
  </si>
  <si>
    <t>Backbone</t>
  </si>
  <si>
    <t>Local servers and administration workstations (DMZ)</t>
  </si>
  <si>
    <t xml:space="preserve">Local servers and administration workstations (DMZ) </t>
  </si>
  <si>
    <t xml:space="preserve">VoIP (IP-phones) </t>
  </si>
  <si>
    <t>VTP Domain</t>
  </si>
  <si>
    <t>vtnag2</t>
  </si>
  <si>
    <t>700 – 740</t>
  </si>
  <si>
    <t>VLAN ID's</t>
  </si>
  <si>
    <t>VLAN 705</t>
  </si>
  <si>
    <t>VLAN 704</t>
  </si>
  <si>
    <t>VLAN 703</t>
  </si>
  <si>
    <t>VLAN 702</t>
  </si>
  <si>
    <t>VLAN 701</t>
  </si>
  <si>
    <t>VLAN 700</t>
  </si>
  <si>
    <t>VLAN 706</t>
  </si>
  <si>
    <t>VLAN 707</t>
  </si>
  <si>
    <t>VLAN 708</t>
  </si>
  <si>
    <t>VLAN 709</t>
  </si>
  <si>
    <t>VLAN 710</t>
  </si>
  <si>
    <t>VLAN 711</t>
  </si>
  <si>
    <t>VLAN 712</t>
  </si>
  <si>
    <t>VLAN 713</t>
  </si>
  <si>
    <t>VLAN 714</t>
  </si>
  <si>
    <t>VLAN 715</t>
  </si>
  <si>
    <t>10.169.32.1</t>
  </si>
  <si>
    <t>10.169.33.254</t>
  </si>
  <si>
    <t>255.255.255.192</t>
  </si>
  <si>
    <t>10.169.34.0</t>
  </si>
  <si>
    <t>10.169.34.1</t>
  </si>
  <si>
    <t>10.169.34.254</t>
  </si>
  <si>
    <t>10.169.35.0</t>
  </si>
  <si>
    <t>10.169.35.1</t>
  </si>
  <si>
    <t>10.169.35.62</t>
  </si>
  <si>
    <t>10.169.35.64</t>
  </si>
  <si>
    <t>10.169.35.65</t>
  </si>
  <si>
    <t>10.169.35.126</t>
  </si>
  <si>
    <t>10.169.35.128</t>
  </si>
  <si>
    <t>10.169.35.129</t>
  </si>
  <si>
    <t>10.169.35.190</t>
  </si>
  <si>
    <t>10.169.35.254</t>
  </si>
  <si>
    <t>10.169.36.0</t>
  </si>
  <si>
    <t>10.169.36.1</t>
  </si>
  <si>
    <t>10.169.36.254</t>
  </si>
  <si>
    <t>Edificio D</t>
  </si>
  <si>
    <t>VLAN 716</t>
  </si>
  <si>
    <t>VLAN 717</t>
  </si>
  <si>
    <t>VLAN 718</t>
  </si>
  <si>
    <t>VLAN 719</t>
  </si>
  <si>
    <t>VLAN 720</t>
  </si>
  <si>
    <t>Ground floor outlets</t>
  </si>
  <si>
    <t>Floor one outlets</t>
  </si>
  <si>
    <t>VLAN name</t>
  </si>
  <si>
    <t>A_groundOutlets</t>
  </si>
  <si>
    <t>A_floorOneOutlets</t>
  </si>
  <si>
    <t>A_wifi</t>
  </si>
  <si>
    <t>A_DMZ</t>
  </si>
  <si>
    <t>A_voIP</t>
  </si>
  <si>
    <t>B_groundOutlets</t>
  </si>
  <si>
    <t>B_floorOneOutlets</t>
  </si>
  <si>
    <t>B_wifi</t>
  </si>
  <si>
    <t>B_DMZ</t>
  </si>
  <si>
    <t>B_voIP</t>
  </si>
  <si>
    <t>C_groundOutlets</t>
  </si>
  <si>
    <t>C_floorOneOutlets</t>
  </si>
  <si>
    <t>C_wifi</t>
  </si>
  <si>
    <t>C_DMZ</t>
  </si>
  <si>
    <t>C_voIP</t>
  </si>
  <si>
    <t>D_groundOutlets</t>
  </si>
  <si>
    <t>D_floorOneOutlets</t>
  </si>
  <si>
    <t>D_wifi</t>
  </si>
  <si>
    <t>D_DMZ</t>
  </si>
  <si>
    <t>D_voIP</t>
  </si>
  <si>
    <t>10.169.38.0</t>
  </si>
  <si>
    <t>10.169.38.1</t>
  </si>
  <si>
    <t>10.169.39.254</t>
  </si>
  <si>
    <t>10.169.35.192</t>
  </si>
  <si>
    <t>10.169.35.193</t>
  </si>
  <si>
    <t>10.169.38.64</t>
  </si>
  <si>
    <t>10.169.39.0</t>
  </si>
  <si>
    <t>255.255.255.128</t>
  </si>
  <si>
    <t>0.0.0.127</t>
  </si>
  <si>
    <t>10.169.39.1</t>
  </si>
  <si>
    <t>10.169.39.128</t>
  </si>
  <si>
    <t>10.169.39.129</t>
  </si>
  <si>
    <t>10.169.38.128</t>
  </si>
  <si>
    <t>255.255.255.240</t>
  </si>
  <si>
    <t>0.0.0.15</t>
  </si>
  <si>
    <t>10.169.38.129</t>
  </si>
  <si>
    <t>10.169.36.128</t>
  </si>
  <si>
    <t>10.169.37.0</t>
  </si>
  <si>
    <t>10.169.37.64</t>
  </si>
  <si>
    <t>10.169.37.128</t>
  </si>
  <si>
    <t>10.169.37.160</t>
  </si>
  <si>
    <t>255.255.255.224</t>
  </si>
  <si>
    <t>0.0.0.31</t>
  </si>
  <si>
    <t>10.169.36.126</t>
  </si>
  <si>
    <t>10.169.36.129</t>
  </si>
  <si>
    <t>10.169.37.1</t>
  </si>
  <si>
    <t>10.169.37.62</t>
  </si>
  <si>
    <t>10.169.37.65</t>
  </si>
  <si>
    <t>10.169.37.126</t>
  </si>
  <si>
    <t>10.169.37.129</t>
  </si>
  <si>
    <t>10.169.37.158</t>
  </si>
  <si>
    <t>10.169.37.161</t>
  </si>
  <si>
    <t>10.169.37.191</t>
  </si>
  <si>
    <t>10.169.38.62</t>
  </si>
  <si>
    <t>10.169.38.142</t>
  </si>
  <si>
    <t>10.169.39.126</t>
  </si>
  <si>
    <t>10.169.38.65</t>
  </si>
  <si>
    <t>10.169.38.126</t>
  </si>
  <si>
    <t>255.255.255.000</t>
  </si>
  <si>
    <t>10.169.32.63</t>
  </si>
  <si>
    <t>Broadcast</t>
  </si>
  <si>
    <t>10.169.37.127</t>
  </si>
  <si>
    <t>10.169.37.63</t>
  </si>
  <si>
    <t>10.169.37.159</t>
  </si>
  <si>
    <t>10.169.36.255</t>
  </si>
  <si>
    <t>10.169.37.192</t>
  </si>
  <si>
    <t>10.169.36.127</t>
  </si>
  <si>
    <t>10.169.38.127</t>
  </si>
  <si>
    <t>10.169.39.127</t>
  </si>
  <si>
    <t>10.169.39.255</t>
  </si>
  <si>
    <t>10.169.38.143</t>
  </si>
  <si>
    <t>10.169.38.63</t>
  </si>
  <si>
    <t>10.169.35.191</t>
  </si>
  <si>
    <t>10.169.35.127</t>
  </si>
  <si>
    <t>10.169.35.63</t>
  </si>
  <si>
    <t>10.169.34.255</t>
  </si>
  <si>
    <t>10.169.35.255</t>
  </si>
  <si>
    <t>10.169.33.255</t>
  </si>
  <si>
    <t>10.169.32.64</t>
  </si>
  <si>
    <t>10.169.32.128</t>
  </si>
  <si>
    <t>10.169.32.65</t>
  </si>
  <si>
    <t>10.169.32.62</t>
  </si>
  <si>
    <t>10.169.32.127</t>
  </si>
  <si>
    <t>10.169.32.126</t>
  </si>
  <si>
    <t>10.169.32.129</t>
  </si>
  <si>
    <t>10.169.32.191</t>
  </si>
  <si>
    <t>10.169.32.190</t>
  </si>
  <si>
    <t>10.169.32.192</t>
  </si>
  <si>
    <t>10.169.32.193</t>
  </si>
  <si>
    <t>10.169.32.255</t>
  </si>
  <si>
    <t>10.169.33.0</t>
  </si>
  <si>
    <t>10.169.33.1</t>
  </si>
  <si>
    <t>10.169.33.127</t>
  </si>
  <si>
    <t>10.169.126</t>
  </si>
  <si>
    <t>10.169.32.254</t>
  </si>
  <si>
    <t>10.169.37.254</t>
  </si>
  <si>
    <t>10.169.37.255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</si>
</sst>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3" fillId="0" borderId="14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6" fillId="0" borderId="20" xfId="0" applyFont="1" applyBorder="1"/>
    <xf numFmtId="0" fontId="6" fillId="0" borderId="21" xfId="0" applyFont="1" applyBorder="1"/>
    <xf numFmtId="0" fontId="6" fillId="0" borderId="23" xfId="0" applyFont="1" applyBorder="1"/>
    <xf numFmtId="0" fontId="6" fillId="0" borderId="9" xfId="0" applyFont="1" applyBorder="1"/>
    <xf numFmtId="0" fontId="5" fillId="4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9"/>
  <sheetViews>
    <sheetView topLeftCell="D1" zoomScale="110" zoomScaleNormal="110" workbookViewId="0">
      <selection activeCell="B4" sqref="B4:M29"/>
    </sheetView>
  </sheetViews>
  <sheetFormatPr baseColWidth="10" defaultColWidth="8.83203125" defaultRowHeight="15" x14ac:dyDescent="0.2"/>
  <cols>
    <col min="1" max="1" width="2.6640625" customWidth="1"/>
    <col min="2" max="2" width="17.33203125" bestFit="1" customWidth="1"/>
    <col min="3" max="3" width="10.5" bestFit="1" customWidth="1"/>
    <col min="4" max="4" width="43.33203125" bestFit="1" customWidth="1"/>
    <col min="5" max="5" width="12.1640625" style="3" bestFit="1" customWidth="1"/>
    <col min="6" max="6" width="13.6640625" style="3" customWidth="1"/>
    <col min="7" max="7" width="10.6640625" style="3" customWidth="1"/>
    <col min="8" max="8" width="15.6640625" style="3" customWidth="1"/>
    <col min="9" max="9" width="14.6640625" style="3" customWidth="1"/>
    <col min="10" max="10" width="12.5" style="3" bestFit="1" customWidth="1"/>
    <col min="11" max="12" width="13.6640625" style="3" customWidth="1"/>
    <col min="13" max="13" width="15.5" style="3" customWidth="1"/>
    <col min="14" max="14" width="11.6640625" style="3" bestFit="1" customWidth="1"/>
    <col min="15" max="15" width="14.5" style="3" bestFit="1" customWidth="1"/>
  </cols>
  <sheetData>
    <row r="1" spans="2:15" ht="16" thickBot="1" x14ac:dyDescent="0.25">
      <c r="E1" s="19" t="s">
        <v>3</v>
      </c>
      <c r="F1" s="19" t="s">
        <v>21</v>
      </c>
      <c r="G1" s="19" t="s">
        <v>22</v>
      </c>
      <c r="H1" s="19" t="s">
        <v>7</v>
      </c>
      <c r="I1" s="19" t="s">
        <v>23</v>
      </c>
      <c r="J1" s="19" t="s">
        <v>24</v>
      </c>
      <c r="K1" s="19" t="s">
        <v>5</v>
      </c>
      <c r="L1" s="19" t="s">
        <v>6</v>
      </c>
    </row>
    <row r="2" spans="2:15" ht="16" thickBot="1" x14ac:dyDescent="0.25">
      <c r="B2" s="2"/>
      <c r="C2" s="62" t="s">
        <v>18</v>
      </c>
      <c r="D2" s="63"/>
      <c r="E2" s="23">
        <f>E11+E17+E23+E29</f>
        <v>1465</v>
      </c>
      <c r="F2" s="20" t="s">
        <v>19</v>
      </c>
      <c r="G2" s="20">
        <v>20</v>
      </c>
      <c r="H2" s="20" t="s">
        <v>12</v>
      </c>
      <c r="I2" s="20" t="s">
        <v>20</v>
      </c>
      <c r="J2" s="20">
        <v>16382</v>
      </c>
      <c r="K2" s="20" t="s">
        <v>19</v>
      </c>
      <c r="L2" s="21" t="s">
        <v>25</v>
      </c>
      <c r="N2" s="22" t="s">
        <v>27</v>
      </c>
      <c r="O2" s="3" t="s">
        <v>26</v>
      </c>
    </row>
    <row r="3" spans="2:15" ht="16" thickBot="1" x14ac:dyDescent="0.25">
      <c r="B3" s="2"/>
      <c r="C3" s="2"/>
      <c r="D3" s="2"/>
      <c r="E3" s="4"/>
      <c r="F3" s="4"/>
      <c r="G3" s="4"/>
      <c r="H3" s="4"/>
      <c r="I3" s="4"/>
      <c r="J3" s="4"/>
      <c r="K3" s="4"/>
      <c r="L3" s="4"/>
      <c r="N3" s="22" t="s">
        <v>37</v>
      </c>
      <c r="O3" s="3" t="s">
        <v>38</v>
      </c>
    </row>
    <row r="4" spans="2:15" s="1" customFormat="1" ht="27" thickBot="1" x14ac:dyDescent="0.25">
      <c r="B4" s="48" t="s">
        <v>2</v>
      </c>
      <c r="C4" s="49" t="s">
        <v>1</v>
      </c>
      <c r="D4" s="49" t="s">
        <v>0</v>
      </c>
      <c r="E4" s="50" t="s">
        <v>3</v>
      </c>
      <c r="F4" s="50" t="s">
        <v>4</v>
      </c>
      <c r="G4" s="50" t="s">
        <v>9</v>
      </c>
      <c r="H4" s="50" t="s">
        <v>7</v>
      </c>
      <c r="I4" s="50" t="s">
        <v>14</v>
      </c>
      <c r="J4" s="50" t="s">
        <v>8</v>
      </c>
      <c r="K4" s="50" t="s">
        <v>5</v>
      </c>
      <c r="L4" s="51" t="s">
        <v>6</v>
      </c>
      <c r="M4" s="52" t="s">
        <v>145</v>
      </c>
      <c r="N4" s="22" t="s">
        <v>40</v>
      </c>
      <c r="O4" s="22" t="s">
        <v>39</v>
      </c>
    </row>
    <row r="5" spans="2:15" ht="15" customHeight="1" x14ac:dyDescent="0.2">
      <c r="B5" s="57" t="s">
        <v>32</v>
      </c>
      <c r="C5" s="6" t="s">
        <v>46</v>
      </c>
      <c r="D5" s="6" t="s">
        <v>82</v>
      </c>
      <c r="E5" s="36">
        <v>40</v>
      </c>
      <c r="F5" s="8" t="s">
        <v>123</v>
      </c>
      <c r="G5" s="8">
        <v>26</v>
      </c>
      <c r="H5" s="8" t="s">
        <v>59</v>
      </c>
      <c r="I5" s="8" t="s">
        <v>15</v>
      </c>
      <c r="J5" s="8">
        <v>62</v>
      </c>
      <c r="K5" s="8" t="s">
        <v>132</v>
      </c>
      <c r="L5" s="9" t="s">
        <v>133</v>
      </c>
      <c r="M5" s="41" t="s">
        <v>146</v>
      </c>
    </row>
    <row r="6" spans="2:15" ht="15" customHeight="1" x14ac:dyDescent="0.2">
      <c r="B6" s="58"/>
      <c r="C6" s="5" t="s">
        <v>45</v>
      </c>
      <c r="D6" s="5" t="s">
        <v>83</v>
      </c>
      <c r="E6" s="37">
        <v>40</v>
      </c>
      <c r="F6" s="13" t="s">
        <v>122</v>
      </c>
      <c r="G6" s="55">
        <v>26</v>
      </c>
      <c r="H6" s="13" t="s">
        <v>59</v>
      </c>
      <c r="I6" s="13" t="s">
        <v>15</v>
      </c>
      <c r="J6" s="13">
        <v>62</v>
      </c>
      <c r="K6" s="13" t="s">
        <v>130</v>
      </c>
      <c r="L6" s="31" t="s">
        <v>131</v>
      </c>
      <c r="M6" s="42" t="s">
        <v>147</v>
      </c>
    </row>
    <row r="7" spans="2:15" ht="15" customHeight="1" x14ac:dyDescent="0.2">
      <c r="B7" s="58"/>
      <c r="C7" s="5" t="s">
        <v>44</v>
      </c>
      <c r="D7" s="5" t="s">
        <v>29</v>
      </c>
      <c r="E7" s="37">
        <v>24</v>
      </c>
      <c r="F7" s="56" t="s">
        <v>124</v>
      </c>
      <c r="G7" s="10">
        <v>27</v>
      </c>
      <c r="H7" s="10" t="s">
        <v>126</v>
      </c>
      <c r="I7" s="10" t="s">
        <v>127</v>
      </c>
      <c r="J7" s="10">
        <v>30</v>
      </c>
      <c r="K7" s="10" t="s">
        <v>134</v>
      </c>
      <c r="L7" s="11" t="s">
        <v>135</v>
      </c>
      <c r="M7" s="43" t="s">
        <v>148</v>
      </c>
    </row>
    <row r="8" spans="2:15" ht="15" customHeight="1" x14ac:dyDescent="0.2">
      <c r="B8" s="58"/>
      <c r="C8" s="5" t="s">
        <v>43</v>
      </c>
      <c r="D8" s="5" t="s">
        <v>34</v>
      </c>
      <c r="E8" s="37">
        <v>70</v>
      </c>
      <c r="F8" s="13" t="s">
        <v>121</v>
      </c>
      <c r="G8" s="55">
        <v>25</v>
      </c>
      <c r="H8" s="13" t="s">
        <v>112</v>
      </c>
      <c r="I8" s="13" t="s">
        <v>113</v>
      </c>
      <c r="J8" s="13">
        <v>126</v>
      </c>
      <c r="K8" s="13" t="s">
        <v>129</v>
      </c>
      <c r="L8" s="54" t="s">
        <v>75</v>
      </c>
      <c r="M8" s="42" t="s">
        <v>149</v>
      </c>
    </row>
    <row r="9" spans="2:15" ht="15" customHeight="1" x14ac:dyDescent="0.2">
      <c r="B9" s="58"/>
      <c r="C9" s="5" t="s">
        <v>42</v>
      </c>
      <c r="D9" s="5" t="s">
        <v>30</v>
      </c>
      <c r="E9" s="37">
        <v>20</v>
      </c>
      <c r="F9" s="56" t="s">
        <v>125</v>
      </c>
      <c r="G9" s="10">
        <v>27</v>
      </c>
      <c r="H9" s="10" t="s">
        <v>126</v>
      </c>
      <c r="I9" s="10" t="s">
        <v>127</v>
      </c>
      <c r="J9" s="10">
        <v>30</v>
      </c>
      <c r="K9" s="56" t="s">
        <v>136</v>
      </c>
      <c r="L9" s="11" t="s">
        <v>137</v>
      </c>
      <c r="M9" s="43" t="s">
        <v>150</v>
      </c>
    </row>
    <row r="10" spans="2:15" ht="15" customHeight="1" x14ac:dyDescent="0.2">
      <c r="B10" s="58"/>
      <c r="C10" s="5" t="s">
        <v>41</v>
      </c>
      <c r="D10" s="5" t="s">
        <v>33</v>
      </c>
      <c r="E10" s="38">
        <v>120</v>
      </c>
      <c r="F10" s="13" t="s">
        <v>73</v>
      </c>
      <c r="G10" s="13">
        <v>25</v>
      </c>
      <c r="H10" s="13" t="s">
        <v>112</v>
      </c>
      <c r="I10" s="13" t="s">
        <v>113</v>
      </c>
      <c r="J10" s="13">
        <v>126</v>
      </c>
      <c r="K10" s="13" t="s">
        <v>74</v>
      </c>
      <c r="L10" s="31" t="s">
        <v>128</v>
      </c>
      <c r="M10" s="42" t="s">
        <v>151</v>
      </c>
    </row>
    <row r="11" spans="2:15" ht="15" customHeight="1" thickBot="1" x14ac:dyDescent="0.25">
      <c r="B11" s="59"/>
      <c r="C11" s="60" t="s">
        <v>11</v>
      </c>
      <c r="D11" s="61"/>
      <c r="E11" s="39">
        <f>SUM(E5:E10)</f>
        <v>314</v>
      </c>
      <c r="F11" s="18" t="s">
        <v>73</v>
      </c>
      <c r="G11" s="18">
        <v>23</v>
      </c>
      <c r="H11" s="18" t="s">
        <v>10</v>
      </c>
      <c r="I11" s="7" t="s">
        <v>16</v>
      </c>
      <c r="J11" s="18">
        <v>510</v>
      </c>
      <c r="K11" s="18" t="s">
        <v>74</v>
      </c>
      <c r="L11" s="32" t="s">
        <v>180</v>
      </c>
      <c r="M11" s="44" t="s">
        <v>181</v>
      </c>
    </row>
    <row r="12" spans="2:15" ht="15" customHeight="1" x14ac:dyDescent="0.2">
      <c r="B12" s="57" t="s">
        <v>31</v>
      </c>
      <c r="C12" s="6" t="s">
        <v>47</v>
      </c>
      <c r="D12" s="6" t="s">
        <v>82</v>
      </c>
      <c r="E12" s="36">
        <v>60</v>
      </c>
      <c r="F12" s="15" t="s">
        <v>110</v>
      </c>
      <c r="G12" s="15">
        <v>26</v>
      </c>
      <c r="H12" s="15" t="s">
        <v>59</v>
      </c>
      <c r="I12" s="15" t="s">
        <v>15</v>
      </c>
      <c r="J12" s="15">
        <v>62</v>
      </c>
      <c r="K12" s="15" t="s">
        <v>141</v>
      </c>
      <c r="L12" s="33" t="s">
        <v>142</v>
      </c>
      <c r="M12" s="45" t="s">
        <v>152</v>
      </c>
    </row>
    <row r="13" spans="2:15" ht="15" customHeight="1" x14ac:dyDescent="0.2">
      <c r="B13" s="58"/>
      <c r="C13" s="5" t="s">
        <v>48</v>
      </c>
      <c r="D13" s="5" t="s">
        <v>83</v>
      </c>
      <c r="E13" s="37">
        <v>70</v>
      </c>
      <c r="F13" s="13" t="s">
        <v>111</v>
      </c>
      <c r="G13" s="13">
        <v>25</v>
      </c>
      <c r="H13" s="13" t="s">
        <v>112</v>
      </c>
      <c r="I13" s="13" t="s">
        <v>113</v>
      </c>
      <c r="J13" s="13">
        <v>126</v>
      </c>
      <c r="K13" s="13" t="s">
        <v>114</v>
      </c>
      <c r="L13" s="31" t="s">
        <v>140</v>
      </c>
      <c r="M13" s="42" t="s">
        <v>153</v>
      </c>
    </row>
    <row r="14" spans="2:15" ht="15" customHeight="1" x14ac:dyDescent="0.2">
      <c r="B14" s="58"/>
      <c r="C14" s="5" t="s">
        <v>49</v>
      </c>
      <c r="D14" s="5" t="s">
        <v>29</v>
      </c>
      <c r="E14" s="37">
        <v>100</v>
      </c>
      <c r="F14" s="16" t="s">
        <v>115</v>
      </c>
      <c r="G14" s="16">
        <v>25</v>
      </c>
      <c r="H14" s="13" t="s">
        <v>112</v>
      </c>
      <c r="I14" s="17" t="s">
        <v>113</v>
      </c>
      <c r="J14" s="16">
        <v>126</v>
      </c>
      <c r="K14" s="16" t="s">
        <v>116</v>
      </c>
      <c r="L14" s="34" t="s">
        <v>107</v>
      </c>
      <c r="M14" s="46" t="s">
        <v>154</v>
      </c>
    </row>
    <row r="15" spans="2:15" ht="15" customHeight="1" x14ac:dyDescent="0.2">
      <c r="B15" s="58"/>
      <c r="C15" s="5" t="s">
        <v>50</v>
      </c>
      <c r="D15" s="5" t="s">
        <v>35</v>
      </c>
      <c r="E15" s="37">
        <v>12</v>
      </c>
      <c r="F15" s="13" t="s">
        <v>117</v>
      </c>
      <c r="G15" s="13">
        <v>28</v>
      </c>
      <c r="H15" s="13" t="s">
        <v>118</v>
      </c>
      <c r="I15" s="13" t="s">
        <v>119</v>
      </c>
      <c r="J15" s="13">
        <v>14</v>
      </c>
      <c r="K15" s="13" t="s">
        <v>120</v>
      </c>
      <c r="L15" s="31" t="s">
        <v>139</v>
      </c>
      <c r="M15" s="42" t="s">
        <v>155</v>
      </c>
    </row>
    <row r="16" spans="2:15" ht="15" customHeight="1" x14ac:dyDescent="0.2">
      <c r="B16" s="58"/>
      <c r="C16" s="5" t="s">
        <v>51</v>
      </c>
      <c r="D16" s="5" t="s">
        <v>36</v>
      </c>
      <c r="E16" s="37">
        <v>35</v>
      </c>
      <c r="F16" s="16" t="s">
        <v>105</v>
      </c>
      <c r="G16" s="16">
        <v>26</v>
      </c>
      <c r="H16" s="16" t="s">
        <v>59</v>
      </c>
      <c r="I16" s="16" t="s">
        <v>15</v>
      </c>
      <c r="J16" s="16">
        <v>62</v>
      </c>
      <c r="K16" s="16" t="s">
        <v>106</v>
      </c>
      <c r="L16" s="34" t="s">
        <v>138</v>
      </c>
      <c r="M16" s="46" t="s">
        <v>156</v>
      </c>
    </row>
    <row r="17" spans="2:13" ht="15" customHeight="1" thickBot="1" x14ac:dyDescent="0.25">
      <c r="B17" s="59"/>
      <c r="C17" s="60" t="s">
        <v>11</v>
      </c>
      <c r="D17" s="61"/>
      <c r="E17" s="39">
        <f>SUM(E12:E16)</f>
        <v>277</v>
      </c>
      <c r="F17" s="18" t="s">
        <v>105</v>
      </c>
      <c r="G17" s="7">
        <v>23</v>
      </c>
      <c r="H17" s="18" t="s">
        <v>10</v>
      </c>
      <c r="I17" s="7" t="s">
        <v>16</v>
      </c>
      <c r="J17" s="18">
        <v>510</v>
      </c>
      <c r="K17" s="30" t="s">
        <v>106</v>
      </c>
      <c r="L17" s="35" t="s">
        <v>107</v>
      </c>
      <c r="M17" s="47" t="s">
        <v>154</v>
      </c>
    </row>
    <row r="18" spans="2:13" ht="15" customHeight="1" x14ac:dyDescent="0.2">
      <c r="B18" s="57" t="s">
        <v>28</v>
      </c>
      <c r="C18" s="6" t="s">
        <v>52</v>
      </c>
      <c r="D18" s="6" t="s">
        <v>82</v>
      </c>
      <c r="E18" s="36">
        <v>40</v>
      </c>
      <c r="F18" s="8" t="s">
        <v>69</v>
      </c>
      <c r="G18" s="8">
        <v>26</v>
      </c>
      <c r="H18" s="8" t="s">
        <v>59</v>
      </c>
      <c r="I18" s="8" t="s">
        <v>15</v>
      </c>
      <c r="J18" s="8">
        <v>62</v>
      </c>
      <c r="K18" s="8" t="s">
        <v>70</v>
      </c>
      <c r="L18" s="9" t="s">
        <v>71</v>
      </c>
      <c r="M18" s="41" t="s">
        <v>157</v>
      </c>
    </row>
    <row r="19" spans="2:13" ht="15" customHeight="1" x14ac:dyDescent="0.2">
      <c r="B19" s="58"/>
      <c r="C19" s="5" t="s">
        <v>53</v>
      </c>
      <c r="D19" s="5" t="s">
        <v>83</v>
      </c>
      <c r="E19" s="37">
        <v>44</v>
      </c>
      <c r="F19" s="13" t="s">
        <v>66</v>
      </c>
      <c r="G19" s="13">
        <v>26</v>
      </c>
      <c r="H19" s="14" t="s">
        <v>59</v>
      </c>
      <c r="I19" s="14" t="s">
        <v>15</v>
      </c>
      <c r="J19" s="13">
        <v>62</v>
      </c>
      <c r="K19" s="13" t="s">
        <v>67</v>
      </c>
      <c r="L19" s="31" t="s">
        <v>68</v>
      </c>
      <c r="M19" s="42" t="s">
        <v>158</v>
      </c>
    </row>
    <row r="20" spans="2:13" ht="15" customHeight="1" x14ac:dyDescent="0.2">
      <c r="B20" s="58"/>
      <c r="C20" s="5" t="s">
        <v>54</v>
      </c>
      <c r="D20" s="5" t="s">
        <v>29</v>
      </c>
      <c r="E20" s="37">
        <v>60</v>
      </c>
      <c r="F20" s="10" t="s">
        <v>63</v>
      </c>
      <c r="G20" s="10">
        <v>26</v>
      </c>
      <c r="H20" s="12" t="s">
        <v>59</v>
      </c>
      <c r="I20" s="12" t="s">
        <v>15</v>
      </c>
      <c r="J20" s="10">
        <v>62</v>
      </c>
      <c r="K20" s="10" t="s">
        <v>64</v>
      </c>
      <c r="L20" s="11" t="s">
        <v>65</v>
      </c>
      <c r="M20" s="43" t="s">
        <v>159</v>
      </c>
    </row>
    <row r="21" spans="2:13" ht="15" customHeight="1" x14ac:dyDescent="0.2">
      <c r="B21" s="58"/>
      <c r="C21" s="5" t="s">
        <v>55</v>
      </c>
      <c r="D21" s="5" t="s">
        <v>34</v>
      </c>
      <c r="E21" s="37">
        <v>250</v>
      </c>
      <c r="F21" s="13" t="s">
        <v>60</v>
      </c>
      <c r="G21" s="13">
        <v>24</v>
      </c>
      <c r="H21" s="14" t="s">
        <v>13</v>
      </c>
      <c r="I21" s="14" t="s">
        <v>17</v>
      </c>
      <c r="J21" s="13">
        <v>254</v>
      </c>
      <c r="K21" s="13" t="s">
        <v>61</v>
      </c>
      <c r="L21" s="31" t="s">
        <v>62</v>
      </c>
      <c r="M21" s="42" t="s">
        <v>160</v>
      </c>
    </row>
    <row r="22" spans="2:13" ht="15" customHeight="1" x14ac:dyDescent="0.2">
      <c r="B22" s="58"/>
      <c r="C22" s="5" t="s">
        <v>56</v>
      </c>
      <c r="D22" s="5" t="s">
        <v>30</v>
      </c>
      <c r="E22" s="37">
        <v>40</v>
      </c>
      <c r="F22" s="10" t="s">
        <v>108</v>
      </c>
      <c r="G22" s="10">
        <v>26</v>
      </c>
      <c r="H22" s="12" t="s">
        <v>59</v>
      </c>
      <c r="I22" s="12" t="s">
        <v>15</v>
      </c>
      <c r="J22" s="10">
        <v>62</v>
      </c>
      <c r="K22" s="10" t="s">
        <v>109</v>
      </c>
      <c r="L22" s="11" t="s">
        <v>72</v>
      </c>
      <c r="M22" s="43" t="s">
        <v>161</v>
      </c>
    </row>
    <row r="23" spans="2:13" ht="15" customHeight="1" thickBot="1" x14ac:dyDescent="0.25">
      <c r="B23" s="59"/>
      <c r="C23" s="60" t="s">
        <v>11</v>
      </c>
      <c r="D23" s="61"/>
      <c r="E23" s="39">
        <f>SUM(E18:E22)</f>
        <v>434</v>
      </c>
      <c r="F23" s="7" t="s">
        <v>60</v>
      </c>
      <c r="G23" s="7">
        <v>23</v>
      </c>
      <c r="H23" s="7" t="s">
        <v>10</v>
      </c>
      <c r="I23" s="7" t="s">
        <v>16</v>
      </c>
      <c r="J23" s="18">
        <v>510</v>
      </c>
      <c r="K23" s="7" t="s">
        <v>61</v>
      </c>
      <c r="L23" s="35" t="s">
        <v>72</v>
      </c>
      <c r="M23" s="47" t="s">
        <v>161</v>
      </c>
    </row>
    <row r="24" spans="2:13" ht="14" customHeight="1" x14ac:dyDescent="0.2">
      <c r="B24" s="57" t="s">
        <v>76</v>
      </c>
      <c r="C24" s="6" t="s">
        <v>77</v>
      </c>
      <c r="D24" s="6" t="s">
        <v>82</v>
      </c>
      <c r="E24" s="36">
        <v>40</v>
      </c>
      <c r="F24" s="38" t="s">
        <v>172</v>
      </c>
      <c r="G24" s="10">
        <v>26</v>
      </c>
      <c r="H24" s="12" t="s">
        <v>59</v>
      </c>
      <c r="I24" s="12" t="s">
        <v>15</v>
      </c>
      <c r="J24" s="10">
        <v>62</v>
      </c>
      <c r="K24" s="10" t="s">
        <v>173</v>
      </c>
      <c r="L24" s="11" t="s">
        <v>179</v>
      </c>
      <c r="M24" s="43" t="s">
        <v>174</v>
      </c>
    </row>
    <row r="25" spans="2:13" x14ac:dyDescent="0.2">
      <c r="B25" s="58"/>
      <c r="C25" s="5" t="s">
        <v>78</v>
      </c>
      <c r="D25" s="5" t="s">
        <v>83</v>
      </c>
      <c r="E25" s="37">
        <v>50</v>
      </c>
      <c r="F25" s="13" t="s">
        <v>164</v>
      </c>
      <c r="G25" s="13">
        <v>26</v>
      </c>
      <c r="H25" s="14" t="s">
        <v>59</v>
      </c>
      <c r="I25" s="14" t="s">
        <v>15</v>
      </c>
      <c r="J25" s="13">
        <v>62</v>
      </c>
      <c r="K25" s="13" t="s">
        <v>169</v>
      </c>
      <c r="L25" s="31" t="s">
        <v>171</v>
      </c>
      <c r="M25" s="42" t="s">
        <v>170</v>
      </c>
    </row>
    <row r="26" spans="2:13" x14ac:dyDescent="0.2">
      <c r="B26" s="58"/>
      <c r="C26" s="5" t="s">
        <v>79</v>
      </c>
      <c r="D26" s="5" t="s">
        <v>29</v>
      </c>
      <c r="E26" s="37">
        <v>60</v>
      </c>
      <c r="F26" s="38" t="s">
        <v>163</v>
      </c>
      <c r="G26" s="10">
        <v>26</v>
      </c>
      <c r="H26" s="12" t="s">
        <v>59</v>
      </c>
      <c r="I26" s="12" t="s">
        <v>15</v>
      </c>
      <c r="J26" s="10">
        <v>62</v>
      </c>
      <c r="K26" s="10" t="s">
        <v>165</v>
      </c>
      <c r="L26" s="11" t="s">
        <v>168</v>
      </c>
      <c r="M26" s="43" t="s">
        <v>167</v>
      </c>
    </row>
    <row r="27" spans="2:13" x14ac:dyDescent="0.2">
      <c r="B27" s="58"/>
      <c r="C27" s="5" t="s">
        <v>80</v>
      </c>
      <c r="D27" s="5" t="s">
        <v>34</v>
      </c>
      <c r="E27" s="37">
        <v>250</v>
      </c>
      <c r="F27" s="13" t="s">
        <v>175</v>
      </c>
      <c r="G27" s="13">
        <v>24</v>
      </c>
      <c r="H27" s="14" t="s">
        <v>143</v>
      </c>
      <c r="I27" s="14" t="s">
        <v>17</v>
      </c>
      <c r="J27" s="13">
        <v>254</v>
      </c>
      <c r="K27" s="13" t="s">
        <v>176</v>
      </c>
      <c r="L27" s="31" t="s">
        <v>178</v>
      </c>
      <c r="M27" s="42" t="s">
        <v>177</v>
      </c>
    </row>
    <row r="28" spans="2:13" x14ac:dyDescent="0.2">
      <c r="B28" s="58"/>
      <c r="C28" s="5" t="s">
        <v>81</v>
      </c>
      <c r="D28" s="5" t="s">
        <v>30</v>
      </c>
      <c r="E28" s="37">
        <v>40</v>
      </c>
      <c r="F28" s="10" t="s">
        <v>19</v>
      </c>
      <c r="G28" s="10">
        <v>26</v>
      </c>
      <c r="H28" s="40" t="s">
        <v>59</v>
      </c>
      <c r="I28" s="12" t="s">
        <v>15</v>
      </c>
      <c r="J28" s="10">
        <v>62</v>
      </c>
      <c r="K28" s="10" t="s">
        <v>57</v>
      </c>
      <c r="L28" s="11" t="s">
        <v>166</v>
      </c>
      <c r="M28" s="43" t="s">
        <v>144</v>
      </c>
    </row>
    <row r="29" spans="2:13" ht="16" thickBot="1" x14ac:dyDescent="0.25">
      <c r="B29" s="59"/>
      <c r="C29" s="60" t="s">
        <v>11</v>
      </c>
      <c r="D29" s="61"/>
      <c r="E29" s="39">
        <f>SUM(E24:E28)</f>
        <v>440</v>
      </c>
      <c r="F29" s="53" t="s">
        <v>19</v>
      </c>
      <c r="G29" s="7">
        <v>23</v>
      </c>
      <c r="H29" s="7" t="s">
        <v>10</v>
      </c>
      <c r="I29" s="7" t="s">
        <v>16</v>
      </c>
      <c r="J29" s="18">
        <v>510</v>
      </c>
      <c r="K29" s="7" t="s">
        <v>57</v>
      </c>
      <c r="L29" s="35" t="s">
        <v>58</v>
      </c>
      <c r="M29" s="47" t="s">
        <v>162</v>
      </c>
    </row>
  </sheetData>
  <mergeCells count="9">
    <mergeCell ref="B24:B29"/>
    <mergeCell ref="C29:D29"/>
    <mergeCell ref="C2:D2"/>
    <mergeCell ref="C11:D11"/>
    <mergeCell ref="C17:D17"/>
    <mergeCell ref="C23:D23"/>
    <mergeCell ref="B5:B11"/>
    <mergeCell ref="B12:B17"/>
    <mergeCell ref="B18:B23"/>
  </mergeCells>
  <phoneticPr fontId="7" type="noConversion"/>
  <pageMargins left="0.25" right="0.25" top="0.75" bottom="0.75" header="0.3" footer="0.3"/>
  <pageSetup paperSize="8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DE1A-36BB-CF44-86EF-8569C174503D}">
  <dimension ref="B2:E23"/>
  <sheetViews>
    <sheetView tabSelected="1" workbookViewId="0">
      <selection activeCell="D31" sqref="D31"/>
    </sheetView>
  </sheetViews>
  <sheetFormatPr baseColWidth="10" defaultColWidth="11.5" defaultRowHeight="15" x14ac:dyDescent="0.2"/>
  <cols>
    <col min="4" max="5" width="34.6640625" bestFit="1" customWidth="1"/>
  </cols>
  <sheetData>
    <row r="2" spans="2:5" ht="16" thickBot="1" x14ac:dyDescent="0.25">
      <c r="B2" s="24" t="s">
        <v>2</v>
      </c>
      <c r="C2" s="25" t="s">
        <v>1</v>
      </c>
      <c r="D2" s="25" t="s">
        <v>0</v>
      </c>
      <c r="E2" s="25" t="s">
        <v>84</v>
      </c>
    </row>
    <row r="3" spans="2:5" x14ac:dyDescent="0.2">
      <c r="B3" s="64" t="s">
        <v>32</v>
      </c>
      <c r="C3" s="26" t="s">
        <v>46</v>
      </c>
      <c r="D3" s="26" t="s">
        <v>82</v>
      </c>
      <c r="E3" s="26" t="s">
        <v>85</v>
      </c>
    </row>
    <row r="4" spans="2:5" x14ac:dyDescent="0.2">
      <c r="B4" s="65"/>
      <c r="C4" s="27" t="s">
        <v>45</v>
      </c>
      <c r="D4" s="27" t="s">
        <v>83</v>
      </c>
      <c r="E4" s="27" t="s">
        <v>86</v>
      </c>
    </row>
    <row r="5" spans="2:5" x14ac:dyDescent="0.2">
      <c r="B5" s="65"/>
      <c r="C5" s="27" t="s">
        <v>44</v>
      </c>
      <c r="D5" s="27" t="s">
        <v>29</v>
      </c>
      <c r="E5" s="27" t="s">
        <v>87</v>
      </c>
    </row>
    <row r="6" spans="2:5" x14ac:dyDescent="0.2">
      <c r="B6" s="65"/>
      <c r="C6" s="27" t="s">
        <v>43</v>
      </c>
      <c r="D6" s="27" t="s">
        <v>34</v>
      </c>
      <c r="E6" s="27" t="s">
        <v>88</v>
      </c>
    </row>
    <row r="7" spans="2:5" x14ac:dyDescent="0.2">
      <c r="B7" s="65"/>
      <c r="C7" s="27" t="s">
        <v>42</v>
      </c>
      <c r="D7" s="27" t="s">
        <v>30</v>
      </c>
      <c r="E7" s="27" t="s">
        <v>89</v>
      </c>
    </row>
    <row r="8" spans="2:5" ht="16" thickBot="1" x14ac:dyDescent="0.25">
      <c r="B8" s="65"/>
      <c r="C8" s="28" t="s">
        <v>41</v>
      </c>
      <c r="D8" s="29" t="s">
        <v>33</v>
      </c>
      <c r="E8" s="29" t="s">
        <v>33</v>
      </c>
    </row>
    <row r="9" spans="2:5" x14ac:dyDescent="0.2">
      <c r="B9" s="67" t="s">
        <v>31</v>
      </c>
      <c r="C9" s="27" t="s">
        <v>47</v>
      </c>
      <c r="D9" s="27" t="s">
        <v>82</v>
      </c>
      <c r="E9" s="27" t="s">
        <v>90</v>
      </c>
    </row>
    <row r="10" spans="2:5" x14ac:dyDescent="0.2">
      <c r="B10" s="65"/>
      <c r="C10" s="27" t="s">
        <v>48</v>
      </c>
      <c r="D10" s="27" t="s">
        <v>83</v>
      </c>
      <c r="E10" s="27" t="s">
        <v>91</v>
      </c>
    </row>
    <row r="11" spans="2:5" x14ac:dyDescent="0.2">
      <c r="B11" s="65"/>
      <c r="C11" s="27" t="s">
        <v>49</v>
      </c>
      <c r="D11" s="27" t="s">
        <v>29</v>
      </c>
      <c r="E11" s="27" t="s">
        <v>92</v>
      </c>
    </row>
    <row r="12" spans="2:5" x14ac:dyDescent="0.2">
      <c r="B12" s="65"/>
      <c r="C12" s="27" t="s">
        <v>50</v>
      </c>
      <c r="D12" s="27" t="s">
        <v>35</v>
      </c>
      <c r="E12" s="27" t="s">
        <v>93</v>
      </c>
    </row>
    <row r="13" spans="2:5" ht="16" thickBot="1" x14ac:dyDescent="0.25">
      <c r="B13" s="65"/>
      <c r="C13" s="28" t="s">
        <v>51</v>
      </c>
      <c r="D13" s="29" t="s">
        <v>36</v>
      </c>
      <c r="E13" s="29" t="s">
        <v>94</v>
      </c>
    </row>
    <row r="14" spans="2:5" x14ac:dyDescent="0.2">
      <c r="B14" s="67" t="s">
        <v>28</v>
      </c>
      <c r="C14" s="27" t="s">
        <v>52</v>
      </c>
      <c r="D14" s="27" t="s">
        <v>82</v>
      </c>
      <c r="E14" s="27" t="s">
        <v>95</v>
      </c>
    </row>
    <row r="15" spans="2:5" x14ac:dyDescent="0.2">
      <c r="B15" s="65"/>
      <c r="C15" s="27" t="s">
        <v>53</v>
      </c>
      <c r="D15" s="27" t="s">
        <v>83</v>
      </c>
      <c r="E15" s="27" t="s">
        <v>96</v>
      </c>
    </row>
    <row r="16" spans="2:5" x14ac:dyDescent="0.2">
      <c r="B16" s="65"/>
      <c r="C16" s="27" t="s">
        <v>54</v>
      </c>
      <c r="D16" s="27" t="s">
        <v>29</v>
      </c>
      <c r="E16" s="27" t="s">
        <v>97</v>
      </c>
    </row>
    <row r="17" spans="2:5" x14ac:dyDescent="0.2">
      <c r="B17" s="65"/>
      <c r="C17" s="27" t="s">
        <v>55</v>
      </c>
      <c r="D17" s="27" t="s">
        <v>34</v>
      </c>
      <c r="E17" s="27" t="s">
        <v>98</v>
      </c>
    </row>
    <row r="18" spans="2:5" ht="16" thickBot="1" x14ac:dyDescent="0.25">
      <c r="B18" s="66"/>
      <c r="C18" s="28" t="s">
        <v>56</v>
      </c>
      <c r="D18" s="29" t="s">
        <v>30</v>
      </c>
      <c r="E18" s="29" t="s">
        <v>99</v>
      </c>
    </row>
    <row r="19" spans="2:5" x14ac:dyDescent="0.2">
      <c r="B19" s="64" t="s">
        <v>76</v>
      </c>
      <c r="C19" s="27" t="s">
        <v>77</v>
      </c>
      <c r="D19" s="27" t="s">
        <v>82</v>
      </c>
      <c r="E19" s="27" t="s">
        <v>100</v>
      </c>
    </row>
    <row r="20" spans="2:5" x14ac:dyDescent="0.2">
      <c r="B20" s="65"/>
      <c r="C20" s="27" t="s">
        <v>78</v>
      </c>
      <c r="D20" s="27" t="s">
        <v>83</v>
      </c>
      <c r="E20" s="27" t="s">
        <v>101</v>
      </c>
    </row>
    <row r="21" spans="2:5" x14ac:dyDescent="0.2">
      <c r="B21" s="65"/>
      <c r="C21" s="27" t="s">
        <v>79</v>
      </c>
      <c r="D21" s="27" t="s">
        <v>29</v>
      </c>
      <c r="E21" s="27" t="s">
        <v>102</v>
      </c>
    </row>
    <row r="22" spans="2:5" x14ac:dyDescent="0.2">
      <c r="B22" s="65"/>
      <c r="C22" s="27" t="s">
        <v>80</v>
      </c>
      <c r="D22" s="27" t="s">
        <v>34</v>
      </c>
      <c r="E22" s="27" t="s">
        <v>103</v>
      </c>
    </row>
    <row r="23" spans="2:5" ht="16" thickBot="1" x14ac:dyDescent="0.25">
      <c r="B23" s="66"/>
      <c r="C23" s="27" t="s">
        <v>81</v>
      </c>
      <c r="D23" s="27" t="s">
        <v>30</v>
      </c>
      <c r="E23" s="27" t="s">
        <v>104</v>
      </c>
    </row>
  </sheetData>
  <mergeCells count="4">
    <mergeCell ref="B19:B23"/>
    <mergeCell ref="B3:B8"/>
    <mergeCell ref="B9:B13"/>
    <mergeCell ref="B14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Rede</vt:lpstr>
      <vt:lpstr>VLAN</vt:lpstr>
    </vt:vector>
  </TitlesOfParts>
  <Company>Nephrocare Portugal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Freitas</dc:creator>
  <cp:lastModifiedBy>João Silva (1181436)</cp:lastModifiedBy>
  <cp:lastPrinted>2018-01-16T18:12:58Z</cp:lastPrinted>
  <dcterms:created xsi:type="dcterms:W3CDTF">2017-12-23T22:16:06Z</dcterms:created>
  <dcterms:modified xsi:type="dcterms:W3CDTF">2020-04-20T10:19:50Z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a137c223-0b6f-4a9d-9e59-172f8be5d563</vt:lpwstr>
  </property>
</Properties>
</file>