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m\Desktop\UNI\1ºSemestre\IIA\Trabalho Prático\"/>
    </mc:Choice>
  </mc:AlternateContent>
  <xr:revisionPtr revIDLastSave="0" documentId="13_ncr:1_{B4056CA3-85CB-4ECD-9C12-D66E90214DF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Modelo Base" sheetId="1" r:id="rId1"/>
    <sheet name="Modelo Melhorado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H55" i="1"/>
  <c r="H54" i="1"/>
  <c r="H53" i="1"/>
  <c r="H52" i="1"/>
  <c r="H51" i="1"/>
  <c r="H50" i="1"/>
  <c r="I45" i="1"/>
  <c r="I44" i="1"/>
  <c r="I43" i="1"/>
  <c r="H45" i="1"/>
  <c r="H44" i="1"/>
  <c r="H43" i="1"/>
  <c r="I40" i="1"/>
  <c r="H40" i="1"/>
  <c r="I33" i="1"/>
  <c r="I30" i="1"/>
  <c r="I25" i="1"/>
  <c r="I24" i="1"/>
  <c r="I23" i="1"/>
  <c r="H33" i="1"/>
  <c r="H30" i="1"/>
  <c r="H21" i="1"/>
  <c r="H25" i="1"/>
  <c r="H24" i="1"/>
  <c r="H23" i="1"/>
  <c r="H22" i="1"/>
  <c r="H20" i="1"/>
  <c r="I22" i="1"/>
  <c r="I21" i="1"/>
  <c r="I20" i="1"/>
  <c r="K45" i="2"/>
  <c r="J45" i="2"/>
  <c r="K44" i="2"/>
  <c r="J44" i="2"/>
  <c r="K43" i="2"/>
  <c r="J43" i="2"/>
  <c r="K42" i="2"/>
  <c r="J42" i="2"/>
  <c r="K41" i="2"/>
  <c r="J41" i="2"/>
  <c r="K40" i="2"/>
  <c r="J40" i="2"/>
  <c r="K35" i="2"/>
  <c r="J35" i="2"/>
  <c r="K34" i="2"/>
  <c r="J34" i="2"/>
  <c r="K33" i="2"/>
  <c r="J33" i="2"/>
  <c r="K32" i="2"/>
  <c r="J32" i="2"/>
  <c r="K31" i="2"/>
  <c r="J31" i="2"/>
  <c r="K30" i="2"/>
  <c r="J30" i="2"/>
  <c r="K25" i="2"/>
  <c r="J25" i="2"/>
  <c r="K24" i="2"/>
  <c r="J24" i="2"/>
  <c r="K23" i="2"/>
  <c r="J23" i="2"/>
  <c r="K22" i="2"/>
  <c r="J22" i="2"/>
  <c r="K21" i="2"/>
  <c r="J21" i="2"/>
  <c r="K20" i="2"/>
  <c r="J20" i="2"/>
  <c r="J11" i="2"/>
  <c r="K15" i="2"/>
  <c r="J15" i="2"/>
  <c r="K14" i="2"/>
  <c r="J14" i="2"/>
  <c r="K13" i="2"/>
  <c r="J13" i="2"/>
  <c r="K12" i="2"/>
  <c r="J12" i="2"/>
  <c r="K11" i="2"/>
  <c r="J10" i="2"/>
</calcChain>
</file>

<file path=xl/sharedStrings.xml><?xml version="1.0" encoding="utf-8"?>
<sst xmlns="http://schemas.openxmlformats.org/spreadsheetml/2006/main" count="487" uniqueCount="144">
  <si>
    <t>Número de Agentes</t>
  </si>
  <si>
    <t>% Comida</t>
  </si>
  <si>
    <t>% Repetições com extinção</t>
  </si>
  <si>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</si>
  <si>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</si>
  <si>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</si>
  <si>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</si>
  <si>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</si>
  <si>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</si>
  <si>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</si>
  <si>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</si>
  <si>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</si>
  <si>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</si>
  <si>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</si>
  <si>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vivos</t>
  </si>
  <si>
    <t>REPETIÇÕES ( Número de agentes, iteração máxima)</t>
  </si>
  <si>
    <t>Média do número de agentes vivos no final</t>
  </si>
  <si>
    <t>Introdução à Inteligência Artificial - Trabalho Prático 1</t>
  </si>
  <si>
    <t>Modelo Base</t>
  </si>
  <si>
    <t>Introdução à Inteligência Artificial - Trabalho Prático</t>
  </si>
  <si>
    <t>Modelo Melhorado</t>
  </si>
  <si>
    <t>Niveis Ambiente</t>
  </si>
  <si>
    <t>Média do nº de agentes vivos no final</t>
  </si>
  <si>
    <t>Energia p/comida</t>
  </si>
  <si>
    <t>Energia Inicial</t>
  </si>
  <si>
    <t>0 Experts</t>
  </si>
  <si>
    <t>45 Basics</t>
  </si>
  <si>
    <t>25 Basics</t>
  </si>
  <si>
    <t>2% Armadilhas</t>
  </si>
  <si>
    <t>Nº Abrigos</t>
  </si>
  <si>
    <t>N/A</t>
  </si>
  <si>
    <t>25 Experts</t>
  </si>
  <si>
    <t>45 Experts</t>
  </si>
  <si>
    <t>0 Basics</t>
  </si>
  <si>
    <t>5%V 1%A</t>
  </si>
  <si>
    <t>10%V 3%A</t>
  </si>
  <si>
    <t>15%V 5%A</t>
  </si>
  <si>
    <t>10V 5A</t>
  </si>
  <si>
    <t>30 Basics</t>
  </si>
  <si>
    <t>50 Basics</t>
  </si>
  <si>
    <t>10V 5A [Experts] 10A [Basics]</t>
  </si>
  <si>
    <t>TABELA 2 - Sobrevivência dos experts sem basics no final de 1K iterações consoante o nº de abrigos e nº de experts</t>
  </si>
  <si>
    <t>TABELA 1 - Sobrevivência dos basics sem experts no final de 1K iterações consoante os niveis de comida e nº de basics</t>
  </si>
  <si>
    <t>TABELA 3 - Sobrevivência de experts no final de 1K iterações - consoante e grande número de basics</t>
  </si>
  <si>
    <t>0% Armadilhas</t>
  </si>
  <si>
    <t>1% Armadilhas</t>
  </si>
  <si>
    <t>1%A</t>
  </si>
  <si>
    <t>5%A</t>
  </si>
  <si>
    <t>3%A</t>
  </si>
  <si>
    <t>50 Experts</t>
  </si>
  <si>
    <t>5 Experts</t>
  </si>
  <si>
    <t>vivos ticks</t>
  </si>
  <si>
    <t>TABELA 5 - Sobrevivência dos experts no final de 1K iterações - consoante os niveis de comida e nº de experts</t>
  </si>
  <si>
    <t>10 Experts</t>
  </si>
  <si>
    <t>15 Experts</t>
  </si>
  <si>
    <t>1 Basic 1 Expert</t>
  </si>
  <si>
    <t>5 Basic 1 Expert</t>
  </si>
  <si>
    <t>10 Basic 1 Expert</t>
  </si>
  <si>
    <t>TABELA 2 - Sobrevivência dos basics no final de 1K iterações consoante o nº de abrigos (Abrigos para basics)</t>
  </si>
  <si>
    <t>TABELA 3 - Sobrevivência dos experts no final de 1K iterações consoante o nº de basics</t>
  </si>
  <si>
    <t>10 Basics</t>
  </si>
  <si>
    <t>20 Experts</t>
  </si>
  <si>
    <t>10%V 5%A</t>
  </si>
  <si>
    <t>TABELA 4 - Sobrevivência de basics e experts no final de 1K iterações - consoante o nº de armadilhas</t>
  </si>
  <si>
    <t>TABELA 1 - Sobrevivência dos basics no final de 1K iterações consoante o nº de experts (Roubam 75% energia)</t>
  </si>
  <si>
    <t>TABELA 4 - Sobrevivência de todos os agentes no final de 1K iterações - consoante o nº de destruidores de abrigos</t>
  </si>
  <si>
    <t>Nº Agentes Especiais</t>
  </si>
  <si>
    <t>0 Destruidores</t>
  </si>
  <si>
    <t>2 Destruidores</t>
  </si>
  <si>
    <t>1 Destruidor</t>
  </si>
  <si>
    <t>7 Basic 7 Expert</t>
  </si>
  <si>
    <t>40 Basics</t>
  </si>
  <si>
    <t>40 Experts</t>
  </si>
  <si>
    <t>15 Basics</t>
  </si>
  <si>
    <t>0 / 68t</t>
  </si>
  <si>
    <t>0 / 76t</t>
  </si>
  <si>
    <t>0 / 67t</t>
  </si>
  <si>
    <t>0 / 72t</t>
  </si>
  <si>
    <t>0 / 75t</t>
  </si>
  <si>
    <t>0 / 105t</t>
  </si>
  <si>
    <t>0 / 66t</t>
  </si>
  <si>
    <t>0 / 73t</t>
  </si>
  <si>
    <t>0 / 81t</t>
  </si>
  <si>
    <t>0 / 91t</t>
  </si>
  <si>
    <t>0 / 79t</t>
  </si>
  <si>
    <t>0 / 139t</t>
  </si>
  <si>
    <t>0 / 98t</t>
  </si>
  <si>
    <t>0 / 92t</t>
  </si>
  <si>
    <t>0 / 95t</t>
  </si>
  <si>
    <t>0 / 97t</t>
  </si>
  <si>
    <t>0 / 87t</t>
  </si>
  <si>
    <t>0 / 107t</t>
  </si>
  <si>
    <t>0 / 103t</t>
  </si>
  <si>
    <t>0 / 89t</t>
  </si>
  <si>
    <t>0 / 96t</t>
  </si>
  <si>
    <t>0 / 152t</t>
  </si>
  <si>
    <t>0 / 232t</t>
  </si>
  <si>
    <t>0 / 117t</t>
  </si>
  <si>
    <t>0 / 85t</t>
  </si>
  <si>
    <t>0 / 104t</t>
  </si>
  <si>
    <t>0 / 74t</t>
  </si>
  <si>
    <t>0 / 78t</t>
  </si>
  <si>
    <t>0 / 82t</t>
  </si>
  <si>
    <t>0 / 65t</t>
  </si>
  <si>
    <t>0 / 77t</t>
  </si>
  <si>
    <t>0 / 94t</t>
  </si>
  <si>
    <t>0 / 113t</t>
  </si>
  <si>
    <t>0 / 124t</t>
  </si>
  <si>
    <t>0 / 140t</t>
  </si>
  <si>
    <t>0 / 132t</t>
  </si>
  <si>
    <t>0 / 128t</t>
  </si>
  <si>
    <t>0 / 111t</t>
  </si>
  <si>
    <t>0 / 122t</t>
  </si>
  <si>
    <t>0 / 101t</t>
  </si>
  <si>
    <t>0 / 126t</t>
  </si>
  <si>
    <t>0 / 148t</t>
  </si>
  <si>
    <t>0 / 155t</t>
  </si>
  <si>
    <t>0 / 127t</t>
  </si>
  <si>
    <t>0 / 151t</t>
  </si>
  <si>
    <t>0 / 142t</t>
  </si>
  <si>
    <t>0 / 157t</t>
  </si>
  <si>
    <t>0 / 190t</t>
  </si>
  <si>
    <t>0 / 114t</t>
  </si>
  <si>
    <t>0 / 268t</t>
  </si>
  <si>
    <t>0 / 355t</t>
  </si>
  <si>
    <t>0 / 381t</t>
  </si>
  <si>
    <t>0 / 320t</t>
  </si>
  <si>
    <t>0 / 648t</t>
  </si>
  <si>
    <t>0 / 455t</t>
  </si>
  <si>
    <t>0 / 351t</t>
  </si>
  <si>
    <t>0 / 465t</t>
  </si>
  <si>
    <t>0 / 581t</t>
  </si>
  <si>
    <t>0 / 390t</t>
  </si>
  <si>
    <t>0 / 201t</t>
  </si>
  <si>
    <t>0 / 248t</t>
  </si>
  <si>
    <t>0 / 273t</t>
  </si>
  <si>
    <t>0 / 244t</t>
  </si>
  <si>
    <t>0 / 445t</t>
  </si>
  <si>
    <t>0 / 647t</t>
  </si>
  <si>
    <t>0 / 191t</t>
  </si>
  <si>
    <t>0 / 276t</t>
  </si>
  <si>
    <t>0 / 160t</t>
  </si>
  <si>
    <t>0 / 109t</t>
  </si>
  <si>
    <t>0 / 83t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</si>
</sst>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10" fontId="0" fillId="2" borderId="2" xfId="57" applyNumberFormat="1" applyFont="1" applyFill="1" applyBorder="1" applyAlignment="1">
      <alignment horizontal="center" vertical="center"/>
    </xf>
    <xf numFmtId="10" fontId="0" fillId="2" borderId="0" xfId="57" applyNumberFormat="1" applyFont="1" applyFill="1" applyBorder="1" applyAlignment="1">
      <alignment horizontal="center" vertical="center"/>
    </xf>
    <xf numFmtId="10" fontId="0" fillId="2" borderId="5" xfId="57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/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0" xfId="0" applyFont="1"/>
    <xf numFmtId="0" fontId="14" fillId="5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2" borderId="10" xfId="0" applyNumberForma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10" fontId="0" fillId="2" borderId="10" xfId="57" applyNumberFormat="1" applyFont="1" applyFill="1" applyBorder="1" applyAlignment="1">
      <alignment horizontal="center" vertical="center"/>
    </xf>
    <xf numFmtId="10" fontId="0" fillId="2" borderId="11" xfId="57" applyNumberFormat="1" applyFont="1" applyFill="1" applyBorder="1" applyAlignment="1">
      <alignment horizontal="center" vertical="center"/>
    </xf>
    <xf numFmtId="10" fontId="0" fillId="2" borderId="12" xfId="57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0" fontId="0" fillId="2" borderId="36" xfId="57" applyNumberFormat="1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5" borderId="39" xfId="0" applyFont="1" applyFill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10" fontId="0" fillId="2" borderId="10" xfId="57" applyNumberFormat="1" applyFont="1" applyFill="1" applyBorder="1" applyAlignment="1">
      <alignment horizontal="center" vertical="center"/>
    </xf>
    <xf numFmtId="10" fontId="0" fillId="2" borderId="11" xfId="57" applyNumberFormat="1" applyFont="1" applyFill="1" applyBorder="1" applyAlignment="1">
      <alignment horizontal="center" vertical="center"/>
    </xf>
    <xf numFmtId="10" fontId="0" fillId="2" borderId="12" xfId="57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06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8" builtinId="8" hidden="1"/>
    <cellStyle name="Hiperligação" xfId="60" builtinId="8" hidden="1"/>
    <cellStyle name="Hiperligação" xfId="62" builtinId="8" hidden="1"/>
    <cellStyle name="Hiperligação" xfId="64" builtinId="8" hidden="1"/>
    <cellStyle name="Hiperligação" xfId="66" builtinId="8" hidden="1"/>
    <cellStyle name="Hiperligação" xfId="68" builtinId="8" hidden="1"/>
    <cellStyle name="Hiperligação" xfId="70" builtinId="8" hidden="1"/>
    <cellStyle name="Hiperligação" xfId="72" builtinId="8" hidden="1"/>
    <cellStyle name="Hiperligação" xfId="74" builtinId="8" hidden="1"/>
    <cellStyle name="Hiperligação" xfId="76" builtinId="8" hidden="1"/>
    <cellStyle name="Hiperligação" xfId="78" builtinId="8" hidden="1"/>
    <cellStyle name="Hiperligação" xfId="80" builtinId="8" hidden="1"/>
    <cellStyle name="Hiperligação" xfId="82" builtinId="8" hidden="1"/>
    <cellStyle name="Hiperligação" xfId="84" builtinId="8" hidden="1"/>
    <cellStyle name="Hiperligação" xfId="86" builtinId="8" hidden="1"/>
    <cellStyle name="Hiperligação" xfId="88" builtinId="8" hidden="1"/>
    <cellStyle name="Hiperligação" xfId="90" builtinId="8" hidden="1"/>
    <cellStyle name="Hiperligação" xfId="92" builtinId="8" hidden="1"/>
    <cellStyle name="Hiperligação" xfId="94" builtinId="8" hidden="1"/>
    <cellStyle name="Hiperligação" xfId="96" builtinId="8" hidden="1"/>
    <cellStyle name="Hiperligação" xfId="98" builtinId="8" hidden="1"/>
    <cellStyle name="Hiperligação" xfId="100" builtinId="8" hidden="1"/>
    <cellStyle name="Hiperligação" xfId="102" builtinId="8" hidden="1"/>
    <cellStyle name="Hiperligação" xfId="104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9" builtinId="9" hidden="1"/>
    <cellStyle name="Hiperligação Visitada" xfId="61" builtinId="9" hidden="1"/>
    <cellStyle name="Hiperligação Visitada" xfId="63" builtinId="9" hidden="1"/>
    <cellStyle name="Hiperligação Visitada" xfId="65" builtinId="9" hidden="1"/>
    <cellStyle name="Hiperligação Visitada" xfId="67" builtinId="9" hidden="1"/>
    <cellStyle name="Hiperligação Visitada" xfId="69" builtinId="9" hidden="1"/>
    <cellStyle name="Hiperligação Visitada" xfId="71" builtinId="9" hidden="1"/>
    <cellStyle name="Hiperligação Visitada" xfId="73" builtinId="9" hidden="1"/>
    <cellStyle name="Hiperligação Visitada" xfId="75" builtinId="9" hidden="1"/>
    <cellStyle name="Hiperligação Visitada" xfId="77" builtinId="9" hidden="1"/>
    <cellStyle name="Hiperligação Visitada" xfId="79" builtinId="9" hidden="1"/>
    <cellStyle name="Hiperligação Visitada" xfId="81" builtinId="9" hidden="1"/>
    <cellStyle name="Hiperligação Visitada" xfId="83" builtinId="9" hidden="1"/>
    <cellStyle name="Hiperligação Visitada" xfId="85" builtinId="9" hidden="1"/>
    <cellStyle name="Hiperligação Visitada" xfId="87" builtinId="9" hidden="1"/>
    <cellStyle name="Hiperligação Visitada" xfId="89" builtinId="9" hidden="1"/>
    <cellStyle name="Hiperligação Visitada" xfId="91" builtinId="9" hidden="1"/>
    <cellStyle name="Hiperligação Visitada" xfId="93" builtinId="9" hidden="1"/>
    <cellStyle name="Hiperligação Visitada" xfId="95" builtinId="9" hidden="1"/>
    <cellStyle name="Hiperligação Visitada" xfId="97" builtinId="9" hidden="1"/>
    <cellStyle name="Hiperligação Visitada" xfId="99" builtinId="9" hidden="1"/>
    <cellStyle name="Hiperligação Visitada" xfId="101" builtinId="9" hidden="1"/>
    <cellStyle name="Hiperligação Visitada" xfId="103" builtinId="9" hidden="1"/>
    <cellStyle name="Hiperligação Visitada" xfId="105" builtinId="9" hidden="1"/>
    <cellStyle name="Normal" xfId="0" builtinId="0"/>
    <cellStyle name="Pe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5"/>
  <sheetViews>
    <sheetView zoomScale="80" zoomScaleNormal="80" workbookViewId="0">
      <selection activeCell="M59" sqref="M59"/>
    </sheetView>
  </sheetViews>
  <sheetFormatPr defaultColWidth="11.25" defaultRowHeight="15.75" x14ac:dyDescent="0.25"/>
  <cols>
    <col min="1" max="1" width="12" customWidth="1"/>
    <col min="2" max="2" width="15" customWidth="1"/>
    <col min="3" max="3" width="11.5" customWidth="1"/>
    <col min="4" max="4" width="13.875" customWidth="1"/>
    <col min="5" max="5" width="12.75" customWidth="1"/>
    <col min="6" max="6" width="16.25" customWidth="1"/>
    <col min="7" max="7" width="13.25" customWidth="1"/>
    <col min="8" max="8" width="19.125" customWidth="1"/>
    <col min="9" max="9" width="19.5" customWidth="1"/>
    <col min="10" max="10" width="11" customWidth="1"/>
    <col min="11" max="11" width="8.75" customWidth="1"/>
    <col min="12" max="12" width="8.875" customWidth="1"/>
    <col min="13" max="13" width="8.5" customWidth="1"/>
    <col min="14" max="14" width="8.625" customWidth="1"/>
    <col min="15" max="15" width="8.875" customWidth="1"/>
    <col min="16" max="16" width="8.625" customWidth="1"/>
    <col min="17" max="17" width="8.25" customWidth="1"/>
    <col min="18" max="18" width="8.5" customWidth="1"/>
    <col min="19" max="19" width="7.25" customWidth="1"/>
    <col min="20" max="20" width="7.375" customWidth="1"/>
    <col min="21" max="21" width="5.25" bestFit="1" customWidth="1"/>
    <col min="22" max="22" width="5" customWidth="1"/>
  </cols>
  <sheetData>
    <row r="1" spans="1:21" s="1" customFormat="1" ht="28.15" customHeight="1" x14ac:dyDescent="0.3">
      <c r="A1" s="117" t="s">
        <v>19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21" s="1" customFormat="1" x14ac:dyDescent="0.25"/>
    <row r="3" spans="1:21" s="1" customFormat="1" ht="31.9" customHeight="1" x14ac:dyDescent="0.25">
      <c r="A3" s="118" t="s">
        <v>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21" s="1" customFormat="1" ht="16.149999999999999" customHeight="1" x14ac:dyDescent="0.25">
      <c r="A4"/>
      <c r="B4"/>
      <c r="C4"/>
      <c r="D4"/>
      <c r="E4"/>
      <c r="F4"/>
      <c r="G4"/>
      <c r="H4"/>
      <c r="I4"/>
      <c r="J4"/>
      <c r="K4"/>
    </row>
    <row r="5" spans="1:21" ht="28.5" x14ac:dyDescent="0.45">
      <c r="A5" s="8" t="s">
        <v>18</v>
      </c>
      <c r="B5" s="8"/>
    </row>
    <row r="6" spans="1:21" ht="16.5" thickBot="1" x14ac:dyDescent="0.3"/>
    <row r="7" spans="1:21" ht="34.9" customHeight="1" thickBot="1" x14ac:dyDescent="0.3">
      <c r="A7" s="119" t="s">
        <v>42</v>
      </c>
      <c r="B7" s="119"/>
      <c r="C7" s="119"/>
      <c r="D7" s="119"/>
      <c r="E7" s="119"/>
      <c r="F7" s="119"/>
      <c r="G7" s="119"/>
      <c r="H7" s="119"/>
      <c r="I7" s="119"/>
      <c r="J7" s="119"/>
      <c r="K7" s="113" t="s">
        <v>15</v>
      </c>
      <c r="L7" s="114"/>
      <c r="M7" s="114"/>
      <c r="N7" s="114"/>
      <c r="O7" s="114"/>
      <c r="P7" s="114"/>
      <c r="Q7" s="114"/>
      <c r="R7" s="114"/>
      <c r="S7" s="114"/>
      <c r="T7" s="115"/>
    </row>
    <row r="8" spans="1:21" ht="16.5" thickBot="1" x14ac:dyDescent="0.3">
      <c r="K8" s="70" t="s">
        <v>4</v>
      </c>
      <c r="L8" s="71" t="s">
        <v>5</v>
      </c>
      <c r="M8" s="72" t="s">
        <v>6</v>
      </c>
      <c r="N8" s="71" t="s">
        <v>7</v>
      </c>
      <c r="O8" s="72" t="s">
        <v>8</v>
      </c>
      <c r="P8" s="71" t="s">
        <v>9</v>
      </c>
      <c r="Q8" s="72" t="s">
        <v>10</v>
      </c>
      <c r="R8" s="71" t="s">
        <v>11</v>
      </c>
      <c r="S8" s="72" t="s">
        <v>12</v>
      </c>
      <c r="T8" s="73" t="s">
        <v>13</v>
      </c>
      <c r="U8" s="2"/>
    </row>
    <row r="9" spans="1:21" ht="37.9" customHeight="1" thickBot="1" x14ac:dyDescent="0.3">
      <c r="A9" s="109" t="s">
        <v>0</v>
      </c>
      <c r="B9" s="116"/>
      <c r="C9" s="69" t="s">
        <v>1</v>
      </c>
      <c r="D9" s="18" t="s">
        <v>21</v>
      </c>
      <c r="E9" s="60" t="s">
        <v>29</v>
      </c>
      <c r="F9" s="60" t="s">
        <v>23</v>
      </c>
      <c r="G9" s="60" t="s">
        <v>24</v>
      </c>
      <c r="H9" s="21" t="s">
        <v>22</v>
      </c>
      <c r="I9" s="18" t="s">
        <v>2</v>
      </c>
      <c r="J9" s="46"/>
      <c r="K9" s="83" t="s">
        <v>51</v>
      </c>
      <c r="L9" s="83" t="s">
        <v>51</v>
      </c>
      <c r="M9" s="83" t="s">
        <v>51</v>
      </c>
      <c r="N9" s="83" t="s">
        <v>51</v>
      </c>
      <c r="O9" s="83" t="s">
        <v>51</v>
      </c>
      <c r="P9" s="83" t="s">
        <v>51</v>
      </c>
      <c r="Q9" s="83" t="s">
        <v>51</v>
      </c>
      <c r="R9" s="83" t="s">
        <v>51</v>
      </c>
      <c r="S9" s="83" t="s">
        <v>51</v>
      </c>
      <c r="T9" s="83" t="s">
        <v>51</v>
      </c>
    </row>
    <row r="10" spans="1:21" ht="16.5" thickBot="1" x14ac:dyDescent="0.3">
      <c r="A10" s="105" t="s">
        <v>27</v>
      </c>
      <c r="B10" s="102" t="s">
        <v>25</v>
      </c>
      <c r="C10" s="66" t="s">
        <v>46</v>
      </c>
      <c r="D10" s="102" t="s">
        <v>28</v>
      </c>
      <c r="E10" s="102" t="s">
        <v>30</v>
      </c>
      <c r="F10" s="102">
        <v>10</v>
      </c>
      <c r="G10" s="102">
        <v>100</v>
      </c>
      <c r="H10" s="63">
        <v>0</v>
      </c>
      <c r="I10" s="62">
        <v>1</v>
      </c>
      <c r="J10" s="35"/>
      <c r="K10" s="3" t="s">
        <v>74</v>
      </c>
      <c r="L10" s="7" t="s">
        <v>75</v>
      </c>
      <c r="M10" s="3" t="s">
        <v>76</v>
      </c>
      <c r="N10" s="7" t="s">
        <v>77</v>
      </c>
      <c r="O10" s="3" t="s">
        <v>79</v>
      </c>
      <c r="P10" s="7" t="s">
        <v>80</v>
      </c>
      <c r="Q10" s="3" t="s">
        <v>81</v>
      </c>
      <c r="R10" s="7" t="s">
        <v>78</v>
      </c>
      <c r="S10" s="36" t="s">
        <v>74</v>
      </c>
      <c r="T10" s="36" t="s">
        <v>82</v>
      </c>
    </row>
    <row r="11" spans="1:21" ht="16.5" thickBot="1" x14ac:dyDescent="0.3">
      <c r="A11" s="106"/>
      <c r="B11" s="103"/>
      <c r="C11" s="67" t="s">
        <v>48</v>
      </c>
      <c r="D11" s="103"/>
      <c r="E11" s="103"/>
      <c r="F11" s="103"/>
      <c r="G11" s="103"/>
      <c r="H11" s="63">
        <v>0</v>
      </c>
      <c r="I11" s="62">
        <v>1</v>
      </c>
      <c r="J11" s="35"/>
      <c r="K11" s="3" t="s">
        <v>83</v>
      </c>
      <c r="L11" s="7" t="s">
        <v>84</v>
      </c>
      <c r="M11" s="3" t="s">
        <v>85</v>
      </c>
      <c r="N11" s="7" t="s">
        <v>86</v>
      </c>
      <c r="O11" s="3" t="s">
        <v>87</v>
      </c>
      <c r="P11" s="7" t="s">
        <v>88</v>
      </c>
      <c r="Q11" s="3" t="s">
        <v>89</v>
      </c>
      <c r="R11" s="7" t="s">
        <v>90</v>
      </c>
      <c r="S11" s="36" t="s">
        <v>86</v>
      </c>
      <c r="T11" s="36" t="s">
        <v>79</v>
      </c>
    </row>
    <row r="12" spans="1:21" ht="16.5" thickBot="1" x14ac:dyDescent="0.3">
      <c r="A12" s="107"/>
      <c r="B12" s="104"/>
      <c r="C12" s="68" t="s">
        <v>47</v>
      </c>
      <c r="D12" s="104"/>
      <c r="E12" s="104"/>
      <c r="F12" s="104"/>
      <c r="G12" s="104"/>
      <c r="H12" s="63">
        <v>0</v>
      </c>
      <c r="I12" s="62">
        <v>1</v>
      </c>
      <c r="J12" s="37"/>
      <c r="K12" s="39" t="s">
        <v>91</v>
      </c>
      <c r="L12" s="38" t="s">
        <v>92</v>
      </c>
      <c r="M12" s="39" t="s">
        <v>93</v>
      </c>
      <c r="N12" s="38" t="s">
        <v>94</v>
      </c>
      <c r="O12" s="39" t="s">
        <v>95</v>
      </c>
      <c r="P12" s="38" t="s">
        <v>96</v>
      </c>
      <c r="Q12" s="39" t="s">
        <v>93</v>
      </c>
      <c r="R12" s="38" t="s">
        <v>97</v>
      </c>
      <c r="S12" s="40" t="s">
        <v>98</v>
      </c>
      <c r="T12" s="40" t="s">
        <v>99</v>
      </c>
    </row>
    <row r="13" spans="1:21" ht="16.5" thickBot="1" x14ac:dyDescent="0.3">
      <c r="A13" s="105" t="s">
        <v>26</v>
      </c>
      <c r="B13" s="102" t="s">
        <v>25</v>
      </c>
      <c r="C13" s="14" t="s">
        <v>46</v>
      </c>
      <c r="D13" s="102" t="s">
        <v>28</v>
      </c>
      <c r="E13" s="102" t="s">
        <v>30</v>
      </c>
      <c r="F13" s="102">
        <v>10</v>
      </c>
      <c r="G13" s="102">
        <v>100</v>
      </c>
      <c r="H13" s="63">
        <v>0</v>
      </c>
      <c r="I13" s="62">
        <v>1</v>
      </c>
      <c r="J13" s="41"/>
      <c r="K13" s="43" t="s">
        <v>100</v>
      </c>
      <c r="L13" s="42" t="s">
        <v>101</v>
      </c>
      <c r="M13" s="43" t="s">
        <v>100</v>
      </c>
      <c r="N13" s="42" t="s">
        <v>102</v>
      </c>
      <c r="O13" s="43" t="s">
        <v>103</v>
      </c>
      <c r="P13" s="42" t="s">
        <v>104</v>
      </c>
      <c r="Q13" s="43" t="s">
        <v>75</v>
      </c>
      <c r="R13" s="42" t="s">
        <v>84</v>
      </c>
      <c r="S13" s="44" t="s">
        <v>105</v>
      </c>
      <c r="T13" s="44" t="s">
        <v>74</v>
      </c>
    </row>
    <row r="14" spans="1:21" ht="16.5" thickBot="1" x14ac:dyDescent="0.3">
      <c r="A14" s="106"/>
      <c r="B14" s="103"/>
      <c r="C14" s="15" t="s">
        <v>48</v>
      </c>
      <c r="D14" s="103"/>
      <c r="E14" s="103"/>
      <c r="F14" s="103"/>
      <c r="G14" s="103"/>
      <c r="H14" s="63">
        <v>0</v>
      </c>
      <c r="I14" s="62">
        <v>1</v>
      </c>
      <c r="J14" s="35"/>
      <c r="K14" s="3" t="s">
        <v>106</v>
      </c>
      <c r="L14" s="7" t="s">
        <v>107</v>
      </c>
      <c r="M14" s="3" t="s">
        <v>108</v>
      </c>
      <c r="N14" s="7" t="s">
        <v>89</v>
      </c>
      <c r="O14" s="3" t="s">
        <v>109</v>
      </c>
      <c r="P14" s="7" t="s">
        <v>106</v>
      </c>
      <c r="Q14" s="3" t="s">
        <v>110</v>
      </c>
      <c r="R14" s="7" t="s">
        <v>111</v>
      </c>
      <c r="S14" s="36" t="s">
        <v>112</v>
      </c>
      <c r="T14" s="36" t="s">
        <v>113</v>
      </c>
    </row>
    <row r="15" spans="1:21" ht="16.5" thickBot="1" x14ac:dyDescent="0.3">
      <c r="A15" s="107"/>
      <c r="B15" s="104"/>
      <c r="C15" s="16" t="s">
        <v>47</v>
      </c>
      <c r="D15" s="104"/>
      <c r="E15" s="104"/>
      <c r="F15" s="104"/>
      <c r="G15" s="104"/>
      <c r="H15" s="63">
        <v>0</v>
      </c>
      <c r="I15" s="62">
        <v>1</v>
      </c>
      <c r="J15" s="45"/>
      <c r="K15" s="39" t="s">
        <v>114</v>
      </c>
      <c r="L15" s="38" t="s">
        <v>89</v>
      </c>
      <c r="M15" s="39" t="s">
        <v>115</v>
      </c>
      <c r="N15" s="38" t="s">
        <v>116</v>
      </c>
      <c r="O15" s="39" t="s">
        <v>117</v>
      </c>
      <c r="P15" s="38" t="s">
        <v>118</v>
      </c>
      <c r="Q15" s="39" t="s">
        <v>119</v>
      </c>
      <c r="R15" s="38" t="s">
        <v>120</v>
      </c>
      <c r="S15" s="40" t="s">
        <v>121</v>
      </c>
      <c r="T15" s="40" t="s">
        <v>122</v>
      </c>
    </row>
    <row r="16" spans="1:21" ht="16.5" thickBot="1" x14ac:dyDescent="0.3"/>
    <row r="17" spans="1:20" ht="40.15" customHeight="1" thickBot="1" x14ac:dyDescent="0.3">
      <c r="A17" s="119" t="s">
        <v>41</v>
      </c>
      <c r="B17" s="119"/>
      <c r="C17" s="119"/>
      <c r="D17" s="119"/>
      <c r="E17" s="119"/>
      <c r="F17" s="119"/>
      <c r="G17" s="119"/>
      <c r="H17" s="119"/>
      <c r="I17" s="119"/>
      <c r="J17" s="120"/>
      <c r="K17" s="113" t="s">
        <v>15</v>
      </c>
      <c r="L17" s="114"/>
      <c r="M17" s="114"/>
      <c r="N17" s="114"/>
      <c r="O17" s="114"/>
      <c r="P17" s="114"/>
      <c r="Q17" s="114"/>
      <c r="R17" s="114"/>
      <c r="S17" s="114"/>
      <c r="T17" s="115"/>
    </row>
    <row r="18" spans="1:20" ht="16.5" thickBot="1" x14ac:dyDescent="0.3">
      <c r="K18" s="70" t="s">
        <v>4</v>
      </c>
      <c r="L18" s="71" t="s">
        <v>5</v>
      </c>
      <c r="M18" s="72" t="s">
        <v>6</v>
      </c>
      <c r="N18" s="71" t="s">
        <v>7</v>
      </c>
      <c r="O18" s="72" t="s">
        <v>8</v>
      </c>
      <c r="P18" s="71" t="s">
        <v>9</v>
      </c>
      <c r="Q18" s="72" t="s">
        <v>10</v>
      </c>
      <c r="R18" s="71" t="s">
        <v>11</v>
      </c>
      <c r="S18" s="72" t="s">
        <v>12</v>
      </c>
      <c r="T18" s="73" t="s">
        <v>13</v>
      </c>
    </row>
    <row r="19" spans="1:20" s="19" customFormat="1" ht="33" customHeight="1" thickBot="1" x14ac:dyDescent="0.3">
      <c r="A19" s="109" t="s">
        <v>0</v>
      </c>
      <c r="B19" s="116"/>
      <c r="C19" s="21" t="s">
        <v>1</v>
      </c>
      <c r="D19" s="18" t="s">
        <v>21</v>
      </c>
      <c r="E19" s="60" t="s">
        <v>29</v>
      </c>
      <c r="F19" s="60" t="s">
        <v>23</v>
      </c>
      <c r="G19" s="60" t="s">
        <v>24</v>
      </c>
      <c r="H19" s="21" t="s">
        <v>16</v>
      </c>
      <c r="I19" s="21" t="s">
        <v>2</v>
      </c>
      <c r="J19" s="46"/>
      <c r="K19" s="48" t="s">
        <v>14</v>
      </c>
      <c r="L19" s="47" t="s">
        <v>14</v>
      </c>
      <c r="M19" s="48" t="s">
        <v>14</v>
      </c>
      <c r="N19" s="47" t="s">
        <v>14</v>
      </c>
      <c r="O19" s="48" t="s">
        <v>14</v>
      </c>
      <c r="P19" s="47" t="s">
        <v>14</v>
      </c>
      <c r="Q19" s="48" t="s">
        <v>14</v>
      </c>
      <c r="R19" s="47" t="s">
        <v>14</v>
      </c>
      <c r="S19" s="74" t="s">
        <v>14</v>
      </c>
      <c r="T19" s="74" t="s">
        <v>14</v>
      </c>
    </row>
    <row r="20" spans="1:20" ht="16.5" thickBot="1" x14ac:dyDescent="0.3">
      <c r="A20" s="105" t="s">
        <v>33</v>
      </c>
      <c r="B20" s="102" t="s">
        <v>31</v>
      </c>
      <c r="C20" s="105" t="s">
        <v>62</v>
      </c>
      <c r="D20" s="102" t="s">
        <v>28</v>
      </c>
      <c r="E20" s="14">
        <v>1</v>
      </c>
      <c r="F20" s="102" t="s">
        <v>37</v>
      </c>
      <c r="G20" s="102">
        <v>100</v>
      </c>
      <c r="H20" s="20">
        <f t="shared" ref="H20:H25" si="0">AVERAGE(K20,L20,M20,N20,O20,P20,Q20,R20,S20,T20)</f>
        <v>8.1</v>
      </c>
      <c r="I20" s="24">
        <f>COUNTIF(K20:T20,0)/10</f>
        <v>0</v>
      </c>
      <c r="J20" s="41"/>
      <c r="K20" s="43">
        <v>8</v>
      </c>
      <c r="L20" s="43">
        <v>14</v>
      </c>
      <c r="M20" s="43">
        <v>1</v>
      </c>
      <c r="N20" s="42">
        <v>15</v>
      </c>
      <c r="O20" s="43">
        <v>16</v>
      </c>
      <c r="P20" s="43">
        <v>7</v>
      </c>
      <c r="Q20" s="43">
        <v>6</v>
      </c>
      <c r="R20" s="42">
        <v>5</v>
      </c>
      <c r="S20" s="44">
        <v>5</v>
      </c>
      <c r="T20" s="44">
        <v>4</v>
      </c>
    </row>
    <row r="21" spans="1:20" ht="16.5" thickBot="1" x14ac:dyDescent="0.3">
      <c r="A21" s="106"/>
      <c r="B21" s="103"/>
      <c r="C21" s="106"/>
      <c r="D21" s="103"/>
      <c r="E21" s="15">
        <v>5</v>
      </c>
      <c r="F21" s="103"/>
      <c r="G21" s="103"/>
      <c r="H21" s="22">
        <f t="shared" si="0"/>
        <v>10.199999999999999</v>
      </c>
      <c r="I21" s="25">
        <f>COUNTIF(K20:T20,0)/10</f>
        <v>0</v>
      </c>
      <c r="J21" s="75"/>
      <c r="K21" s="43">
        <v>3</v>
      </c>
      <c r="L21" s="43">
        <v>13</v>
      </c>
      <c r="M21" s="43">
        <v>9</v>
      </c>
      <c r="N21" s="43">
        <v>9</v>
      </c>
      <c r="O21" s="43">
        <v>10</v>
      </c>
      <c r="P21" s="43">
        <v>16</v>
      </c>
      <c r="Q21" s="43">
        <v>8</v>
      </c>
      <c r="R21" s="43">
        <v>12</v>
      </c>
      <c r="S21" s="36">
        <v>12</v>
      </c>
      <c r="T21" s="36">
        <v>10</v>
      </c>
    </row>
    <row r="22" spans="1:20" ht="16.5" thickBot="1" x14ac:dyDescent="0.3">
      <c r="A22" s="107"/>
      <c r="B22" s="104"/>
      <c r="C22" s="107"/>
      <c r="D22" s="104"/>
      <c r="E22" s="16">
        <v>10</v>
      </c>
      <c r="F22" s="104"/>
      <c r="G22" s="104"/>
      <c r="H22" s="23">
        <f t="shared" si="0"/>
        <v>12.3</v>
      </c>
      <c r="I22" s="26">
        <f>COUNTIF(K20:T20,0)/10</f>
        <v>0</v>
      </c>
      <c r="J22" s="75"/>
      <c r="K22" s="43">
        <v>15</v>
      </c>
      <c r="L22" s="43">
        <v>7</v>
      </c>
      <c r="M22" s="43">
        <v>15</v>
      </c>
      <c r="N22" s="43">
        <v>12</v>
      </c>
      <c r="O22" s="43">
        <v>14</v>
      </c>
      <c r="P22" s="43">
        <v>15</v>
      </c>
      <c r="Q22" s="43">
        <v>11</v>
      </c>
      <c r="R22" s="43">
        <v>17</v>
      </c>
      <c r="S22" s="44">
        <v>11</v>
      </c>
      <c r="T22" s="44">
        <v>6</v>
      </c>
    </row>
    <row r="23" spans="1:20" ht="16.5" customHeight="1" thickBot="1" x14ac:dyDescent="0.3">
      <c r="A23" s="105" t="s">
        <v>33</v>
      </c>
      <c r="B23" s="102" t="s">
        <v>32</v>
      </c>
      <c r="C23" s="105" t="s">
        <v>62</v>
      </c>
      <c r="D23" s="102" t="s">
        <v>28</v>
      </c>
      <c r="E23" s="14">
        <v>1</v>
      </c>
      <c r="F23" s="102" t="s">
        <v>37</v>
      </c>
      <c r="G23" s="102">
        <v>100</v>
      </c>
      <c r="H23" s="20">
        <f t="shared" si="0"/>
        <v>8</v>
      </c>
      <c r="I23" s="24">
        <f>COUNTIF(K23:T23,0)/10</f>
        <v>0</v>
      </c>
      <c r="J23" s="41"/>
      <c r="K23" s="43">
        <v>18</v>
      </c>
      <c r="L23" s="43">
        <v>24</v>
      </c>
      <c r="M23" s="43">
        <v>4</v>
      </c>
      <c r="N23" s="42">
        <v>4</v>
      </c>
      <c r="O23" s="43">
        <v>2</v>
      </c>
      <c r="P23" s="43">
        <v>6</v>
      </c>
      <c r="Q23" s="43">
        <v>6</v>
      </c>
      <c r="R23" s="42">
        <v>3</v>
      </c>
      <c r="S23" s="44">
        <v>6</v>
      </c>
      <c r="T23" s="44">
        <v>7</v>
      </c>
    </row>
    <row r="24" spans="1:20" ht="16.5" thickBot="1" x14ac:dyDescent="0.3">
      <c r="A24" s="106"/>
      <c r="B24" s="103"/>
      <c r="C24" s="106"/>
      <c r="D24" s="103"/>
      <c r="E24" s="15">
        <v>5</v>
      </c>
      <c r="F24" s="103"/>
      <c r="G24" s="103"/>
      <c r="H24" s="22">
        <f t="shared" si="0"/>
        <v>15.8</v>
      </c>
      <c r="I24" s="25">
        <f>COUNTIF(K24:T24,0)/10</f>
        <v>0</v>
      </c>
      <c r="J24" s="75"/>
      <c r="K24" s="43">
        <v>25</v>
      </c>
      <c r="L24" s="43">
        <v>19</v>
      </c>
      <c r="M24" s="43">
        <v>16</v>
      </c>
      <c r="N24" s="43">
        <v>11</v>
      </c>
      <c r="O24" s="43">
        <v>16</v>
      </c>
      <c r="P24" s="43">
        <v>13</v>
      </c>
      <c r="Q24" s="43">
        <v>17</v>
      </c>
      <c r="R24" s="43">
        <v>21</v>
      </c>
      <c r="S24" s="36">
        <v>10</v>
      </c>
      <c r="T24" s="36">
        <v>10</v>
      </c>
    </row>
    <row r="25" spans="1:20" ht="16.5" thickBot="1" x14ac:dyDescent="0.3">
      <c r="A25" s="107"/>
      <c r="B25" s="104"/>
      <c r="C25" s="107"/>
      <c r="D25" s="104"/>
      <c r="E25" s="16">
        <v>10</v>
      </c>
      <c r="F25" s="104"/>
      <c r="G25" s="104"/>
      <c r="H25" s="23">
        <f t="shared" si="0"/>
        <v>14.5</v>
      </c>
      <c r="I25" s="26">
        <f>COUNTIF(K25:T25,0)/10</f>
        <v>0</v>
      </c>
      <c r="J25" s="75"/>
      <c r="K25" s="43">
        <v>19</v>
      </c>
      <c r="L25" s="43">
        <v>9</v>
      </c>
      <c r="M25" s="43">
        <v>9</v>
      </c>
      <c r="N25" s="43">
        <v>18</v>
      </c>
      <c r="O25" s="43">
        <v>25</v>
      </c>
      <c r="P25" s="43">
        <v>10</v>
      </c>
      <c r="Q25" s="43">
        <v>9</v>
      </c>
      <c r="R25" s="43">
        <v>10</v>
      </c>
      <c r="S25" s="36">
        <v>18</v>
      </c>
      <c r="T25" s="36">
        <v>18</v>
      </c>
    </row>
    <row r="26" spans="1:20" ht="16.5" thickBot="1" x14ac:dyDescent="0.3"/>
    <row r="27" spans="1:20" ht="39" customHeight="1" thickBot="1" x14ac:dyDescent="0.3">
      <c r="A27" s="119" t="s">
        <v>43</v>
      </c>
      <c r="B27" s="119"/>
      <c r="C27" s="119"/>
      <c r="D27" s="119"/>
      <c r="E27" s="119"/>
      <c r="F27" s="119"/>
      <c r="G27" s="119"/>
      <c r="H27" s="119"/>
      <c r="I27" s="119"/>
      <c r="J27" s="120"/>
      <c r="K27" s="113" t="s">
        <v>15</v>
      </c>
      <c r="L27" s="114"/>
      <c r="M27" s="114"/>
      <c r="N27" s="114"/>
      <c r="O27" s="114"/>
      <c r="P27" s="114"/>
      <c r="Q27" s="114"/>
      <c r="R27" s="114"/>
      <c r="S27" s="114"/>
      <c r="T27" s="115"/>
    </row>
    <row r="28" spans="1:20" ht="16.5" thickBot="1" x14ac:dyDescent="0.3">
      <c r="K28" s="70" t="s">
        <v>4</v>
      </c>
      <c r="L28" s="71" t="s">
        <v>5</v>
      </c>
      <c r="M28" s="72" t="s">
        <v>6</v>
      </c>
      <c r="N28" s="71" t="s">
        <v>7</v>
      </c>
      <c r="O28" s="72" t="s">
        <v>8</v>
      </c>
      <c r="P28" s="71" t="s">
        <v>9</v>
      </c>
      <c r="Q28" s="72" t="s">
        <v>10</v>
      </c>
      <c r="R28" s="71" t="s">
        <v>11</v>
      </c>
      <c r="S28" s="72" t="s">
        <v>12</v>
      </c>
      <c r="T28" s="73" t="s">
        <v>13</v>
      </c>
    </row>
    <row r="29" spans="1:20" s="19" customFormat="1" ht="32.25" customHeight="1" thickBot="1" x14ac:dyDescent="0.3">
      <c r="A29" s="109" t="s">
        <v>0</v>
      </c>
      <c r="B29" s="116"/>
      <c r="C29" s="21" t="s">
        <v>1</v>
      </c>
      <c r="D29" s="18" t="s">
        <v>21</v>
      </c>
      <c r="E29" s="60" t="s">
        <v>29</v>
      </c>
      <c r="F29" s="21" t="s">
        <v>23</v>
      </c>
      <c r="G29" s="21" t="s">
        <v>24</v>
      </c>
      <c r="H29" s="21" t="s">
        <v>16</v>
      </c>
      <c r="I29" s="21" t="s">
        <v>2</v>
      </c>
      <c r="J29" s="46"/>
      <c r="K29" s="48" t="s">
        <v>14</v>
      </c>
      <c r="L29" s="47" t="s">
        <v>14</v>
      </c>
      <c r="M29" s="48" t="s">
        <v>14</v>
      </c>
      <c r="N29" s="47" t="s">
        <v>14</v>
      </c>
      <c r="O29" s="48" t="s">
        <v>14</v>
      </c>
      <c r="P29" s="47" t="s">
        <v>14</v>
      </c>
      <c r="Q29" s="48" t="s">
        <v>14</v>
      </c>
      <c r="R29" s="47" t="s">
        <v>14</v>
      </c>
      <c r="S29" s="74" t="s">
        <v>14</v>
      </c>
      <c r="T29" s="74" t="s">
        <v>14</v>
      </c>
    </row>
    <row r="30" spans="1:20" x14ac:dyDescent="0.25">
      <c r="A30" s="105" t="s">
        <v>38</v>
      </c>
      <c r="B30" s="102" t="s">
        <v>61</v>
      </c>
      <c r="C30" s="102" t="s">
        <v>62</v>
      </c>
      <c r="D30" s="102" t="s">
        <v>28</v>
      </c>
      <c r="E30" s="102">
        <v>2</v>
      </c>
      <c r="F30" s="102" t="s">
        <v>40</v>
      </c>
      <c r="G30" s="102">
        <v>100</v>
      </c>
      <c r="H30" s="96">
        <f>AVERAGE(K30,L30,M30,N30,O30,P30,Q30,R30,S30,T30)</f>
        <v>6.7</v>
      </c>
      <c r="I30" s="99">
        <f>COUNTIF(K30:T30,0)/10</f>
        <v>0</v>
      </c>
      <c r="J30" s="41"/>
      <c r="K30" s="84">
        <v>8</v>
      </c>
      <c r="L30" s="87">
        <v>4</v>
      </c>
      <c r="M30" s="84">
        <v>6</v>
      </c>
      <c r="N30" s="87">
        <v>6</v>
      </c>
      <c r="O30" s="84">
        <v>9</v>
      </c>
      <c r="P30" s="87">
        <v>11</v>
      </c>
      <c r="Q30" s="84">
        <v>8</v>
      </c>
      <c r="R30" s="87">
        <v>3</v>
      </c>
      <c r="S30" s="90">
        <v>4</v>
      </c>
      <c r="T30" s="93">
        <v>8</v>
      </c>
    </row>
    <row r="31" spans="1:20" x14ac:dyDescent="0.25">
      <c r="A31" s="106"/>
      <c r="B31" s="103"/>
      <c r="C31" s="103"/>
      <c r="D31" s="103"/>
      <c r="E31" s="103"/>
      <c r="F31" s="103"/>
      <c r="G31" s="103"/>
      <c r="H31" s="97"/>
      <c r="I31" s="100"/>
      <c r="J31" s="35"/>
      <c r="K31" s="85"/>
      <c r="L31" s="88"/>
      <c r="M31" s="85"/>
      <c r="N31" s="88"/>
      <c r="O31" s="85"/>
      <c r="P31" s="88"/>
      <c r="Q31" s="85"/>
      <c r="R31" s="88"/>
      <c r="S31" s="91"/>
      <c r="T31" s="94"/>
    </row>
    <row r="32" spans="1:20" ht="16.5" thickBot="1" x14ac:dyDescent="0.3">
      <c r="A32" s="107"/>
      <c r="B32" s="104"/>
      <c r="C32" s="104"/>
      <c r="D32" s="104"/>
      <c r="E32" s="104"/>
      <c r="F32" s="104"/>
      <c r="G32" s="104"/>
      <c r="H32" s="98"/>
      <c r="I32" s="101"/>
      <c r="J32" s="37"/>
      <c r="K32" s="86"/>
      <c r="L32" s="89"/>
      <c r="M32" s="86"/>
      <c r="N32" s="89"/>
      <c r="O32" s="86"/>
      <c r="P32" s="89"/>
      <c r="Q32" s="86"/>
      <c r="R32" s="89"/>
      <c r="S32" s="92"/>
      <c r="T32" s="95"/>
    </row>
    <row r="33" spans="1:20" x14ac:dyDescent="0.25">
      <c r="A33" s="105" t="s">
        <v>39</v>
      </c>
      <c r="B33" s="102" t="s">
        <v>61</v>
      </c>
      <c r="C33" s="102" t="s">
        <v>62</v>
      </c>
      <c r="D33" s="102" t="s">
        <v>28</v>
      </c>
      <c r="E33" s="102">
        <v>2</v>
      </c>
      <c r="F33" s="102" t="s">
        <v>40</v>
      </c>
      <c r="G33" s="102">
        <v>100</v>
      </c>
      <c r="H33" s="96">
        <f>AVERAGE(K33,L33,M33,N33,O33,P33,Q33,R33,S33,T33)</f>
        <v>6.7</v>
      </c>
      <c r="I33" s="99">
        <f>COUNTIF(K33:T33,0)/10</f>
        <v>0</v>
      </c>
      <c r="J33" s="41"/>
      <c r="K33" s="84">
        <v>8</v>
      </c>
      <c r="L33" s="87">
        <v>9</v>
      </c>
      <c r="M33" s="84">
        <v>2</v>
      </c>
      <c r="N33" s="87">
        <v>11</v>
      </c>
      <c r="O33" s="84">
        <v>5</v>
      </c>
      <c r="P33" s="87">
        <v>5</v>
      </c>
      <c r="Q33" s="84">
        <v>3</v>
      </c>
      <c r="R33" s="87">
        <v>9</v>
      </c>
      <c r="S33" s="90">
        <v>6</v>
      </c>
      <c r="T33" s="93">
        <v>9</v>
      </c>
    </row>
    <row r="34" spans="1:20" x14ac:dyDescent="0.25">
      <c r="A34" s="106"/>
      <c r="B34" s="103"/>
      <c r="C34" s="103"/>
      <c r="D34" s="103"/>
      <c r="E34" s="103"/>
      <c r="F34" s="103"/>
      <c r="G34" s="103"/>
      <c r="H34" s="97"/>
      <c r="I34" s="100"/>
      <c r="J34" s="35"/>
      <c r="K34" s="85"/>
      <c r="L34" s="88"/>
      <c r="M34" s="85"/>
      <c r="N34" s="88"/>
      <c r="O34" s="85"/>
      <c r="P34" s="88"/>
      <c r="Q34" s="85"/>
      <c r="R34" s="88"/>
      <c r="S34" s="91"/>
      <c r="T34" s="94"/>
    </row>
    <row r="35" spans="1:20" ht="16.5" thickBot="1" x14ac:dyDescent="0.3">
      <c r="A35" s="107"/>
      <c r="B35" s="104"/>
      <c r="C35" s="104"/>
      <c r="D35" s="104"/>
      <c r="E35" s="104"/>
      <c r="F35" s="104"/>
      <c r="G35" s="104"/>
      <c r="H35" s="98"/>
      <c r="I35" s="101"/>
      <c r="J35" s="37"/>
      <c r="K35" s="86"/>
      <c r="L35" s="89"/>
      <c r="M35" s="86"/>
      <c r="N35" s="89"/>
      <c r="O35" s="86"/>
      <c r="P35" s="89"/>
      <c r="Q35" s="86"/>
      <c r="R35" s="89"/>
      <c r="S35" s="92"/>
      <c r="T35" s="95"/>
    </row>
    <row r="36" spans="1:20" ht="16.5" thickBot="1" x14ac:dyDescent="0.3"/>
    <row r="37" spans="1:20" s="19" customFormat="1" ht="42" customHeight="1" thickBot="1" x14ac:dyDescent="0.35">
      <c r="A37" s="111" t="s">
        <v>63</v>
      </c>
      <c r="B37" s="111"/>
      <c r="C37" s="111"/>
      <c r="D37" s="111"/>
      <c r="E37" s="111"/>
      <c r="F37" s="111"/>
      <c r="G37" s="111"/>
      <c r="H37" s="111"/>
      <c r="I37" s="111"/>
      <c r="J37" s="112"/>
      <c r="K37" s="113" t="s">
        <v>15</v>
      </c>
      <c r="L37" s="114"/>
      <c r="M37" s="114"/>
      <c r="N37" s="114"/>
      <c r="O37" s="114"/>
      <c r="P37" s="114"/>
      <c r="Q37" s="114"/>
      <c r="R37" s="114"/>
      <c r="S37" s="114"/>
      <c r="T37" s="115"/>
    </row>
    <row r="38" spans="1:20" ht="16.5" thickBot="1" x14ac:dyDescent="0.3">
      <c r="K38" s="70" t="s">
        <v>4</v>
      </c>
      <c r="L38" s="71" t="s">
        <v>5</v>
      </c>
      <c r="M38" s="72" t="s">
        <v>6</v>
      </c>
      <c r="N38" s="71" t="s">
        <v>7</v>
      </c>
      <c r="O38" s="72" t="s">
        <v>8</v>
      </c>
      <c r="P38" s="71" t="s">
        <v>9</v>
      </c>
      <c r="Q38" s="72" t="s">
        <v>10</v>
      </c>
      <c r="R38" s="71" t="s">
        <v>11</v>
      </c>
      <c r="S38" s="72" t="s">
        <v>12</v>
      </c>
      <c r="T38" s="73" t="s">
        <v>13</v>
      </c>
    </row>
    <row r="39" spans="1:20" ht="32.25" customHeight="1" thickBot="1" x14ac:dyDescent="0.3">
      <c r="A39" s="109" t="s">
        <v>0</v>
      </c>
      <c r="B39" s="110"/>
      <c r="C39" s="21" t="s">
        <v>1</v>
      </c>
      <c r="D39" s="18" t="s">
        <v>21</v>
      </c>
      <c r="E39" s="60" t="s">
        <v>29</v>
      </c>
      <c r="F39" s="21" t="s">
        <v>23</v>
      </c>
      <c r="G39" s="21" t="s">
        <v>24</v>
      </c>
      <c r="H39" s="21" t="s">
        <v>16</v>
      </c>
      <c r="I39" s="21" t="s">
        <v>2</v>
      </c>
      <c r="J39" s="46"/>
      <c r="K39" s="48" t="s">
        <v>14</v>
      </c>
      <c r="L39" s="47" t="s">
        <v>14</v>
      </c>
      <c r="M39" s="48" t="s">
        <v>14</v>
      </c>
      <c r="N39" s="47" t="s">
        <v>14</v>
      </c>
      <c r="O39" s="48" t="s">
        <v>14</v>
      </c>
      <c r="P39" s="47" t="s">
        <v>14</v>
      </c>
      <c r="Q39" s="48" t="s">
        <v>14</v>
      </c>
      <c r="R39" s="47" t="s">
        <v>14</v>
      </c>
      <c r="S39" s="74" t="s">
        <v>14</v>
      </c>
      <c r="T39" s="74" t="s">
        <v>14</v>
      </c>
    </row>
    <row r="40" spans="1:20" ht="16.5" thickBot="1" x14ac:dyDescent="0.3">
      <c r="A40" s="105" t="s">
        <v>39</v>
      </c>
      <c r="B40" s="102" t="s">
        <v>25</v>
      </c>
      <c r="C40" s="105" t="s">
        <v>47</v>
      </c>
      <c r="D40" s="14" t="s">
        <v>44</v>
      </c>
      <c r="E40" s="102">
        <v>1</v>
      </c>
      <c r="F40" s="102" t="s">
        <v>40</v>
      </c>
      <c r="G40" s="102">
        <v>100</v>
      </c>
      <c r="H40" s="20">
        <f t="shared" ref="H40:H45" si="1">AVERAGE(K40,L40,M40,N40,O40,P40,Q40,R40,S40,T40)</f>
        <v>7.4</v>
      </c>
      <c r="I40" s="24">
        <f t="shared" ref="I40:I45" si="2">COUNTIF(K40:T40,0)/10</f>
        <v>0</v>
      </c>
      <c r="J40" s="41"/>
      <c r="K40" s="3">
        <v>14</v>
      </c>
      <c r="L40" s="7">
        <v>11</v>
      </c>
      <c r="M40" s="3">
        <v>14</v>
      </c>
      <c r="N40" s="7">
        <v>2</v>
      </c>
      <c r="O40" s="3">
        <v>1</v>
      </c>
      <c r="P40" s="7">
        <v>8</v>
      </c>
      <c r="Q40" s="3">
        <v>2</v>
      </c>
      <c r="R40" s="7">
        <v>8</v>
      </c>
      <c r="S40" s="36">
        <v>12</v>
      </c>
      <c r="T40" s="36">
        <v>2</v>
      </c>
    </row>
    <row r="41" spans="1:20" ht="16.5" thickBot="1" x14ac:dyDescent="0.3">
      <c r="A41" s="106"/>
      <c r="B41" s="103"/>
      <c r="C41" s="106"/>
      <c r="D41" s="15" t="s">
        <v>45</v>
      </c>
      <c r="E41" s="103"/>
      <c r="F41" s="103"/>
      <c r="G41" s="103"/>
      <c r="H41" s="63">
        <v>0</v>
      </c>
      <c r="I41" s="62">
        <v>1</v>
      </c>
      <c r="J41" s="35"/>
      <c r="K41" s="3" t="s">
        <v>123</v>
      </c>
      <c r="L41" s="7" t="s">
        <v>124</v>
      </c>
      <c r="M41" s="3" t="s">
        <v>125</v>
      </c>
      <c r="N41" s="7" t="s">
        <v>126</v>
      </c>
      <c r="O41" s="3" t="s">
        <v>127</v>
      </c>
      <c r="P41" s="7" t="s">
        <v>128</v>
      </c>
      <c r="Q41" s="3" t="s">
        <v>129</v>
      </c>
      <c r="R41" s="7" t="s">
        <v>130</v>
      </c>
      <c r="S41" s="36" t="s">
        <v>130</v>
      </c>
      <c r="T41" s="36" t="s">
        <v>131</v>
      </c>
    </row>
    <row r="42" spans="1:20" ht="16.5" thickBot="1" x14ac:dyDescent="0.3">
      <c r="A42" s="107"/>
      <c r="B42" s="104"/>
      <c r="C42" s="107"/>
      <c r="D42" s="16" t="s">
        <v>28</v>
      </c>
      <c r="E42" s="104"/>
      <c r="F42" s="104"/>
      <c r="G42" s="104"/>
      <c r="H42" s="63">
        <v>0</v>
      </c>
      <c r="I42" s="62">
        <v>1</v>
      </c>
      <c r="J42" s="37"/>
      <c r="K42" s="39" t="s">
        <v>132</v>
      </c>
      <c r="L42" s="38" t="s">
        <v>133</v>
      </c>
      <c r="M42" s="39" t="s">
        <v>134</v>
      </c>
      <c r="N42" s="38" t="s">
        <v>135</v>
      </c>
      <c r="O42" s="39" t="s">
        <v>136</v>
      </c>
      <c r="P42" s="38" t="s">
        <v>137</v>
      </c>
      <c r="Q42" s="39" t="s">
        <v>138</v>
      </c>
      <c r="R42" s="38" t="s">
        <v>139</v>
      </c>
      <c r="S42" s="40" t="s">
        <v>140</v>
      </c>
      <c r="T42" s="40" t="s">
        <v>141</v>
      </c>
    </row>
    <row r="43" spans="1:20" x14ac:dyDescent="0.25">
      <c r="A43" s="105" t="s">
        <v>33</v>
      </c>
      <c r="B43" s="102" t="s">
        <v>49</v>
      </c>
      <c r="C43" s="105" t="s">
        <v>62</v>
      </c>
      <c r="D43" s="14" t="s">
        <v>44</v>
      </c>
      <c r="E43" s="102">
        <v>1</v>
      </c>
      <c r="F43" s="102" t="s">
        <v>40</v>
      </c>
      <c r="G43" s="102">
        <v>100</v>
      </c>
      <c r="H43" s="20">
        <f t="shared" si="1"/>
        <v>49</v>
      </c>
      <c r="I43" s="24">
        <f t="shared" si="2"/>
        <v>0</v>
      </c>
      <c r="J43" s="41"/>
      <c r="K43" s="43">
        <v>47</v>
      </c>
      <c r="L43" s="42">
        <v>48</v>
      </c>
      <c r="M43" s="43">
        <v>50</v>
      </c>
      <c r="N43" s="42">
        <v>49</v>
      </c>
      <c r="O43" s="43">
        <v>50</v>
      </c>
      <c r="P43" s="42">
        <v>50</v>
      </c>
      <c r="Q43" s="43">
        <v>48</v>
      </c>
      <c r="R43" s="42">
        <v>50</v>
      </c>
      <c r="S43" s="44">
        <v>49</v>
      </c>
      <c r="T43" s="44">
        <v>49</v>
      </c>
    </row>
    <row r="44" spans="1:20" x14ac:dyDescent="0.25">
      <c r="A44" s="106"/>
      <c r="B44" s="103"/>
      <c r="C44" s="106"/>
      <c r="D44" s="15" t="s">
        <v>45</v>
      </c>
      <c r="E44" s="103"/>
      <c r="F44" s="103"/>
      <c r="G44" s="103"/>
      <c r="H44" s="22">
        <f t="shared" si="1"/>
        <v>12.1</v>
      </c>
      <c r="I44" s="25">
        <f t="shared" si="2"/>
        <v>0</v>
      </c>
      <c r="J44" s="35"/>
      <c r="K44" s="3">
        <v>10</v>
      </c>
      <c r="L44" s="7">
        <v>18</v>
      </c>
      <c r="M44" s="3">
        <v>6</v>
      </c>
      <c r="N44" s="7">
        <v>7</v>
      </c>
      <c r="O44" s="3">
        <v>16</v>
      </c>
      <c r="P44" s="7">
        <v>8</v>
      </c>
      <c r="Q44" s="3">
        <v>13</v>
      </c>
      <c r="R44" s="7">
        <v>22</v>
      </c>
      <c r="S44" s="36">
        <v>15</v>
      </c>
      <c r="T44" s="36">
        <v>6</v>
      </c>
    </row>
    <row r="45" spans="1:20" ht="16.5" thickBot="1" x14ac:dyDescent="0.3">
      <c r="A45" s="107"/>
      <c r="B45" s="104"/>
      <c r="C45" s="107"/>
      <c r="D45" s="16" t="s">
        <v>28</v>
      </c>
      <c r="E45" s="104"/>
      <c r="F45" s="104"/>
      <c r="G45" s="104"/>
      <c r="H45" s="23">
        <f t="shared" si="1"/>
        <v>6.5</v>
      </c>
      <c r="I45" s="26">
        <f t="shared" si="2"/>
        <v>0</v>
      </c>
      <c r="J45" s="37"/>
      <c r="K45" s="39">
        <v>3</v>
      </c>
      <c r="L45" s="38">
        <v>12</v>
      </c>
      <c r="M45" s="39">
        <v>11</v>
      </c>
      <c r="N45" s="38">
        <v>16</v>
      </c>
      <c r="O45" s="39">
        <v>4</v>
      </c>
      <c r="P45" s="38">
        <v>4</v>
      </c>
      <c r="Q45" s="39">
        <v>7</v>
      </c>
      <c r="R45" s="38">
        <v>3</v>
      </c>
      <c r="S45" s="40">
        <v>3</v>
      </c>
      <c r="T45" s="40">
        <v>2</v>
      </c>
    </row>
    <row r="46" spans="1:20" ht="16.5" thickBot="1" x14ac:dyDescent="0.3"/>
    <row r="47" spans="1:20" ht="33.75" customHeight="1" thickBot="1" x14ac:dyDescent="0.35">
      <c r="A47" s="111" t="s">
        <v>52</v>
      </c>
      <c r="B47" s="111"/>
      <c r="C47" s="111"/>
      <c r="D47" s="111"/>
      <c r="E47" s="111"/>
      <c r="F47" s="111"/>
      <c r="G47" s="111"/>
      <c r="H47" s="111"/>
      <c r="I47" s="111"/>
      <c r="J47" s="112"/>
      <c r="K47" s="113" t="s">
        <v>15</v>
      </c>
      <c r="L47" s="114"/>
      <c r="M47" s="114"/>
      <c r="N47" s="114"/>
      <c r="O47" s="114"/>
      <c r="P47" s="114"/>
      <c r="Q47" s="114"/>
      <c r="R47" s="114"/>
      <c r="S47" s="114"/>
      <c r="T47" s="115"/>
    </row>
    <row r="48" spans="1:20" ht="16.5" thickBot="1" x14ac:dyDescent="0.3">
      <c r="K48" s="70" t="s">
        <v>4</v>
      </c>
      <c r="L48" s="71" t="s">
        <v>5</v>
      </c>
      <c r="M48" s="72" t="s">
        <v>6</v>
      </c>
      <c r="N48" s="71" t="s">
        <v>7</v>
      </c>
      <c r="O48" s="72" t="s">
        <v>8</v>
      </c>
      <c r="P48" s="71" t="s">
        <v>9</v>
      </c>
      <c r="Q48" s="72" t="s">
        <v>10</v>
      </c>
      <c r="R48" s="71" t="s">
        <v>11</v>
      </c>
      <c r="S48" s="72" t="s">
        <v>12</v>
      </c>
      <c r="T48" s="73" t="s">
        <v>13</v>
      </c>
    </row>
    <row r="49" spans="1:20" ht="48" thickBot="1" x14ac:dyDescent="0.3">
      <c r="A49" s="109" t="s">
        <v>0</v>
      </c>
      <c r="B49" s="110"/>
      <c r="C49" s="21" t="s">
        <v>1</v>
      </c>
      <c r="D49" s="18" t="s">
        <v>21</v>
      </c>
      <c r="E49" s="60" t="s">
        <v>29</v>
      </c>
      <c r="F49" s="21" t="s">
        <v>23</v>
      </c>
      <c r="G49" s="21" t="s">
        <v>24</v>
      </c>
      <c r="H49" s="21" t="s">
        <v>16</v>
      </c>
      <c r="I49" s="21" t="s">
        <v>2</v>
      </c>
      <c r="J49" s="46"/>
      <c r="K49" s="48" t="s">
        <v>14</v>
      </c>
      <c r="L49" s="47" t="s">
        <v>14</v>
      </c>
      <c r="M49" s="48" t="s">
        <v>14</v>
      </c>
      <c r="N49" s="47" t="s">
        <v>14</v>
      </c>
      <c r="O49" s="48" t="s">
        <v>14</v>
      </c>
      <c r="P49" s="47" t="s">
        <v>14</v>
      </c>
      <c r="Q49" s="48" t="s">
        <v>14</v>
      </c>
      <c r="R49" s="47" t="s">
        <v>14</v>
      </c>
      <c r="S49" s="74" t="s">
        <v>14</v>
      </c>
      <c r="T49" s="74" t="s">
        <v>14</v>
      </c>
    </row>
    <row r="50" spans="1:20" x14ac:dyDescent="0.25">
      <c r="A50" s="105" t="s">
        <v>33</v>
      </c>
      <c r="B50" s="102" t="s">
        <v>31</v>
      </c>
      <c r="C50" s="66" t="s">
        <v>34</v>
      </c>
      <c r="D50" s="108" t="s">
        <v>28</v>
      </c>
      <c r="E50" s="102">
        <v>1</v>
      </c>
      <c r="F50" s="102" t="s">
        <v>37</v>
      </c>
      <c r="G50" s="102">
        <v>100</v>
      </c>
      <c r="H50" s="20">
        <f t="shared" ref="H50:H55" si="3">AVERAGE(K50,L50,M50,N50,O50,P50,Q50,R50,S50,T50)</f>
        <v>0.4</v>
      </c>
      <c r="I50" s="24">
        <f t="shared" ref="I50:I55" si="4">COUNTIF(K50:T50,0)/10</f>
        <v>0.7</v>
      </c>
      <c r="J50" s="41"/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1</v>
      </c>
      <c r="R50" s="41">
        <v>2</v>
      </c>
      <c r="S50" s="76">
        <v>1</v>
      </c>
      <c r="T50" s="76">
        <v>0</v>
      </c>
    </row>
    <row r="51" spans="1:20" x14ac:dyDescent="0.25">
      <c r="A51" s="106"/>
      <c r="B51" s="103"/>
      <c r="C51" s="67" t="s">
        <v>35</v>
      </c>
      <c r="D51" s="103"/>
      <c r="E51" s="103"/>
      <c r="F51" s="103"/>
      <c r="G51" s="103"/>
      <c r="H51" s="22">
        <f t="shared" si="3"/>
        <v>2.6</v>
      </c>
      <c r="I51" s="25">
        <f t="shared" si="4"/>
        <v>0.1</v>
      </c>
      <c r="J51" s="35"/>
      <c r="K51" s="3">
        <v>1</v>
      </c>
      <c r="L51" s="7">
        <v>3</v>
      </c>
      <c r="M51" s="3">
        <v>3</v>
      </c>
      <c r="N51" s="7">
        <v>6</v>
      </c>
      <c r="O51" s="3">
        <v>3</v>
      </c>
      <c r="P51" s="7">
        <v>2</v>
      </c>
      <c r="Q51" s="3">
        <v>2</v>
      </c>
      <c r="R51" s="7">
        <v>0</v>
      </c>
      <c r="S51" s="36">
        <v>4</v>
      </c>
      <c r="T51" s="36">
        <v>2</v>
      </c>
    </row>
    <row r="52" spans="1:20" ht="16.5" thickBot="1" x14ac:dyDescent="0.3">
      <c r="A52" s="107"/>
      <c r="B52" s="104"/>
      <c r="C52" s="68" t="s">
        <v>36</v>
      </c>
      <c r="D52" s="104"/>
      <c r="E52" s="104"/>
      <c r="F52" s="104"/>
      <c r="G52" s="104"/>
      <c r="H52" s="23">
        <f t="shared" si="3"/>
        <v>8.6999999999999993</v>
      </c>
      <c r="I52" s="26">
        <f t="shared" si="4"/>
        <v>0</v>
      </c>
      <c r="J52" s="37"/>
      <c r="K52" s="39">
        <v>9</v>
      </c>
      <c r="L52" s="38">
        <v>10</v>
      </c>
      <c r="M52" s="39">
        <v>5</v>
      </c>
      <c r="N52" s="38">
        <v>11</v>
      </c>
      <c r="O52" s="39">
        <v>12</v>
      </c>
      <c r="P52" s="38">
        <v>4</v>
      </c>
      <c r="Q52" s="39">
        <v>9</v>
      </c>
      <c r="R52" s="38">
        <v>11</v>
      </c>
      <c r="S52" s="40">
        <v>6</v>
      </c>
      <c r="T52" s="40">
        <v>10</v>
      </c>
    </row>
    <row r="53" spans="1:20" x14ac:dyDescent="0.25">
      <c r="A53" s="105" t="s">
        <v>33</v>
      </c>
      <c r="B53" s="102" t="s">
        <v>32</v>
      </c>
      <c r="C53" s="66" t="s">
        <v>34</v>
      </c>
      <c r="D53" s="108" t="s">
        <v>28</v>
      </c>
      <c r="E53" s="102">
        <v>1</v>
      </c>
      <c r="F53" s="102" t="s">
        <v>37</v>
      </c>
      <c r="G53" s="102">
        <v>100</v>
      </c>
      <c r="H53" s="20">
        <f t="shared" si="3"/>
        <v>1.1000000000000001</v>
      </c>
      <c r="I53" s="24">
        <f t="shared" si="4"/>
        <v>0.2</v>
      </c>
      <c r="J53" s="41"/>
      <c r="K53" s="43">
        <v>2</v>
      </c>
      <c r="L53" s="42">
        <v>0</v>
      </c>
      <c r="M53" s="43">
        <v>1</v>
      </c>
      <c r="N53" s="42">
        <v>2</v>
      </c>
      <c r="O53" s="43">
        <v>0</v>
      </c>
      <c r="P53" s="42">
        <v>1</v>
      </c>
      <c r="Q53" s="43">
        <v>1</v>
      </c>
      <c r="R53" s="42">
        <v>2</v>
      </c>
      <c r="S53" s="44">
        <v>1</v>
      </c>
      <c r="T53" s="44">
        <v>1</v>
      </c>
    </row>
    <row r="54" spans="1:20" x14ac:dyDescent="0.25">
      <c r="A54" s="106"/>
      <c r="B54" s="103"/>
      <c r="C54" s="67" t="s">
        <v>35</v>
      </c>
      <c r="D54" s="103"/>
      <c r="E54" s="103"/>
      <c r="F54" s="103"/>
      <c r="G54" s="103"/>
      <c r="H54" s="22">
        <f t="shared" si="3"/>
        <v>3.4</v>
      </c>
      <c r="I54" s="25">
        <f t="shared" si="4"/>
        <v>0.1</v>
      </c>
      <c r="J54" s="35"/>
      <c r="K54" s="3">
        <v>6</v>
      </c>
      <c r="L54" s="7">
        <v>4</v>
      </c>
      <c r="M54" s="3">
        <v>5</v>
      </c>
      <c r="N54" s="7">
        <v>3</v>
      </c>
      <c r="O54" s="3">
        <v>3</v>
      </c>
      <c r="P54" s="7">
        <v>4</v>
      </c>
      <c r="Q54" s="3">
        <v>3</v>
      </c>
      <c r="R54" s="7">
        <v>3</v>
      </c>
      <c r="S54" s="36">
        <v>0</v>
      </c>
      <c r="T54" s="36">
        <v>3</v>
      </c>
    </row>
    <row r="55" spans="1:20" ht="16.5" thickBot="1" x14ac:dyDescent="0.3">
      <c r="A55" s="107"/>
      <c r="B55" s="104"/>
      <c r="C55" s="68" t="s">
        <v>36</v>
      </c>
      <c r="D55" s="104"/>
      <c r="E55" s="104"/>
      <c r="F55" s="104"/>
      <c r="G55" s="104"/>
      <c r="H55" s="23">
        <f t="shared" si="3"/>
        <v>13</v>
      </c>
      <c r="I55" s="26">
        <f t="shared" si="4"/>
        <v>0</v>
      </c>
      <c r="J55" s="37"/>
      <c r="K55" s="39">
        <v>11</v>
      </c>
      <c r="L55" s="38">
        <v>12</v>
      </c>
      <c r="M55" s="39">
        <v>27</v>
      </c>
      <c r="N55" s="38">
        <v>12</v>
      </c>
      <c r="O55" s="39">
        <v>3</v>
      </c>
      <c r="P55" s="38">
        <v>13</v>
      </c>
      <c r="Q55" s="39">
        <v>15</v>
      </c>
      <c r="R55" s="38">
        <v>13</v>
      </c>
      <c r="S55" s="40">
        <v>14</v>
      </c>
      <c r="T55" s="40">
        <v>10</v>
      </c>
    </row>
  </sheetData>
  <mergeCells count="103">
    <mergeCell ref="A1:J1"/>
    <mergeCell ref="A10:A12"/>
    <mergeCell ref="A13:A15"/>
    <mergeCell ref="A40:A42"/>
    <mergeCell ref="A43:A45"/>
    <mergeCell ref="A20:A22"/>
    <mergeCell ref="A23:A25"/>
    <mergeCell ref="A33:A35"/>
    <mergeCell ref="A3:O3"/>
    <mergeCell ref="A17:J17"/>
    <mergeCell ref="A7:J7"/>
    <mergeCell ref="A27:J27"/>
    <mergeCell ref="A37:J37"/>
    <mergeCell ref="K7:T7"/>
    <mergeCell ref="K37:T37"/>
    <mergeCell ref="K27:T27"/>
    <mergeCell ref="K17:T17"/>
    <mergeCell ref="A30:A32"/>
    <mergeCell ref="C30:C32"/>
    <mergeCell ref="F30:F32"/>
    <mergeCell ref="A9:B9"/>
    <mergeCell ref="B10:B12"/>
    <mergeCell ref="B13:B15"/>
    <mergeCell ref="D10:D12"/>
    <mergeCell ref="A19:B19"/>
    <mergeCell ref="B20:B22"/>
    <mergeCell ref="B23:B25"/>
    <mergeCell ref="F20:F22"/>
    <mergeCell ref="G20:G22"/>
    <mergeCell ref="F33:F35"/>
    <mergeCell ref="G33:G35"/>
    <mergeCell ref="A29:B29"/>
    <mergeCell ref="C33:C35"/>
    <mergeCell ref="B30:B32"/>
    <mergeCell ref="B33:B35"/>
    <mergeCell ref="E30:E32"/>
    <mergeCell ref="D30:D32"/>
    <mergeCell ref="D33:D35"/>
    <mergeCell ref="F10:F12"/>
    <mergeCell ref="F13:F15"/>
    <mergeCell ref="G10:G12"/>
    <mergeCell ref="G13:G15"/>
    <mergeCell ref="D23:D25"/>
    <mergeCell ref="F23:F25"/>
    <mergeCell ref="G23:G25"/>
    <mergeCell ref="C20:C22"/>
    <mergeCell ref="C23:C25"/>
    <mergeCell ref="D20:D22"/>
    <mergeCell ref="E10:E12"/>
    <mergeCell ref="E13:E15"/>
    <mergeCell ref="D13:D15"/>
    <mergeCell ref="G53:G55"/>
    <mergeCell ref="D53:D55"/>
    <mergeCell ref="A53:A55"/>
    <mergeCell ref="B53:B55"/>
    <mergeCell ref="E53:E55"/>
    <mergeCell ref="F53:F55"/>
    <mergeCell ref="A47:J47"/>
    <mergeCell ref="K47:T47"/>
    <mergeCell ref="A49:B49"/>
    <mergeCell ref="H30:H32"/>
    <mergeCell ref="H33:H35"/>
    <mergeCell ref="I30:I32"/>
    <mergeCell ref="I33:I35"/>
    <mergeCell ref="K30:K32"/>
    <mergeCell ref="B50:B52"/>
    <mergeCell ref="A50:A52"/>
    <mergeCell ref="D50:D52"/>
    <mergeCell ref="G50:G52"/>
    <mergeCell ref="E50:E52"/>
    <mergeCell ref="F50:F52"/>
    <mergeCell ref="G40:G42"/>
    <mergeCell ref="B43:B45"/>
    <mergeCell ref="C43:C45"/>
    <mergeCell ref="E43:E45"/>
    <mergeCell ref="F43:F45"/>
    <mergeCell ref="G43:G45"/>
    <mergeCell ref="A39:B39"/>
    <mergeCell ref="B40:B42"/>
    <mergeCell ref="C40:C42"/>
    <mergeCell ref="E40:E42"/>
    <mergeCell ref="F40:F42"/>
    <mergeCell ref="G30:G32"/>
    <mergeCell ref="E33:E35"/>
    <mergeCell ref="Q30:Q32"/>
    <mergeCell ref="R30:R32"/>
    <mergeCell ref="S30:S32"/>
    <mergeCell ref="T30:T32"/>
    <mergeCell ref="K33:K35"/>
    <mergeCell ref="L33:L35"/>
    <mergeCell ref="M33:M35"/>
    <mergeCell ref="N33:N35"/>
    <mergeCell ref="O33:O35"/>
    <mergeCell ref="P33:P35"/>
    <mergeCell ref="Q33:Q35"/>
    <mergeCell ref="R33:R35"/>
    <mergeCell ref="S33:S35"/>
    <mergeCell ref="T33:T35"/>
    <mergeCell ref="L30:L32"/>
    <mergeCell ref="M30:M32"/>
    <mergeCell ref="N30:N32"/>
    <mergeCell ref="O30:O32"/>
    <mergeCell ref="P30:P32"/>
  </mergeCells>
  <pageMargins left="0.75" right="0.75" top="1" bottom="1" header="0.5" footer="0.5"/>
  <pageSetup paperSize="9" scale="41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FC7-F9A4-154C-B8E7-594A192B5013}">
  <dimension ref="A1:U45"/>
  <sheetViews>
    <sheetView tabSelected="1" topLeftCell="A20" zoomScale="80" zoomScaleNormal="80" workbookViewId="0">
      <selection activeCell="L10" sqref="L10"/>
    </sheetView>
  </sheetViews>
  <sheetFormatPr defaultColWidth="11.25" defaultRowHeight="15.75" x14ac:dyDescent="0.25"/>
  <cols>
    <col min="1" max="3" width="17.875" customWidth="1"/>
    <col min="4" max="4" width="15.75" customWidth="1"/>
    <col min="5" max="9" width="16.25" customWidth="1"/>
    <col min="10" max="10" width="19.5" customWidth="1"/>
    <col min="11" max="11" width="19.875" customWidth="1"/>
    <col min="12" max="12" width="6.25" customWidth="1"/>
    <col min="13" max="13" width="6.75" customWidth="1"/>
    <col min="14" max="14" width="6.25" customWidth="1"/>
    <col min="15" max="15" width="6" customWidth="1"/>
    <col min="16" max="16" width="6.125" customWidth="1"/>
    <col min="17" max="21" width="5.25" customWidth="1"/>
  </cols>
  <sheetData>
    <row r="1" spans="1:21" s="1" customFormat="1" ht="28.15" customHeight="1" x14ac:dyDescent="0.3">
      <c r="A1" s="117" t="s">
        <v>17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21" s="1" customFormat="1" x14ac:dyDescent="0.25"/>
    <row r="3" spans="1:21" s="1" customFormat="1" ht="49.9" customHeight="1" x14ac:dyDescent="0.25">
      <c r="A3" s="118" t="s">
        <v>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21" s="1" customFormat="1" ht="49.9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21" s="1" customFormat="1" ht="25.15" customHeight="1" x14ac:dyDescent="0.45">
      <c r="A5" s="8" t="s">
        <v>20</v>
      </c>
      <c r="B5" s="8"/>
      <c r="C5" s="8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21" s="1" customFormat="1" ht="25.15" customHeight="1" thickBot="1" x14ac:dyDescent="0.5">
      <c r="A6" s="12"/>
      <c r="B6" s="12"/>
      <c r="C6" s="12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21" ht="37.9" customHeight="1" thickBot="1" x14ac:dyDescent="0.3">
      <c r="A7" s="124" t="s">
        <v>64</v>
      </c>
      <c r="B7" s="124"/>
      <c r="C7" s="124"/>
      <c r="D7" s="124"/>
      <c r="E7" s="124"/>
      <c r="F7" s="124"/>
      <c r="G7" s="124"/>
      <c r="H7" s="124"/>
      <c r="I7" s="124"/>
      <c r="J7" s="124"/>
      <c r="K7" s="125"/>
      <c r="L7" s="121" t="s">
        <v>15</v>
      </c>
      <c r="M7" s="122"/>
      <c r="N7" s="122"/>
      <c r="O7" s="122"/>
      <c r="P7" s="122"/>
      <c r="Q7" s="122"/>
      <c r="R7" s="122"/>
      <c r="S7" s="122"/>
      <c r="T7" s="122"/>
      <c r="U7" s="123"/>
    </row>
    <row r="8" spans="1:21" ht="16.5" thickBot="1" x14ac:dyDescent="0.3">
      <c r="L8" s="77" t="s">
        <v>4</v>
      </c>
      <c r="M8" s="78" t="s">
        <v>5</v>
      </c>
      <c r="N8" s="79" t="s">
        <v>6</v>
      </c>
      <c r="O8" s="78" t="s">
        <v>7</v>
      </c>
      <c r="P8" s="79" t="s">
        <v>8</v>
      </c>
      <c r="Q8" s="78" t="s">
        <v>9</v>
      </c>
      <c r="R8" s="79" t="s">
        <v>10</v>
      </c>
      <c r="S8" s="78" t="s">
        <v>11</v>
      </c>
      <c r="T8" s="79" t="s">
        <v>12</v>
      </c>
      <c r="U8" s="80" t="s">
        <v>13</v>
      </c>
    </row>
    <row r="9" spans="1:21" s="19" customFormat="1" ht="30" customHeight="1" thickBot="1" x14ac:dyDescent="0.3">
      <c r="A9" s="109" t="s">
        <v>0</v>
      </c>
      <c r="B9" s="116"/>
      <c r="C9" s="57"/>
      <c r="D9" s="18" t="s">
        <v>1</v>
      </c>
      <c r="E9" s="18" t="s">
        <v>21</v>
      </c>
      <c r="F9" s="60" t="s">
        <v>29</v>
      </c>
      <c r="G9" s="60" t="s">
        <v>23</v>
      </c>
      <c r="H9" s="60" t="s">
        <v>24</v>
      </c>
      <c r="I9" s="60"/>
      <c r="J9" s="18" t="s">
        <v>16</v>
      </c>
      <c r="K9" s="27" t="s">
        <v>2</v>
      </c>
      <c r="L9" s="49" t="s">
        <v>14</v>
      </c>
      <c r="M9" s="51" t="s">
        <v>14</v>
      </c>
      <c r="N9" s="50" t="s">
        <v>14</v>
      </c>
      <c r="O9" s="51" t="s">
        <v>14</v>
      </c>
      <c r="P9" s="50" t="s">
        <v>14</v>
      </c>
      <c r="Q9" s="51" t="s">
        <v>14</v>
      </c>
      <c r="R9" s="50" t="s">
        <v>14</v>
      </c>
      <c r="S9" s="51" t="s">
        <v>14</v>
      </c>
      <c r="T9" s="50" t="s">
        <v>14</v>
      </c>
      <c r="U9" s="52" t="s">
        <v>14</v>
      </c>
    </row>
    <row r="10" spans="1:21" ht="15.4" customHeight="1" x14ac:dyDescent="0.25">
      <c r="A10" s="105" t="s">
        <v>27</v>
      </c>
      <c r="B10" s="61" t="s">
        <v>50</v>
      </c>
      <c r="C10" s="126"/>
      <c r="D10" s="102" t="s">
        <v>62</v>
      </c>
      <c r="E10" s="102" t="s">
        <v>28</v>
      </c>
      <c r="F10" s="102" t="s">
        <v>30</v>
      </c>
      <c r="G10" s="102" t="s">
        <v>40</v>
      </c>
      <c r="H10" s="102">
        <v>100</v>
      </c>
      <c r="I10" s="102"/>
      <c r="J10" s="63">
        <f t="shared" ref="J10:J15" si="0">AVERAGE(L10,M10,N10,O10,P10,Q10,R10,S10,T10,U10)</f>
        <v>0</v>
      </c>
      <c r="K10" s="24">
        <v>1</v>
      </c>
      <c r="L10" s="53" t="s">
        <v>142</v>
      </c>
      <c r="M10" s="55" t="s">
        <v>143</v>
      </c>
      <c r="N10" s="54">
        <v>0</v>
      </c>
      <c r="O10" s="55">
        <v>0</v>
      </c>
      <c r="P10" s="54">
        <v>0</v>
      </c>
      <c r="Q10" s="55">
        <v>0</v>
      </c>
      <c r="R10" s="54">
        <v>0</v>
      </c>
      <c r="S10" s="55">
        <v>0</v>
      </c>
      <c r="T10" s="54">
        <v>0</v>
      </c>
      <c r="U10" s="56">
        <v>0</v>
      </c>
    </row>
    <row r="11" spans="1:21" ht="15.4" customHeight="1" x14ac:dyDescent="0.25">
      <c r="A11" s="106"/>
      <c r="B11" s="58" t="s">
        <v>53</v>
      </c>
      <c r="C11" s="127"/>
      <c r="D11" s="103"/>
      <c r="E11" s="103"/>
      <c r="F11" s="103"/>
      <c r="G11" s="103"/>
      <c r="H11" s="103"/>
      <c r="I11" s="103"/>
      <c r="J11" s="64">
        <f t="shared" si="0"/>
        <v>0</v>
      </c>
      <c r="K11" s="25">
        <f t="shared" ref="K10:K15" si="1">COUNTIF(L11:U11,0)/10</f>
        <v>1</v>
      </c>
      <c r="L11" s="28">
        <v>0</v>
      </c>
      <c r="M11" s="11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1">
        <v>0</v>
      </c>
      <c r="T11" s="10">
        <v>0</v>
      </c>
      <c r="U11" s="29">
        <v>0</v>
      </c>
    </row>
    <row r="12" spans="1:21" ht="15.4" customHeight="1" thickBot="1" x14ac:dyDescent="0.3">
      <c r="A12" s="107"/>
      <c r="B12" s="58" t="s">
        <v>54</v>
      </c>
      <c r="C12" s="128"/>
      <c r="D12" s="104"/>
      <c r="E12" s="104"/>
      <c r="F12" s="104"/>
      <c r="G12" s="104"/>
      <c r="H12" s="104"/>
      <c r="I12" s="104"/>
      <c r="J12" s="64">
        <f t="shared" si="0"/>
        <v>0</v>
      </c>
      <c r="K12" s="25">
        <f t="shared" si="1"/>
        <v>1</v>
      </c>
      <c r="L12" s="28">
        <v>0</v>
      </c>
      <c r="M12" s="11">
        <v>0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1">
        <v>0</v>
      </c>
      <c r="T12" s="10">
        <v>0</v>
      </c>
      <c r="U12" s="29">
        <v>0</v>
      </c>
    </row>
    <row r="13" spans="1:21" ht="15.4" customHeight="1" x14ac:dyDescent="0.25">
      <c r="A13" s="105" t="s">
        <v>26</v>
      </c>
      <c r="B13" s="61" t="s">
        <v>50</v>
      </c>
      <c r="C13" s="126"/>
      <c r="D13" s="102" t="s">
        <v>62</v>
      </c>
      <c r="E13" s="102" t="s">
        <v>28</v>
      </c>
      <c r="F13" s="102" t="s">
        <v>30</v>
      </c>
      <c r="G13" s="102" t="s">
        <v>40</v>
      </c>
      <c r="H13" s="102">
        <v>100</v>
      </c>
      <c r="I13" s="102"/>
      <c r="J13" s="64">
        <f t="shared" si="0"/>
        <v>0</v>
      </c>
      <c r="K13" s="25">
        <f t="shared" si="1"/>
        <v>1</v>
      </c>
      <c r="L13" s="30">
        <v>0</v>
      </c>
      <c r="M13" s="11">
        <v>0</v>
      </c>
      <c r="N13" s="13">
        <v>0</v>
      </c>
      <c r="O13" s="11">
        <v>0</v>
      </c>
      <c r="P13" s="13">
        <v>0</v>
      </c>
      <c r="Q13" s="11">
        <v>0</v>
      </c>
      <c r="R13" s="13">
        <v>0</v>
      </c>
      <c r="S13" s="11">
        <v>0</v>
      </c>
      <c r="T13" s="13">
        <v>0</v>
      </c>
      <c r="U13" s="29">
        <v>0</v>
      </c>
    </row>
    <row r="14" spans="1:21" ht="15.4" customHeight="1" x14ac:dyDescent="0.25">
      <c r="A14" s="106"/>
      <c r="B14" s="58" t="s">
        <v>53</v>
      </c>
      <c r="C14" s="127"/>
      <c r="D14" s="103"/>
      <c r="E14" s="103"/>
      <c r="F14" s="103"/>
      <c r="G14" s="103"/>
      <c r="H14" s="103"/>
      <c r="I14" s="103"/>
      <c r="J14" s="64">
        <f t="shared" si="0"/>
        <v>0</v>
      </c>
      <c r="K14" s="25">
        <f t="shared" si="1"/>
        <v>1</v>
      </c>
      <c r="L14" s="28">
        <v>0</v>
      </c>
      <c r="M14" s="11">
        <v>0</v>
      </c>
      <c r="N14" s="9">
        <v>0</v>
      </c>
      <c r="O14" s="11">
        <v>0</v>
      </c>
      <c r="P14" s="9">
        <v>0</v>
      </c>
      <c r="Q14" s="11">
        <v>0</v>
      </c>
      <c r="R14" s="9">
        <v>0</v>
      </c>
      <c r="S14" s="11">
        <v>0</v>
      </c>
      <c r="T14" s="9">
        <v>0</v>
      </c>
      <c r="U14" s="29">
        <v>0</v>
      </c>
    </row>
    <row r="15" spans="1:21" ht="15.4" customHeight="1" thickBot="1" x14ac:dyDescent="0.3">
      <c r="A15" s="107"/>
      <c r="B15" s="58" t="s">
        <v>54</v>
      </c>
      <c r="C15" s="128"/>
      <c r="D15" s="104"/>
      <c r="E15" s="104"/>
      <c r="F15" s="104"/>
      <c r="G15" s="104"/>
      <c r="H15" s="104"/>
      <c r="I15" s="104"/>
      <c r="J15" s="65">
        <f t="shared" si="0"/>
        <v>0</v>
      </c>
      <c r="K15" s="26">
        <f t="shared" si="1"/>
        <v>1</v>
      </c>
      <c r="L15" s="31">
        <v>0</v>
      </c>
      <c r="M15" s="32">
        <v>0</v>
      </c>
      <c r="N15" s="33">
        <v>0</v>
      </c>
      <c r="O15" s="32">
        <v>0</v>
      </c>
      <c r="P15" s="33">
        <v>0</v>
      </c>
      <c r="Q15" s="32">
        <v>0</v>
      </c>
      <c r="R15" s="33">
        <v>0</v>
      </c>
      <c r="S15" s="32">
        <v>0</v>
      </c>
      <c r="T15" s="33">
        <v>0</v>
      </c>
      <c r="U15" s="34">
        <v>0</v>
      </c>
    </row>
    <row r="16" spans="1:21" ht="26.45" customHeight="1" thickBot="1" x14ac:dyDescent="0.5">
      <c r="A16" s="12"/>
      <c r="B16" s="12"/>
      <c r="C16" s="12"/>
    </row>
    <row r="17" spans="1:21" ht="64.900000000000006" customHeight="1" thickBot="1" x14ac:dyDescent="0.3">
      <c r="A17" s="124" t="s">
        <v>58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5"/>
      <c r="L17" s="121" t="s">
        <v>15</v>
      </c>
      <c r="M17" s="122"/>
      <c r="N17" s="122"/>
      <c r="O17" s="122"/>
      <c r="P17" s="122"/>
      <c r="Q17" s="122"/>
      <c r="R17" s="122"/>
      <c r="S17" s="122"/>
      <c r="T17" s="122"/>
      <c r="U17" s="123"/>
    </row>
    <row r="18" spans="1:21" ht="16.5" thickBot="1" x14ac:dyDescent="0.3">
      <c r="L18" s="77" t="s">
        <v>4</v>
      </c>
      <c r="M18" s="78" t="s">
        <v>5</v>
      </c>
      <c r="N18" s="79" t="s">
        <v>6</v>
      </c>
      <c r="O18" s="78" t="s">
        <v>7</v>
      </c>
      <c r="P18" s="79" t="s">
        <v>8</v>
      </c>
      <c r="Q18" s="78" t="s">
        <v>9</v>
      </c>
      <c r="R18" s="79" t="s">
        <v>10</v>
      </c>
      <c r="S18" s="78" t="s">
        <v>11</v>
      </c>
      <c r="T18" s="79" t="s">
        <v>12</v>
      </c>
      <c r="U18" s="80" t="s">
        <v>13</v>
      </c>
    </row>
    <row r="19" spans="1:21" s="19" customFormat="1" ht="36" customHeight="1" thickBot="1" x14ac:dyDescent="0.3">
      <c r="A19" s="109" t="s">
        <v>0</v>
      </c>
      <c r="B19" s="116"/>
      <c r="C19" s="57"/>
      <c r="D19" s="18" t="s">
        <v>1</v>
      </c>
      <c r="E19" s="18" t="s">
        <v>21</v>
      </c>
      <c r="F19" s="60" t="s">
        <v>29</v>
      </c>
      <c r="G19" s="60" t="s">
        <v>23</v>
      </c>
      <c r="H19" s="60" t="s">
        <v>24</v>
      </c>
      <c r="I19" s="60"/>
      <c r="J19" s="18" t="s">
        <v>16</v>
      </c>
      <c r="K19" s="27" t="s">
        <v>2</v>
      </c>
      <c r="L19" s="49" t="s">
        <v>14</v>
      </c>
      <c r="M19" s="51" t="s">
        <v>14</v>
      </c>
      <c r="N19" s="50" t="s">
        <v>14</v>
      </c>
      <c r="O19" s="51" t="s">
        <v>14</v>
      </c>
      <c r="P19" s="50" t="s">
        <v>14</v>
      </c>
      <c r="Q19" s="51" t="s">
        <v>14</v>
      </c>
      <c r="R19" s="50" t="s">
        <v>14</v>
      </c>
      <c r="S19" s="51" t="s">
        <v>14</v>
      </c>
      <c r="T19" s="50" t="s">
        <v>14</v>
      </c>
      <c r="U19" s="52" t="s">
        <v>14</v>
      </c>
    </row>
    <row r="20" spans="1:21" ht="26.25" customHeight="1" thickBot="1" x14ac:dyDescent="0.3">
      <c r="A20" s="105" t="s">
        <v>27</v>
      </c>
      <c r="B20" s="102" t="s">
        <v>53</v>
      </c>
      <c r="C20" s="21"/>
      <c r="D20" s="102" t="s">
        <v>62</v>
      </c>
      <c r="E20" s="102" t="s">
        <v>28</v>
      </c>
      <c r="F20" s="61" t="s">
        <v>55</v>
      </c>
      <c r="G20" s="102" t="s">
        <v>40</v>
      </c>
      <c r="H20" s="102">
        <v>100</v>
      </c>
      <c r="I20" s="102"/>
      <c r="J20" s="20">
        <f t="shared" ref="J20:J25" si="2">AVERAGE(L20,M20,N20,O20,P20,Q20,R20,S20,T20,U20)</f>
        <v>0</v>
      </c>
      <c r="K20" s="24">
        <f t="shared" ref="K20:K25" si="3">COUNTIF(L20:U20,0)/10</f>
        <v>1</v>
      </c>
      <c r="L20" s="53">
        <v>0</v>
      </c>
      <c r="M20" s="55">
        <v>0</v>
      </c>
      <c r="N20" s="54">
        <v>0</v>
      </c>
      <c r="O20" s="55">
        <v>0</v>
      </c>
      <c r="P20" s="54">
        <v>0</v>
      </c>
      <c r="Q20" s="55">
        <v>0</v>
      </c>
      <c r="R20" s="54">
        <v>0</v>
      </c>
      <c r="S20" s="55">
        <v>0</v>
      </c>
      <c r="T20" s="54">
        <v>0</v>
      </c>
      <c r="U20" s="56">
        <v>0</v>
      </c>
    </row>
    <row r="21" spans="1:21" ht="16.5" thickBot="1" x14ac:dyDescent="0.3">
      <c r="A21" s="106"/>
      <c r="B21" s="103"/>
      <c r="C21" s="81"/>
      <c r="D21" s="103"/>
      <c r="E21" s="103"/>
      <c r="F21" s="61" t="s">
        <v>56</v>
      </c>
      <c r="G21" s="103"/>
      <c r="H21" s="103"/>
      <c r="I21" s="103"/>
      <c r="J21" s="64">
        <f t="shared" si="2"/>
        <v>0</v>
      </c>
      <c r="K21" s="25">
        <f t="shared" si="3"/>
        <v>1</v>
      </c>
      <c r="L21" s="28">
        <v>0</v>
      </c>
      <c r="M21" s="11">
        <v>0</v>
      </c>
      <c r="N21" s="10">
        <v>0</v>
      </c>
      <c r="O21" s="11">
        <v>0</v>
      </c>
      <c r="P21" s="10">
        <v>0</v>
      </c>
      <c r="Q21" s="11">
        <v>0</v>
      </c>
      <c r="R21" s="10">
        <v>0</v>
      </c>
      <c r="S21" s="11">
        <v>0</v>
      </c>
      <c r="T21" s="10">
        <v>0</v>
      </c>
      <c r="U21" s="29">
        <v>0</v>
      </c>
    </row>
    <row r="22" spans="1:21" ht="16.5" thickBot="1" x14ac:dyDescent="0.3">
      <c r="A22" s="107"/>
      <c r="B22" s="104"/>
      <c r="C22" s="81"/>
      <c r="D22" s="104"/>
      <c r="E22" s="104"/>
      <c r="F22" s="61" t="s">
        <v>57</v>
      </c>
      <c r="G22" s="104"/>
      <c r="H22" s="104"/>
      <c r="I22" s="104"/>
      <c r="J22" s="64">
        <f t="shared" si="2"/>
        <v>0</v>
      </c>
      <c r="K22" s="25">
        <f t="shared" si="3"/>
        <v>1</v>
      </c>
      <c r="L22" s="28">
        <v>0</v>
      </c>
      <c r="M22" s="11">
        <v>0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1">
        <v>0</v>
      </c>
      <c r="T22" s="10">
        <v>0</v>
      </c>
      <c r="U22" s="29">
        <v>0</v>
      </c>
    </row>
    <row r="23" spans="1:21" ht="15.6" customHeight="1" thickBot="1" x14ac:dyDescent="0.3">
      <c r="A23" s="105" t="s">
        <v>26</v>
      </c>
      <c r="B23" s="102" t="s">
        <v>53</v>
      </c>
      <c r="C23" s="21"/>
      <c r="D23" s="102" t="s">
        <v>62</v>
      </c>
      <c r="E23" s="102" t="s">
        <v>28</v>
      </c>
      <c r="F23" s="61" t="s">
        <v>55</v>
      </c>
      <c r="G23" s="102" t="s">
        <v>40</v>
      </c>
      <c r="H23" s="102">
        <v>100</v>
      </c>
      <c r="I23" s="102"/>
      <c r="J23" s="64">
        <f t="shared" si="2"/>
        <v>0</v>
      </c>
      <c r="K23" s="25">
        <f t="shared" si="3"/>
        <v>1</v>
      </c>
      <c r="L23" s="30">
        <v>0</v>
      </c>
      <c r="M23" s="11">
        <v>0</v>
      </c>
      <c r="N23" s="13">
        <v>0</v>
      </c>
      <c r="O23" s="11">
        <v>0</v>
      </c>
      <c r="P23" s="13">
        <v>0</v>
      </c>
      <c r="Q23" s="11">
        <v>0</v>
      </c>
      <c r="R23" s="13">
        <v>0</v>
      </c>
      <c r="S23" s="11">
        <v>0</v>
      </c>
      <c r="T23" s="13">
        <v>0</v>
      </c>
      <c r="U23" s="29">
        <v>0</v>
      </c>
    </row>
    <row r="24" spans="1:21" ht="16.5" thickBot="1" x14ac:dyDescent="0.3">
      <c r="A24" s="106"/>
      <c r="B24" s="103"/>
      <c r="C24" s="81"/>
      <c r="D24" s="103"/>
      <c r="E24" s="103"/>
      <c r="F24" s="61" t="s">
        <v>56</v>
      </c>
      <c r="G24" s="103"/>
      <c r="H24" s="103"/>
      <c r="I24" s="103"/>
      <c r="J24" s="64">
        <f t="shared" si="2"/>
        <v>0</v>
      </c>
      <c r="K24" s="25">
        <f t="shared" si="3"/>
        <v>1</v>
      </c>
      <c r="L24" s="28">
        <v>0</v>
      </c>
      <c r="M24" s="11">
        <v>0</v>
      </c>
      <c r="N24" s="9">
        <v>0</v>
      </c>
      <c r="O24" s="11">
        <v>0</v>
      </c>
      <c r="P24" s="9">
        <v>0</v>
      </c>
      <c r="Q24" s="11">
        <v>0</v>
      </c>
      <c r="R24" s="9">
        <v>0</v>
      </c>
      <c r="S24" s="11">
        <v>0</v>
      </c>
      <c r="T24" s="9">
        <v>0</v>
      </c>
      <c r="U24" s="29">
        <v>0</v>
      </c>
    </row>
    <row r="25" spans="1:21" ht="16.5" thickBot="1" x14ac:dyDescent="0.3">
      <c r="A25" s="107"/>
      <c r="B25" s="104"/>
      <c r="C25" s="82"/>
      <c r="D25" s="104"/>
      <c r="E25" s="104"/>
      <c r="F25" s="61" t="s">
        <v>57</v>
      </c>
      <c r="G25" s="104"/>
      <c r="H25" s="104"/>
      <c r="I25" s="104"/>
      <c r="J25" s="65">
        <f t="shared" si="2"/>
        <v>0.2</v>
      </c>
      <c r="K25" s="26">
        <f t="shared" si="3"/>
        <v>0.8</v>
      </c>
      <c r="L25" s="31">
        <v>0</v>
      </c>
      <c r="M25" s="32">
        <v>0</v>
      </c>
      <c r="N25" s="33">
        <v>0</v>
      </c>
      <c r="O25" s="32">
        <v>0</v>
      </c>
      <c r="P25" s="33">
        <v>0</v>
      </c>
      <c r="Q25" s="32">
        <v>1</v>
      </c>
      <c r="R25" s="33">
        <v>0</v>
      </c>
      <c r="S25" s="32">
        <v>0</v>
      </c>
      <c r="T25" s="33">
        <v>0</v>
      </c>
      <c r="U25" s="34">
        <v>1</v>
      </c>
    </row>
    <row r="26" spans="1:21" ht="16.5" thickBot="1" x14ac:dyDescent="0.3"/>
    <row r="27" spans="1:21" ht="67.150000000000006" customHeight="1" thickBot="1" x14ac:dyDescent="0.3">
      <c r="A27" s="124" t="s">
        <v>59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5"/>
      <c r="L27" s="113" t="s">
        <v>15</v>
      </c>
      <c r="M27" s="114"/>
      <c r="N27" s="114"/>
      <c r="O27" s="114"/>
      <c r="P27" s="114"/>
      <c r="Q27" s="114"/>
      <c r="R27" s="114"/>
      <c r="S27" s="114"/>
      <c r="T27" s="114"/>
      <c r="U27" s="115"/>
    </row>
    <row r="28" spans="1:21" ht="16.5" thickBot="1" x14ac:dyDescent="0.3">
      <c r="L28" s="70" t="s">
        <v>4</v>
      </c>
      <c r="M28" s="71" t="s">
        <v>5</v>
      </c>
      <c r="N28" s="72" t="s">
        <v>6</v>
      </c>
      <c r="O28" s="71" t="s">
        <v>7</v>
      </c>
      <c r="P28" s="72" t="s">
        <v>8</v>
      </c>
      <c r="Q28" s="71" t="s">
        <v>9</v>
      </c>
      <c r="R28" s="72" t="s">
        <v>10</v>
      </c>
      <c r="S28" s="71" t="s">
        <v>11</v>
      </c>
      <c r="T28" s="72" t="s">
        <v>12</v>
      </c>
      <c r="U28" s="73" t="s">
        <v>13</v>
      </c>
    </row>
    <row r="29" spans="1:21" ht="48" thickBot="1" x14ac:dyDescent="0.3">
      <c r="A29" s="109" t="s">
        <v>0</v>
      </c>
      <c r="B29" s="116"/>
      <c r="C29" s="60"/>
      <c r="D29" s="21" t="s">
        <v>1</v>
      </c>
      <c r="E29" s="18" t="s">
        <v>21</v>
      </c>
      <c r="F29" s="60" t="s">
        <v>29</v>
      </c>
      <c r="G29" s="21" t="s">
        <v>23</v>
      </c>
      <c r="H29" s="21" t="s">
        <v>24</v>
      </c>
      <c r="I29" s="60"/>
      <c r="J29" s="21" t="s">
        <v>16</v>
      </c>
      <c r="K29" s="21" t="s">
        <v>2</v>
      </c>
      <c r="L29" s="46" t="s">
        <v>14</v>
      </c>
      <c r="M29" s="48" t="s">
        <v>14</v>
      </c>
      <c r="N29" s="47" t="s">
        <v>14</v>
      </c>
      <c r="O29" s="48" t="s">
        <v>14</v>
      </c>
      <c r="P29" s="47" t="s">
        <v>14</v>
      </c>
      <c r="Q29" s="48" t="s">
        <v>14</v>
      </c>
      <c r="R29" s="47" t="s">
        <v>14</v>
      </c>
      <c r="S29" s="48" t="s">
        <v>14</v>
      </c>
      <c r="T29" s="47" t="s">
        <v>14</v>
      </c>
      <c r="U29" s="74" t="s">
        <v>14</v>
      </c>
    </row>
    <row r="30" spans="1:21" ht="16.5" thickBot="1" x14ac:dyDescent="0.3">
      <c r="A30" s="61" t="s">
        <v>60</v>
      </c>
      <c r="B30" s="102" t="s">
        <v>31</v>
      </c>
      <c r="C30" s="61"/>
      <c r="D30" s="102" t="s">
        <v>62</v>
      </c>
      <c r="E30" s="102" t="s">
        <v>28</v>
      </c>
      <c r="F30" s="102" t="s">
        <v>55</v>
      </c>
      <c r="G30" s="102" t="s">
        <v>40</v>
      </c>
      <c r="H30" s="102">
        <v>100</v>
      </c>
      <c r="I30" s="102"/>
      <c r="J30" s="20">
        <f t="shared" ref="J30:J35" si="4">AVERAGE(L30,M30,N30,O30,P30,Q30,R30,S30,T30,U30)</f>
        <v>2.4</v>
      </c>
      <c r="K30" s="4">
        <f t="shared" ref="K30:K35" si="5">COUNTIF(L30:U30,0)/10</f>
        <v>0.1</v>
      </c>
      <c r="L30" s="41">
        <v>6</v>
      </c>
      <c r="M30" s="43">
        <v>2</v>
      </c>
      <c r="N30" s="42">
        <v>2</v>
      </c>
      <c r="O30" s="43">
        <v>0</v>
      </c>
      <c r="P30" s="42">
        <v>3</v>
      </c>
      <c r="Q30" s="43">
        <v>1</v>
      </c>
      <c r="R30" s="42">
        <v>4</v>
      </c>
      <c r="S30" s="43">
        <v>1</v>
      </c>
      <c r="T30" s="42">
        <v>3</v>
      </c>
      <c r="U30" s="44">
        <v>2</v>
      </c>
    </row>
    <row r="31" spans="1:21" ht="16.5" thickBot="1" x14ac:dyDescent="0.3">
      <c r="A31" s="61" t="s">
        <v>38</v>
      </c>
      <c r="B31" s="103"/>
      <c r="C31" s="58"/>
      <c r="D31" s="103"/>
      <c r="E31" s="103"/>
      <c r="F31" s="103"/>
      <c r="G31" s="103"/>
      <c r="H31" s="103"/>
      <c r="I31" s="103"/>
      <c r="J31" s="22">
        <f t="shared" si="4"/>
        <v>4.8</v>
      </c>
      <c r="K31" s="5">
        <f t="shared" si="5"/>
        <v>0</v>
      </c>
      <c r="L31" s="35">
        <v>8</v>
      </c>
      <c r="M31" s="3">
        <v>12</v>
      </c>
      <c r="N31" s="7">
        <v>5</v>
      </c>
      <c r="O31" s="3">
        <v>1</v>
      </c>
      <c r="P31" s="7">
        <v>2</v>
      </c>
      <c r="Q31" s="3">
        <v>7</v>
      </c>
      <c r="R31" s="7">
        <v>1</v>
      </c>
      <c r="S31" s="3">
        <v>2</v>
      </c>
      <c r="T31" s="7">
        <v>8</v>
      </c>
      <c r="U31" s="36">
        <v>2</v>
      </c>
    </row>
    <row r="32" spans="1:21" ht="16.5" thickBot="1" x14ac:dyDescent="0.3">
      <c r="A32" s="61" t="s">
        <v>39</v>
      </c>
      <c r="B32" s="104"/>
      <c r="C32" s="59"/>
      <c r="D32" s="104"/>
      <c r="E32" s="104"/>
      <c r="F32" s="104"/>
      <c r="G32" s="104"/>
      <c r="H32" s="104"/>
      <c r="I32" s="104"/>
      <c r="J32" s="23">
        <f t="shared" si="4"/>
        <v>5</v>
      </c>
      <c r="K32" s="6">
        <f t="shared" si="5"/>
        <v>0</v>
      </c>
      <c r="L32" s="37">
        <v>5</v>
      </c>
      <c r="M32" s="39">
        <v>5</v>
      </c>
      <c r="N32" s="38">
        <v>3</v>
      </c>
      <c r="O32" s="39">
        <v>6</v>
      </c>
      <c r="P32" s="38">
        <v>5</v>
      </c>
      <c r="Q32" s="39">
        <v>6</v>
      </c>
      <c r="R32" s="38">
        <v>6</v>
      </c>
      <c r="S32" s="39">
        <v>9</v>
      </c>
      <c r="T32" s="38">
        <v>2</v>
      </c>
      <c r="U32" s="40">
        <v>3</v>
      </c>
    </row>
    <row r="33" spans="1:21" ht="16.5" thickBot="1" x14ac:dyDescent="0.3">
      <c r="A33" s="61" t="s">
        <v>60</v>
      </c>
      <c r="B33" s="102" t="s">
        <v>49</v>
      </c>
      <c r="C33" s="61"/>
      <c r="D33" s="102" t="s">
        <v>62</v>
      </c>
      <c r="E33" s="102" t="s">
        <v>28</v>
      </c>
      <c r="F33" s="102" t="s">
        <v>55</v>
      </c>
      <c r="G33" s="102" t="s">
        <v>40</v>
      </c>
      <c r="H33" s="102">
        <v>100</v>
      </c>
      <c r="I33" s="102"/>
      <c r="J33" s="20">
        <f t="shared" si="4"/>
        <v>5.5</v>
      </c>
      <c r="K33" s="4">
        <f t="shared" si="5"/>
        <v>0</v>
      </c>
      <c r="L33" s="41">
        <v>6</v>
      </c>
      <c r="M33" s="43">
        <v>10</v>
      </c>
      <c r="N33" s="42">
        <v>6</v>
      </c>
      <c r="O33" s="43">
        <v>4</v>
      </c>
      <c r="P33" s="42">
        <v>10</v>
      </c>
      <c r="Q33" s="43">
        <v>3</v>
      </c>
      <c r="R33" s="42">
        <v>3</v>
      </c>
      <c r="S33" s="43">
        <v>1</v>
      </c>
      <c r="T33" s="42">
        <v>9</v>
      </c>
      <c r="U33" s="44">
        <v>3</v>
      </c>
    </row>
    <row r="34" spans="1:21" ht="16.5" thickBot="1" x14ac:dyDescent="0.3">
      <c r="A34" s="61" t="s">
        <v>38</v>
      </c>
      <c r="B34" s="103"/>
      <c r="C34" s="58"/>
      <c r="D34" s="103"/>
      <c r="E34" s="103"/>
      <c r="F34" s="103"/>
      <c r="G34" s="103"/>
      <c r="H34" s="103"/>
      <c r="I34" s="103"/>
      <c r="J34" s="22">
        <f t="shared" si="4"/>
        <v>10.3</v>
      </c>
      <c r="K34" s="5">
        <f t="shared" si="5"/>
        <v>0</v>
      </c>
      <c r="L34" s="35">
        <v>19</v>
      </c>
      <c r="M34" s="3">
        <v>6</v>
      </c>
      <c r="N34" s="7">
        <v>22</v>
      </c>
      <c r="O34" s="3">
        <v>15</v>
      </c>
      <c r="P34" s="7">
        <v>4</v>
      </c>
      <c r="Q34" s="3">
        <v>8</v>
      </c>
      <c r="R34" s="7">
        <v>5</v>
      </c>
      <c r="S34" s="3">
        <v>14</v>
      </c>
      <c r="T34" s="7">
        <v>3</v>
      </c>
      <c r="U34" s="36">
        <v>7</v>
      </c>
    </row>
    <row r="35" spans="1:21" ht="16.5" thickBot="1" x14ac:dyDescent="0.3">
      <c r="A35" s="61" t="s">
        <v>39</v>
      </c>
      <c r="B35" s="104"/>
      <c r="C35" s="59"/>
      <c r="D35" s="104"/>
      <c r="E35" s="104"/>
      <c r="F35" s="104"/>
      <c r="G35" s="104"/>
      <c r="H35" s="104"/>
      <c r="I35" s="104"/>
      <c r="J35" s="23">
        <f t="shared" si="4"/>
        <v>7.6</v>
      </c>
      <c r="K35" s="6">
        <f t="shared" si="5"/>
        <v>0</v>
      </c>
      <c r="L35" s="37">
        <v>8</v>
      </c>
      <c r="M35" s="39">
        <v>8</v>
      </c>
      <c r="N35" s="38">
        <v>4</v>
      </c>
      <c r="O35" s="39">
        <v>3</v>
      </c>
      <c r="P35" s="38">
        <v>6</v>
      </c>
      <c r="Q35" s="39">
        <v>1</v>
      </c>
      <c r="R35" s="38">
        <v>21</v>
      </c>
      <c r="S35" s="39">
        <v>8</v>
      </c>
      <c r="T35" s="38">
        <v>14</v>
      </c>
      <c r="U35" s="40">
        <v>3</v>
      </c>
    </row>
    <row r="36" spans="1:21" ht="16.899999999999999" customHeight="1" thickBot="1" x14ac:dyDescent="0.3"/>
    <row r="37" spans="1:21" ht="37.15" customHeight="1" thickBot="1" x14ac:dyDescent="0.3">
      <c r="A37" s="119" t="s">
        <v>65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20"/>
      <c r="L37" s="113" t="s">
        <v>15</v>
      </c>
      <c r="M37" s="114"/>
      <c r="N37" s="114"/>
      <c r="O37" s="114"/>
      <c r="P37" s="114"/>
      <c r="Q37" s="114"/>
      <c r="R37" s="114"/>
      <c r="S37" s="114"/>
      <c r="T37" s="114"/>
      <c r="U37" s="115"/>
    </row>
    <row r="38" spans="1:21" ht="16.5" thickBot="1" x14ac:dyDescent="0.3">
      <c r="L38" s="70" t="s">
        <v>4</v>
      </c>
      <c r="M38" s="71" t="s">
        <v>5</v>
      </c>
      <c r="N38" s="72" t="s">
        <v>6</v>
      </c>
      <c r="O38" s="71" t="s">
        <v>7</v>
      </c>
      <c r="P38" s="72" t="s">
        <v>8</v>
      </c>
      <c r="Q38" s="71" t="s">
        <v>9</v>
      </c>
      <c r="R38" s="72" t="s">
        <v>10</v>
      </c>
      <c r="S38" s="71" t="s">
        <v>11</v>
      </c>
      <c r="T38" s="72" t="s">
        <v>12</v>
      </c>
      <c r="U38" s="73" t="s">
        <v>13</v>
      </c>
    </row>
    <row r="39" spans="1:21" ht="48" thickBot="1" x14ac:dyDescent="0.3">
      <c r="A39" s="109" t="s">
        <v>0</v>
      </c>
      <c r="B39" s="116"/>
      <c r="C39" s="60" t="s">
        <v>66</v>
      </c>
      <c r="D39" s="21" t="s">
        <v>1</v>
      </c>
      <c r="E39" s="18" t="s">
        <v>21</v>
      </c>
      <c r="F39" s="60" t="s">
        <v>29</v>
      </c>
      <c r="G39" s="21" t="s">
        <v>23</v>
      </c>
      <c r="H39" s="21" t="s">
        <v>24</v>
      </c>
      <c r="I39" s="60"/>
      <c r="J39" s="21" t="s">
        <v>16</v>
      </c>
      <c r="K39" s="21" t="s">
        <v>2</v>
      </c>
      <c r="L39" s="46" t="s">
        <v>14</v>
      </c>
      <c r="M39" s="48" t="s">
        <v>14</v>
      </c>
      <c r="N39" s="47" t="s">
        <v>14</v>
      </c>
      <c r="O39" s="48" t="s">
        <v>14</v>
      </c>
      <c r="P39" s="47" t="s">
        <v>14</v>
      </c>
      <c r="Q39" s="48" t="s">
        <v>14</v>
      </c>
      <c r="R39" s="47" t="s">
        <v>14</v>
      </c>
      <c r="S39" s="48" t="s">
        <v>14</v>
      </c>
      <c r="T39" s="47" t="s">
        <v>14</v>
      </c>
      <c r="U39" s="74" t="s">
        <v>14</v>
      </c>
    </row>
    <row r="40" spans="1:21" ht="16.5" thickBot="1" x14ac:dyDescent="0.3">
      <c r="A40" s="105" t="s">
        <v>71</v>
      </c>
      <c r="B40" s="105" t="s">
        <v>54</v>
      </c>
      <c r="C40" s="61" t="s">
        <v>67</v>
      </c>
      <c r="D40" s="102" t="s">
        <v>62</v>
      </c>
      <c r="E40" s="102" t="s">
        <v>28</v>
      </c>
      <c r="F40" s="102" t="s">
        <v>70</v>
      </c>
      <c r="G40" s="102" t="s">
        <v>40</v>
      </c>
      <c r="H40" s="102">
        <v>100</v>
      </c>
      <c r="I40" s="102"/>
      <c r="J40" s="20">
        <f t="shared" ref="J40:J45" si="6">AVERAGE(L40,M40,N40,O40,P40,Q40,R40,S40,T40,U40)</f>
        <v>0</v>
      </c>
      <c r="K40" s="4">
        <f t="shared" ref="K40:K45" si="7">COUNTIF(L40:U40,0)/10</f>
        <v>1</v>
      </c>
      <c r="L40" s="41">
        <v>0</v>
      </c>
      <c r="M40" s="43">
        <v>0</v>
      </c>
      <c r="N40" s="42">
        <v>0</v>
      </c>
      <c r="O40" s="43">
        <v>0</v>
      </c>
      <c r="P40" s="42">
        <v>0</v>
      </c>
      <c r="Q40" s="43">
        <v>0</v>
      </c>
      <c r="R40" s="42">
        <v>0</v>
      </c>
      <c r="S40" s="43">
        <v>0</v>
      </c>
      <c r="T40" s="42">
        <v>0</v>
      </c>
      <c r="U40" s="44">
        <v>0</v>
      </c>
    </row>
    <row r="41" spans="1:21" ht="16.5" thickBot="1" x14ac:dyDescent="0.3">
      <c r="A41" s="106"/>
      <c r="B41" s="106"/>
      <c r="C41" s="61" t="s">
        <v>69</v>
      </c>
      <c r="D41" s="103"/>
      <c r="E41" s="103"/>
      <c r="F41" s="103"/>
      <c r="G41" s="103"/>
      <c r="H41" s="103"/>
      <c r="I41" s="103"/>
      <c r="J41" s="22">
        <f t="shared" si="6"/>
        <v>0</v>
      </c>
      <c r="K41" s="5">
        <f t="shared" si="7"/>
        <v>1</v>
      </c>
      <c r="L41" s="35">
        <v>0</v>
      </c>
      <c r="M41" s="3">
        <v>0</v>
      </c>
      <c r="N41" s="7">
        <v>0</v>
      </c>
      <c r="O41" s="3">
        <v>0</v>
      </c>
      <c r="P41" s="7">
        <v>0</v>
      </c>
      <c r="Q41" s="3">
        <v>0</v>
      </c>
      <c r="R41" s="7">
        <v>0</v>
      </c>
      <c r="S41" s="3">
        <v>0</v>
      </c>
      <c r="T41" s="7">
        <v>0</v>
      </c>
      <c r="U41" s="36">
        <v>0</v>
      </c>
    </row>
    <row r="42" spans="1:21" ht="16.5" thickBot="1" x14ac:dyDescent="0.3">
      <c r="A42" s="107"/>
      <c r="B42" s="107"/>
      <c r="C42" s="61" t="s">
        <v>68</v>
      </c>
      <c r="D42" s="104"/>
      <c r="E42" s="104"/>
      <c r="F42" s="104"/>
      <c r="G42" s="104"/>
      <c r="H42" s="104"/>
      <c r="I42" s="104"/>
      <c r="J42" s="23">
        <f t="shared" si="6"/>
        <v>0</v>
      </c>
      <c r="K42" s="6">
        <f t="shared" si="7"/>
        <v>1</v>
      </c>
      <c r="L42" s="37">
        <v>0</v>
      </c>
      <c r="M42" s="39">
        <v>0</v>
      </c>
      <c r="N42" s="38">
        <v>0</v>
      </c>
      <c r="O42" s="39">
        <v>0</v>
      </c>
      <c r="P42" s="38">
        <v>0</v>
      </c>
      <c r="Q42" s="39">
        <v>0</v>
      </c>
      <c r="R42" s="38">
        <v>0</v>
      </c>
      <c r="S42" s="39">
        <v>0</v>
      </c>
      <c r="T42" s="38">
        <v>0</v>
      </c>
      <c r="U42" s="40">
        <v>0</v>
      </c>
    </row>
    <row r="43" spans="1:21" ht="16.5" thickBot="1" x14ac:dyDescent="0.3">
      <c r="A43" s="105" t="s">
        <v>73</v>
      </c>
      <c r="B43" s="105" t="s">
        <v>72</v>
      </c>
      <c r="C43" s="61" t="s">
        <v>67</v>
      </c>
      <c r="D43" s="102" t="s">
        <v>62</v>
      </c>
      <c r="E43" s="102" t="s">
        <v>28</v>
      </c>
      <c r="F43" s="102" t="s">
        <v>70</v>
      </c>
      <c r="G43" s="102" t="s">
        <v>40</v>
      </c>
      <c r="H43" s="102">
        <v>100</v>
      </c>
      <c r="I43" s="102"/>
      <c r="J43" s="20">
        <f t="shared" si="6"/>
        <v>11.7</v>
      </c>
      <c r="K43" s="4">
        <f t="shared" si="7"/>
        <v>0</v>
      </c>
      <c r="L43" s="41">
        <v>14</v>
      </c>
      <c r="M43" s="43">
        <v>14</v>
      </c>
      <c r="N43" s="42">
        <v>13</v>
      </c>
      <c r="O43" s="43">
        <v>7</v>
      </c>
      <c r="P43" s="42">
        <v>14</v>
      </c>
      <c r="Q43" s="43">
        <v>11</v>
      </c>
      <c r="R43" s="42">
        <v>7</v>
      </c>
      <c r="S43" s="43">
        <v>14</v>
      </c>
      <c r="T43" s="42">
        <v>13</v>
      </c>
      <c r="U43" s="44">
        <v>10</v>
      </c>
    </row>
    <row r="44" spans="1:21" ht="16.5" thickBot="1" x14ac:dyDescent="0.3">
      <c r="A44" s="106"/>
      <c r="B44" s="106"/>
      <c r="C44" s="61" t="s">
        <v>69</v>
      </c>
      <c r="D44" s="103"/>
      <c r="E44" s="103"/>
      <c r="F44" s="103"/>
      <c r="G44" s="103"/>
      <c r="H44" s="103"/>
      <c r="I44" s="103"/>
      <c r="J44" s="22">
        <f t="shared" si="6"/>
        <v>10.9</v>
      </c>
      <c r="K44" s="5">
        <f t="shared" si="7"/>
        <v>0</v>
      </c>
      <c r="L44" s="35">
        <v>14</v>
      </c>
      <c r="M44" s="3">
        <v>5</v>
      </c>
      <c r="N44" s="7">
        <v>8</v>
      </c>
      <c r="O44" s="3">
        <v>9</v>
      </c>
      <c r="P44" s="7">
        <v>4</v>
      </c>
      <c r="Q44" s="3">
        <v>18</v>
      </c>
      <c r="R44" s="7">
        <v>12</v>
      </c>
      <c r="S44" s="3">
        <v>4</v>
      </c>
      <c r="T44" s="7">
        <v>13</v>
      </c>
      <c r="U44" s="36">
        <v>22</v>
      </c>
    </row>
    <row r="45" spans="1:21" ht="16.5" thickBot="1" x14ac:dyDescent="0.3">
      <c r="A45" s="107"/>
      <c r="B45" s="107"/>
      <c r="C45" s="61" t="s">
        <v>68</v>
      </c>
      <c r="D45" s="104"/>
      <c r="E45" s="104"/>
      <c r="F45" s="104"/>
      <c r="G45" s="104"/>
      <c r="H45" s="104"/>
      <c r="I45" s="104"/>
      <c r="J45" s="23">
        <f t="shared" si="6"/>
        <v>9.8000000000000007</v>
      </c>
      <c r="K45" s="6">
        <f t="shared" si="7"/>
        <v>0</v>
      </c>
      <c r="L45" s="37">
        <v>9</v>
      </c>
      <c r="M45" s="39">
        <v>7</v>
      </c>
      <c r="N45" s="38">
        <v>7</v>
      </c>
      <c r="O45" s="39">
        <v>14</v>
      </c>
      <c r="P45" s="38">
        <v>15</v>
      </c>
      <c r="Q45" s="39">
        <v>20</v>
      </c>
      <c r="R45" s="38">
        <v>5</v>
      </c>
      <c r="S45" s="39">
        <v>9</v>
      </c>
      <c r="T45" s="38">
        <v>5</v>
      </c>
      <c r="U45" s="40">
        <v>7</v>
      </c>
    </row>
  </sheetData>
  <mergeCells count="74">
    <mergeCell ref="H40:H42"/>
    <mergeCell ref="I40:I42"/>
    <mergeCell ref="A43:A45"/>
    <mergeCell ref="B43:B45"/>
    <mergeCell ref="D43:D45"/>
    <mergeCell ref="F43:F45"/>
    <mergeCell ref="G43:G45"/>
    <mergeCell ref="H43:H45"/>
    <mergeCell ref="I43:I45"/>
    <mergeCell ref="A40:A42"/>
    <mergeCell ref="B40:B42"/>
    <mergeCell ref="D40:D42"/>
    <mergeCell ref="F40:F42"/>
    <mergeCell ref="G40:G42"/>
    <mergeCell ref="E40:E42"/>
    <mergeCell ref="E43:E45"/>
    <mergeCell ref="A39:B39"/>
    <mergeCell ref="B33:B35"/>
    <mergeCell ref="D33:D35"/>
    <mergeCell ref="F33:F35"/>
    <mergeCell ref="G33:G35"/>
    <mergeCell ref="H33:H35"/>
    <mergeCell ref="I33:I35"/>
    <mergeCell ref="A37:K37"/>
    <mergeCell ref="L37:U37"/>
    <mergeCell ref="D23:D25"/>
    <mergeCell ref="L27:U27"/>
    <mergeCell ref="G30:G32"/>
    <mergeCell ref="H30:H32"/>
    <mergeCell ref="I30:I32"/>
    <mergeCell ref="E33:E35"/>
    <mergeCell ref="A10:A12"/>
    <mergeCell ref="A13:A15"/>
    <mergeCell ref="B20:B22"/>
    <mergeCell ref="E20:E22"/>
    <mergeCell ref="G20:G22"/>
    <mergeCell ref="D20:D22"/>
    <mergeCell ref="E13:E15"/>
    <mergeCell ref="C10:C12"/>
    <mergeCell ref="C13:C15"/>
    <mergeCell ref="D10:D12"/>
    <mergeCell ref="D13:D15"/>
    <mergeCell ref="A1:J1"/>
    <mergeCell ref="A3:N3"/>
    <mergeCell ref="L7:U7"/>
    <mergeCell ref="A17:K17"/>
    <mergeCell ref="A7:K7"/>
    <mergeCell ref="L17:U17"/>
    <mergeCell ref="A9:B9"/>
    <mergeCell ref="F13:F15"/>
    <mergeCell ref="F10:F12"/>
    <mergeCell ref="I10:I12"/>
    <mergeCell ref="I13:I15"/>
    <mergeCell ref="H10:H12"/>
    <mergeCell ref="H13:H15"/>
    <mergeCell ref="G10:G12"/>
    <mergeCell ref="G13:G15"/>
    <mergeCell ref="E10:E12"/>
    <mergeCell ref="H20:H22"/>
    <mergeCell ref="I20:I22"/>
    <mergeCell ref="A23:A25"/>
    <mergeCell ref="B23:B25"/>
    <mergeCell ref="E23:E25"/>
    <mergeCell ref="G23:G25"/>
    <mergeCell ref="H23:H25"/>
    <mergeCell ref="I23:I25"/>
    <mergeCell ref="A20:A22"/>
    <mergeCell ref="A19:B19"/>
    <mergeCell ref="A29:B29"/>
    <mergeCell ref="B30:B32"/>
    <mergeCell ref="D30:D32"/>
    <mergeCell ref="F30:F32"/>
    <mergeCell ref="E30:E32"/>
    <mergeCell ref="A27:K2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Base</vt:lpstr>
      <vt:lpstr>Modelo Melhorado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João Duarte</cp:lastModifiedBy>
  <cp:lastPrinted>2016-10-23T21:33:01Z</cp:lastPrinted>
  <dcterms:created xsi:type="dcterms:W3CDTF">2012-02-23T15:29:48Z</dcterms:created>
  <dcterms:modified xsi:type="dcterms:W3CDTF">2022-10-30T20:09:55Z</dcterms:modified>
</cp:coreProperties>
</file>