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vieira/Documents/[DOCUMENTS].academic/[2018-now].inesc-id/KNNSimulator/sim/"/>
    </mc:Choice>
  </mc:AlternateContent>
  <xr:revisionPtr revIDLastSave="0" documentId="13_ncr:1_{D6BE541F-2AD0-9648-9879-4E5210FD8F64}" xr6:coauthVersionLast="40" xr6:coauthVersionMax="40" xr10:uidLastSave="{00000000-0000-0000-0000-000000000000}"/>
  <bookViews>
    <workbookView xWindow="0" yWindow="0" windowWidth="33600" windowHeight="21000" xr2:uid="{14763823-760A-3243-A6EA-35D5E21ABEB0}"/>
  </bookViews>
  <sheets>
    <sheet name="Datasets" sheetId="1" r:id="rId1"/>
    <sheet name="Hardware" sheetId="2" r:id="rId2"/>
    <sheet name="Timing Accel" sheetId="4" r:id="rId3"/>
    <sheet name="Timing CPU" sheetId="5" r:id="rId4"/>
    <sheet name="Energy CPU" sheetId="7" r:id="rId5"/>
    <sheet name="Performance Improvements" sheetId="6" r:id="rId6"/>
  </sheets>
  <definedNames>
    <definedName name="_xlnm._FilterDatabase" localSheetId="0" hidden="1">Datasets!$A$1:$F$1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C3" i="6"/>
  <c r="D3" i="6"/>
  <c r="E3" i="6"/>
  <c r="F3" i="6"/>
  <c r="G3" i="6"/>
  <c r="H3" i="6"/>
  <c r="I3" i="6"/>
  <c r="B3" i="6"/>
</calcChain>
</file>

<file path=xl/sharedStrings.xml><?xml version="1.0" encoding="utf-8"?>
<sst xmlns="http://schemas.openxmlformats.org/spreadsheetml/2006/main" count="100" uniqueCount="60">
  <si>
    <t>Poker Hand</t>
  </si>
  <si>
    <t>Link</t>
  </si>
  <si>
    <t>https://archive.ics.uci.edu/ml/datasets/Poker+Hand</t>
  </si>
  <si>
    <t>Abalone</t>
  </si>
  <si>
    <t>https://archive.ics.uci.edu/ml/datasets/Abalone</t>
  </si>
  <si>
    <t>Human Activity Recognition Using Smartphones</t>
  </si>
  <si>
    <t>https://archive.ics.uci.edu/ml/datasets/Human+Activity+Recognition+Using+Smartphones</t>
  </si>
  <si>
    <t>Bank Marketing</t>
  </si>
  <si>
    <t>https://archive.ics.uci.edu/ml/datasets/Bank+Marketing</t>
  </si>
  <si>
    <t>Breast Cancer Wisconsin (Diagnostic)</t>
  </si>
  <si>
    <t>https://archive.ics.uci.edu/ml/datasets/Breast+Cancer+Wisconsin+%28Diagnostic%29</t>
  </si>
  <si>
    <t>Car Evaluation</t>
  </si>
  <si>
    <t>https://archive.ics.uci.edu/ml/datasets/Car+Evaluation</t>
  </si>
  <si>
    <t>https://archive.ics.uci.edu/ml/datasets/Wine</t>
  </si>
  <si>
    <t>Wine</t>
  </si>
  <si>
    <t>https://archive.ics.uci.edu/ml/datasets/Iris</t>
  </si>
  <si>
    <t>Iris</t>
  </si>
  <si>
    <t>Data Set</t>
  </si>
  <si>
    <t>Control Samples</t>
  </si>
  <si>
    <t>Test Samples</t>
  </si>
  <si>
    <t>Features</t>
  </si>
  <si>
    <t>Classes</t>
  </si>
  <si>
    <t>Average Instant Power [W]</t>
  </si>
  <si>
    <t>Number of Accelerators</t>
  </si>
  <si>
    <t>System</t>
  </si>
  <si>
    <t>Raspberry Pi 1 Model B</t>
  </si>
  <si>
    <t>Orange Pi Plus 2</t>
  </si>
  <si>
    <t>Raspberry Pi 3 Model B+</t>
  </si>
  <si>
    <t>Judas</t>
  </si>
  <si>
    <t>Morgana</t>
  </si>
  <si>
    <t>Nadya</t>
  </si>
  <si>
    <t>Sonja</t>
  </si>
  <si>
    <t>Tokyo</t>
  </si>
  <si>
    <t>Values in seconds</t>
  </si>
  <si>
    <t>Values in microseconds</t>
  </si>
  <si>
    <t>Processor</t>
  </si>
  <si>
    <t>Number of Cores</t>
  </si>
  <si>
    <t>Name</t>
  </si>
  <si>
    <t>RAM</t>
  </si>
  <si>
    <t>Frequency [GHz]</t>
  </si>
  <si>
    <t>Memory [GiB]</t>
  </si>
  <si>
    <t>Frequency [MHz]</t>
  </si>
  <si>
    <t>Number of Threads</t>
  </si>
  <si>
    <t>ARM</t>
  </si>
  <si>
    <t>Intel</t>
  </si>
  <si>
    <t>Intel(R) Core(TM) i7-7820HQ CPU @ 2.90GHz</t>
  </si>
  <si>
    <t>ARM1176JZF-S</t>
  </si>
  <si>
    <t>Cortex-A53 (ARMv8) 64-bit</t>
  </si>
  <si>
    <t>H3 Quad-core Cortex-A7 H.265</t>
  </si>
  <si>
    <t>Intel(R) Core(TM)2 Quad CPU @ 2.40GHz</t>
  </si>
  <si>
    <t>Intel(R) Pentium(R) CPU G3460 @ 3.50GHz</t>
  </si>
  <si>
    <t>Intel(R) Pentium(R) 4 CPU 3.00GHz</t>
  </si>
  <si>
    <t>Intel(R) Xeon(R) CPU E5450 @ 3.00GHz (x2)</t>
  </si>
  <si>
    <t>Cache</t>
  </si>
  <si>
    <t>L1</t>
  </si>
  <si>
    <t>Capacity</t>
  </si>
  <si>
    <t>Associativity</t>
  </si>
  <si>
    <t>Separate data/instruction</t>
  </si>
  <si>
    <t>Designation</t>
  </si>
  <si>
    <t>Harpertown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</si>
</sst>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0"/>
      <name val="Calibri (corpo)_x0000_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2" fillId="0" borderId="7" xfId="1" applyBorder="1"/>
    <xf numFmtId="0" fontId="1" fillId="2" borderId="8" xfId="0" applyFont="1" applyFill="1" applyBorder="1" applyAlignment="1">
      <alignment horizontal="center"/>
    </xf>
    <xf numFmtId="0" fontId="0" fillId="0" borderId="9" xfId="0" applyBorder="1"/>
    <xf numFmtId="0" fontId="0" fillId="2" borderId="3" xfId="0" applyFill="1" applyBorder="1"/>
    <xf numFmtId="0" fontId="0" fillId="2" borderId="0" xfId="0" applyFill="1"/>
    <xf numFmtId="2" fontId="0" fillId="0" borderId="0" xfId="0" applyNumberFormat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/>
    <xf numFmtId="0" fontId="1" fillId="2" borderId="13" xfId="0" applyFont="1" applyFill="1" applyBorder="1" applyAlignment="1">
      <alignment horizontal="right"/>
    </xf>
    <xf numFmtId="2" fontId="0" fillId="0" borderId="1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3" fillId="3" borderId="13" xfId="0" applyFont="1" applyFill="1" applyBorder="1" applyAlignment="1">
      <alignment horizontal="right"/>
    </xf>
    <xf numFmtId="2" fontId="4" fillId="3" borderId="13" xfId="0" applyNumberFormat="1" applyFont="1" applyFill="1" applyBorder="1"/>
    <xf numFmtId="2" fontId="4" fillId="3" borderId="0" xfId="0" applyNumberFormat="1" applyFont="1" applyFill="1" applyBorder="1"/>
    <xf numFmtId="2" fontId="4" fillId="3" borderId="14" xfId="0" applyNumberFormat="1" applyFont="1" applyFill="1" applyBorder="1"/>
    <xf numFmtId="0" fontId="4" fillId="3" borderId="0" xfId="0" applyFont="1" applyFill="1"/>
    <xf numFmtId="0" fontId="3" fillId="3" borderId="3" xfId="0" applyFont="1" applyFill="1" applyBorder="1" applyAlignment="1">
      <alignment horizontal="right"/>
    </xf>
    <xf numFmtId="2" fontId="4" fillId="3" borderId="0" xfId="0" applyNumberFormat="1" applyFont="1" applyFill="1"/>
    <xf numFmtId="0" fontId="1" fillId="2" borderId="10" xfId="0" applyFont="1" applyFill="1" applyBorder="1" applyAlignment="1">
      <alignment horizontal="right"/>
    </xf>
    <xf numFmtId="0" fontId="0" fillId="0" borderId="15" xfId="0" applyBorder="1"/>
    <xf numFmtId="0" fontId="1" fillId="2" borderId="16" xfId="0" applyFont="1" applyFill="1" applyBorder="1" applyAlignment="1">
      <alignment horizontal="right"/>
    </xf>
    <xf numFmtId="0" fontId="0" fillId="0" borderId="17" xfId="0" applyBorder="1"/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1" fillId="2" borderId="0" xfId="0" applyFont="1" applyFill="1" applyBorder="1"/>
    <xf numFmtId="0" fontId="0" fillId="2" borderId="17" xfId="0" applyFill="1" applyBorder="1"/>
    <xf numFmtId="0" fontId="1" fillId="2" borderId="2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26" xfId="0" applyBorder="1"/>
    <xf numFmtId="0" fontId="0" fillId="0" borderId="13" xfId="0" applyFill="1" applyBorder="1"/>
    <xf numFmtId="0" fontId="0" fillId="0" borderId="19" xfId="0" applyBorder="1"/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6" xfId="0" applyFont="1" applyFill="1" applyBorder="1"/>
    <xf numFmtId="0" fontId="1" fillId="2" borderId="18" xfId="0" applyFont="1" applyFill="1" applyBorder="1"/>
    <xf numFmtId="0" fontId="1" fillId="2" borderId="19" xfId="0" applyFont="1" applyFill="1" applyBorder="1" applyAlignment="1">
      <alignment horizontal="center"/>
    </xf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rchive.ics.uci.edu/ml/datasets/Iris" TargetMode="External"/><Relationship Id="rId3" Type="http://schemas.openxmlformats.org/officeDocument/2006/relationships/hyperlink" Target="https://archive.ics.uci.edu/ml/datasets/Human+Activity+Recognition+Using+Smartphones" TargetMode="External"/><Relationship Id="rId7" Type="http://schemas.openxmlformats.org/officeDocument/2006/relationships/hyperlink" Target="https://archive.ics.uci.edu/ml/datasets/Wine" TargetMode="External"/><Relationship Id="rId2" Type="http://schemas.openxmlformats.org/officeDocument/2006/relationships/hyperlink" Target="https://archive.ics.uci.edu/ml/datasets/Abalone" TargetMode="External"/><Relationship Id="rId1" Type="http://schemas.openxmlformats.org/officeDocument/2006/relationships/hyperlink" Target="https://archive.ics.uci.edu/ml/datasets/Poker+Hand" TargetMode="External"/><Relationship Id="rId6" Type="http://schemas.openxmlformats.org/officeDocument/2006/relationships/hyperlink" Target="https://archive.ics.uci.edu/ml/datasets/Car+Evaluation" TargetMode="External"/><Relationship Id="rId5" Type="http://schemas.openxmlformats.org/officeDocument/2006/relationships/hyperlink" Target="https://archive.ics.uci.edu/ml/datasets/Breast+Cancer+Wisconsin+%28Diagnostic%29" TargetMode="External"/><Relationship Id="rId4" Type="http://schemas.openxmlformats.org/officeDocument/2006/relationships/hyperlink" Target="https://archive.ics.uci.edu/ml/datasets/Bank+Marke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1F55-EC18-3E4B-8A05-E2467D6A30F5}">
  <dimension ref="A1:F9"/>
  <sheetViews>
    <sheetView tabSelected="1" workbookViewId="0">
      <selection activeCell="F25" sqref="F25"/>
    </sheetView>
  </sheetViews>
  <sheetFormatPr baseColWidth="10" defaultRowHeight="16"/>
  <cols>
    <col min="1" max="1" width="41" style="3" bestFit="1" customWidth="1"/>
    <col min="2" max="2" width="19.5" style="5" bestFit="1" customWidth="1"/>
    <col min="3" max="3" width="17.1640625" style="10" bestFit="1" customWidth="1"/>
    <col min="4" max="4" width="13.33203125" style="10" bestFit="1" customWidth="1"/>
    <col min="5" max="5" width="12.1640625" style="7" bestFit="1" customWidth="1"/>
    <col min="6" max="6" width="77" style="7" bestFit="1" customWidth="1"/>
  </cols>
  <sheetData>
    <row r="1" spans="1:6" s="1" customFormat="1" ht="17" thickBot="1">
      <c r="A1" s="2" t="s">
        <v>17</v>
      </c>
      <c r="B1" s="4" t="s">
        <v>18</v>
      </c>
      <c r="C1" s="9" t="s">
        <v>19</v>
      </c>
      <c r="D1" s="9" t="s">
        <v>20</v>
      </c>
      <c r="E1" s="6" t="s">
        <v>21</v>
      </c>
      <c r="F1" s="6" t="s">
        <v>1</v>
      </c>
    </row>
    <row r="2" spans="1:6">
      <c r="A2" s="3" t="s">
        <v>16</v>
      </c>
      <c r="B2" s="5">
        <v>100</v>
      </c>
      <c r="C2" s="10">
        <v>50</v>
      </c>
      <c r="D2" s="10">
        <v>4</v>
      </c>
      <c r="E2" s="7">
        <v>3</v>
      </c>
      <c r="F2" s="8" t="s">
        <v>15</v>
      </c>
    </row>
    <row r="3" spans="1:6">
      <c r="A3" s="3" t="s">
        <v>14</v>
      </c>
      <c r="B3" s="5">
        <v>118</v>
      </c>
      <c r="C3" s="10">
        <v>60</v>
      </c>
      <c r="D3" s="10">
        <v>13</v>
      </c>
      <c r="E3" s="7">
        <v>3</v>
      </c>
      <c r="F3" s="8" t="s">
        <v>13</v>
      </c>
    </row>
    <row r="4" spans="1:6">
      <c r="A4" s="3" t="s">
        <v>9</v>
      </c>
      <c r="B4" s="5">
        <v>379</v>
      </c>
      <c r="C4" s="10">
        <v>190</v>
      </c>
      <c r="D4" s="10">
        <v>30</v>
      </c>
      <c r="E4" s="7">
        <v>2</v>
      </c>
      <c r="F4" s="8" t="s">
        <v>10</v>
      </c>
    </row>
    <row r="5" spans="1:6">
      <c r="A5" s="3" t="s">
        <v>11</v>
      </c>
      <c r="B5" s="5">
        <v>1152</v>
      </c>
      <c r="C5" s="10">
        <v>576</v>
      </c>
      <c r="D5" s="10">
        <v>6</v>
      </c>
      <c r="E5" s="7">
        <v>4</v>
      </c>
      <c r="F5" s="8" t="s">
        <v>12</v>
      </c>
    </row>
    <row r="6" spans="1:6">
      <c r="A6" s="3" t="s">
        <v>3</v>
      </c>
      <c r="B6" s="5">
        <v>2784</v>
      </c>
      <c r="C6" s="10">
        <v>1393</v>
      </c>
      <c r="D6" s="10">
        <v>8</v>
      </c>
      <c r="E6" s="7">
        <v>29</v>
      </c>
      <c r="F6" s="8" t="s">
        <v>4</v>
      </c>
    </row>
    <row r="7" spans="1:6">
      <c r="A7" s="3" t="s">
        <v>5</v>
      </c>
      <c r="B7" s="5">
        <v>7352</v>
      </c>
      <c r="C7" s="10">
        <v>2947</v>
      </c>
      <c r="D7" s="10">
        <v>561</v>
      </c>
      <c r="E7" s="7">
        <v>6</v>
      </c>
      <c r="F7" s="8" t="s">
        <v>6</v>
      </c>
    </row>
    <row r="8" spans="1:6">
      <c r="A8" s="3" t="s">
        <v>7</v>
      </c>
      <c r="B8" s="5">
        <v>30140</v>
      </c>
      <c r="C8" s="10">
        <v>15071</v>
      </c>
      <c r="D8" s="10">
        <v>16</v>
      </c>
      <c r="E8" s="7">
        <v>2</v>
      </c>
      <c r="F8" s="8" t="s">
        <v>8</v>
      </c>
    </row>
    <row r="9" spans="1:6">
      <c r="A9" s="3" t="s">
        <v>0</v>
      </c>
      <c r="B9" s="5">
        <v>25010</v>
      </c>
      <c r="C9" s="10">
        <v>1000000</v>
      </c>
      <c r="D9" s="10">
        <v>10</v>
      </c>
      <c r="E9" s="7">
        <v>10</v>
      </c>
      <c r="F9" s="8" t="s">
        <v>2</v>
      </c>
    </row>
  </sheetData>
  <autoFilter ref="A1:F1" xr:uid="{3DE48AAC-DC80-B744-9C46-F3A37EEF6D7A}">
    <sortState ref="A2:F9">
      <sortCondition ref="B1:B9"/>
    </sortState>
  </autoFilter>
  <hyperlinks>
    <hyperlink ref="F9" r:id="rId1" xr:uid="{A2A641B7-08FC-154F-9F29-EFDB408F1AC5}"/>
    <hyperlink ref="F6" r:id="rId2" xr:uid="{A0C8B447-0901-654B-9D7A-20B4C7E421B0}"/>
    <hyperlink ref="F7" r:id="rId3" xr:uid="{4075F59A-4D44-1D4B-94D8-C23ACF26A511}"/>
    <hyperlink ref="F8" r:id="rId4" xr:uid="{006D2A49-1F29-4049-A70A-50ACB9314A99}"/>
    <hyperlink ref="F4" r:id="rId5" xr:uid="{69D3EF33-5245-D84F-901B-C3AB6D11E8C7}"/>
    <hyperlink ref="F5" r:id="rId6" xr:uid="{8E835032-1C28-7246-954D-ED6387E416B0}"/>
    <hyperlink ref="F3" r:id="rId7" xr:uid="{B1516D8D-BCE7-A84D-AF41-5715F91D6761}"/>
    <hyperlink ref="F2" r:id="rId8" xr:uid="{5FAA80E3-39DC-BF4B-9D20-CFFDC03399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BBDF-4529-454A-B47D-B01993F61E5D}">
  <dimension ref="A1:M11"/>
  <sheetViews>
    <sheetView workbookViewId="0">
      <selection activeCell="B1" sqref="B1:B1048576"/>
    </sheetView>
  </sheetViews>
  <sheetFormatPr baseColWidth="10" defaultRowHeight="16"/>
  <cols>
    <col min="1" max="1" width="21.6640625" style="3" bestFit="1" customWidth="1"/>
    <col min="2" max="2" width="23.6640625" style="14" bestFit="1" customWidth="1"/>
    <col min="3" max="3" width="39" style="14" bestFit="1" customWidth="1"/>
    <col min="4" max="4" width="11" style="15" bestFit="1" customWidth="1"/>
    <col min="5" max="6" width="15" style="15" bestFit="1" customWidth="1"/>
    <col min="7" max="7" width="17.1640625" style="16" bestFit="1" customWidth="1"/>
    <col min="8" max="8" width="22.5" style="15" bestFit="1" customWidth="1"/>
    <col min="9" max="9" width="8.1640625" style="15" bestFit="1" customWidth="1"/>
    <col min="10" max="10" width="11.6640625" style="15" bestFit="1" customWidth="1"/>
    <col min="11" max="11" width="17.1640625" style="15" customWidth="1"/>
    <col min="12" max="12" width="13" style="14" bestFit="1" customWidth="1"/>
    <col min="13" max="13" width="15.33203125" style="16" bestFit="1" customWidth="1"/>
  </cols>
  <sheetData>
    <row r="1" spans="1:13" s="42" customFormat="1">
      <c r="A1" s="33"/>
      <c r="B1" s="55" t="s">
        <v>22</v>
      </c>
      <c r="C1" s="55"/>
      <c r="D1" s="61"/>
      <c r="E1" s="61"/>
      <c r="F1" s="61"/>
      <c r="G1" s="56"/>
      <c r="H1" s="50"/>
      <c r="I1" s="50" t="s">
        <v>53</v>
      </c>
      <c r="J1" s="50"/>
      <c r="K1" s="50"/>
      <c r="L1" s="63"/>
      <c r="M1" s="64"/>
    </row>
    <row r="2" spans="1:13" s="42" customFormat="1">
      <c r="A2" s="3"/>
      <c r="B2" s="52"/>
      <c r="C2" s="53" t="s">
        <v>35</v>
      </c>
      <c r="D2" s="54"/>
      <c r="E2" s="54"/>
      <c r="F2" s="54"/>
      <c r="G2" s="62"/>
      <c r="H2" s="50"/>
      <c r="I2" s="50" t="s">
        <v>54</v>
      </c>
      <c r="J2" s="50"/>
      <c r="K2" s="50"/>
      <c r="L2" s="53" t="s">
        <v>38</v>
      </c>
      <c r="M2" s="62"/>
    </row>
    <row r="3" spans="1:13" s="50" customFormat="1" ht="17" thickBot="1">
      <c r="A3" s="3"/>
      <c r="B3" s="65"/>
      <c r="C3" s="57" t="s">
        <v>37</v>
      </c>
      <c r="D3" s="50" t="s">
        <v>58</v>
      </c>
      <c r="E3" s="50" t="s">
        <v>39</v>
      </c>
      <c r="F3" s="50" t="s">
        <v>36</v>
      </c>
      <c r="G3" s="51" t="s">
        <v>42</v>
      </c>
      <c r="H3" s="50" t="s">
        <v>57</v>
      </c>
      <c r="I3" s="50" t="s">
        <v>55</v>
      </c>
      <c r="J3" s="50" t="s">
        <v>56</v>
      </c>
      <c r="L3" s="57" t="s">
        <v>40</v>
      </c>
      <c r="M3" s="51" t="s">
        <v>41</v>
      </c>
    </row>
    <row r="4" spans="1:13" s="34" customFormat="1">
      <c r="A4" s="33" t="s">
        <v>25</v>
      </c>
      <c r="B4" s="58">
        <v>3.9</v>
      </c>
      <c r="C4" s="58" t="s">
        <v>46</v>
      </c>
      <c r="E4" s="34">
        <v>0.7</v>
      </c>
      <c r="F4" s="34">
        <v>1</v>
      </c>
      <c r="G4" s="40">
        <v>1</v>
      </c>
      <c r="L4" s="58">
        <v>0.5</v>
      </c>
      <c r="M4" s="40"/>
    </row>
    <row r="5" spans="1:13" s="15" customFormat="1">
      <c r="A5" s="3" t="s">
        <v>26</v>
      </c>
      <c r="B5" s="14">
        <v>5.7</v>
      </c>
      <c r="C5" s="14" t="s">
        <v>48</v>
      </c>
      <c r="E5" s="15">
        <v>1.6</v>
      </c>
      <c r="F5" s="15">
        <v>4</v>
      </c>
      <c r="G5" s="16">
        <v>4</v>
      </c>
      <c r="L5" s="59">
        <v>2</v>
      </c>
      <c r="M5" s="16"/>
    </row>
    <row r="6" spans="1:13" s="36" customFormat="1" ht="17" thickBot="1">
      <c r="A6" s="35" t="s">
        <v>27</v>
      </c>
      <c r="B6" s="60">
        <v>4.7</v>
      </c>
      <c r="C6" s="60" t="s">
        <v>47</v>
      </c>
      <c r="E6" s="36">
        <v>1.4</v>
      </c>
      <c r="F6" s="36">
        <v>4</v>
      </c>
      <c r="G6" s="41">
        <v>4</v>
      </c>
      <c r="L6" s="60">
        <v>1</v>
      </c>
      <c r="M6" s="41">
        <v>900</v>
      </c>
    </row>
    <row r="7" spans="1:13">
      <c r="A7" s="3" t="s">
        <v>28</v>
      </c>
      <c r="B7" s="59">
        <v>145</v>
      </c>
      <c r="C7" s="14" t="s">
        <v>49</v>
      </c>
      <c r="E7" s="19">
        <v>2.4</v>
      </c>
      <c r="F7" s="19">
        <v>4</v>
      </c>
      <c r="G7" s="16">
        <v>4</v>
      </c>
      <c r="L7" s="59">
        <v>4</v>
      </c>
      <c r="M7" s="16">
        <v>800</v>
      </c>
    </row>
    <row r="8" spans="1:13">
      <c r="A8" s="3" t="s">
        <v>29</v>
      </c>
      <c r="B8" s="59">
        <v>62</v>
      </c>
      <c r="C8" s="14" t="s">
        <v>45</v>
      </c>
      <c r="E8" s="15">
        <v>2.9</v>
      </c>
      <c r="F8" s="15">
        <v>4</v>
      </c>
      <c r="G8" s="16">
        <v>8</v>
      </c>
      <c r="L8" s="59">
        <v>16</v>
      </c>
      <c r="M8" s="16">
        <v>2133</v>
      </c>
    </row>
    <row r="9" spans="1:13">
      <c r="A9" s="3" t="s">
        <v>30</v>
      </c>
      <c r="B9" s="14">
        <v>75</v>
      </c>
      <c r="C9" s="14" t="s">
        <v>50</v>
      </c>
      <c r="E9" s="19">
        <v>3.5</v>
      </c>
      <c r="F9" s="19">
        <v>2</v>
      </c>
      <c r="G9" s="16">
        <v>2</v>
      </c>
      <c r="L9" s="59">
        <v>8</v>
      </c>
      <c r="M9" s="16">
        <v>1600</v>
      </c>
    </row>
    <row r="10" spans="1:13">
      <c r="A10" s="3" t="s">
        <v>31</v>
      </c>
      <c r="B10" s="14">
        <v>135</v>
      </c>
      <c r="C10" s="14" t="s">
        <v>51</v>
      </c>
      <c r="E10" s="19">
        <v>3</v>
      </c>
      <c r="F10" s="19">
        <v>2</v>
      </c>
      <c r="G10" s="16">
        <v>2</v>
      </c>
      <c r="L10" s="59">
        <v>4</v>
      </c>
      <c r="M10" s="16">
        <v>400</v>
      </c>
    </row>
    <row r="11" spans="1:13">
      <c r="A11" s="3" t="s">
        <v>32</v>
      </c>
      <c r="B11" s="14">
        <v>347</v>
      </c>
      <c r="C11" s="14" t="s">
        <v>52</v>
      </c>
      <c r="D11" s="15" t="s">
        <v>59</v>
      </c>
      <c r="E11" s="19">
        <v>3</v>
      </c>
      <c r="F11" s="19">
        <v>8</v>
      </c>
      <c r="G11" s="16">
        <v>8</v>
      </c>
      <c r="L11" s="59">
        <v>32</v>
      </c>
      <c r="M11" s="16">
        <v>667</v>
      </c>
    </row>
  </sheetData>
  <mergeCells count="4">
    <mergeCell ref="L2:M2"/>
    <mergeCell ref="C1:G1"/>
    <mergeCell ref="B1:B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9E5A-F363-4F4F-9FB0-1E4522628289}">
  <dimension ref="A1:F10"/>
  <sheetViews>
    <sheetView workbookViewId="0">
      <selection activeCell="B2" sqref="B2"/>
    </sheetView>
  </sheetViews>
  <sheetFormatPr baseColWidth="10" defaultRowHeight="16"/>
  <cols>
    <col min="1" max="1" width="41.5" style="11" bestFit="1" customWidth="1"/>
    <col min="2" max="3" width="13.6640625" bestFit="1" customWidth="1"/>
    <col min="4" max="6" width="12.6640625" bestFit="1" customWidth="1"/>
  </cols>
  <sheetData>
    <row r="1" spans="1:6" s="1" customFormat="1" ht="17" thickBot="1">
      <c r="A1" s="2" t="s">
        <v>23</v>
      </c>
      <c r="B1" s="1">
        <v>1</v>
      </c>
      <c r="C1" s="1">
        <v>2</v>
      </c>
      <c r="D1" s="1">
        <v>4</v>
      </c>
      <c r="E1" s="1">
        <v>8</v>
      </c>
      <c r="F1" s="1">
        <v>16</v>
      </c>
    </row>
    <row r="2" spans="1:6">
      <c r="A2" s="3" t="s">
        <v>16</v>
      </c>
      <c r="B2" s="13">
        <v>534.05999999999995</v>
      </c>
      <c r="C2" s="13">
        <v>348.11</v>
      </c>
      <c r="D2" s="13">
        <v>281.85000000000002</v>
      </c>
      <c r="E2" s="13">
        <v>258.36</v>
      </c>
      <c r="F2" s="13">
        <v>263.83</v>
      </c>
    </row>
    <row r="3" spans="1:6">
      <c r="A3" s="3" t="s">
        <v>14</v>
      </c>
      <c r="B3" s="13">
        <v>1335.12</v>
      </c>
      <c r="C3" s="13">
        <v>765.15</v>
      </c>
      <c r="D3" s="13">
        <v>498.24</v>
      </c>
      <c r="E3" s="13">
        <v>388.49</v>
      </c>
      <c r="F3" s="13">
        <v>315.04000000000002</v>
      </c>
    </row>
    <row r="4" spans="1:6">
      <c r="A4" s="3" t="s">
        <v>9</v>
      </c>
      <c r="B4" s="13">
        <v>22905.72</v>
      </c>
      <c r="C4" s="13">
        <v>11767.73</v>
      </c>
      <c r="D4" s="13">
        <v>6309.23</v>
      </c>
      <c r="E4" s="13">
        <v>3526.13</v>
      </c>
      <c r="F4" s="13">
        <v>2130.86</v>
      </c>
    </row>
    <row r="5" spans="1:6">
      <c r="A5" s="3" t="s">
        <v>11</v>
      </c>
      <c r="B5" s="13">
        <v>43670.74</v>
      </c>
      <c r="C5" s="13">
        <v>22845.77</v>
      </c>
      <c r="D5" s="13">
        <v>12564.43</v>
      </c>
      <c r="E5" s="13">
        <v>7426.75</v>
      </c>
      <c r="F5" s="13">
        <v>4854.58</v>
      </c>
    </row>
    <row r="6" spans="1:6">
      <c r="A6" s="3" t="s">
        <v>3</v>
      </c>
      <c r="B6" s="13">
        <v>321821.68</v>
      </c>
      <c r="C6" s="13">
        <v>164301.25</v>
      </c>
      <c r="D6" s="13">
        <v>86017.5</v>
      </c>
      <c r="E6" s="13">
        <v>46884.77</v>
      </c>
      <c r="F6" s="13">
        <v>27328.47</v>
      </c>
    </row>
    <row r="7" spans="1:6" s="30" customFormat="1">
      <c r="A7" s="31" t="s">
        <v>5</v>
      </c>
      <c r="B7" s="32"/>
      <c r="C7" s="32"/>
      <c r="D7" s="32"/>
      <c r="E7" s="32"/>
      <c r="F7" s="32"/>
    </row>
    <row r="8" spans="1:6">
      <c r="A8" s="3" t="s">
        <v>7</v>
      </c>
      <c r="B8" s="13">
        <v>72855576.159999996</v>
      </c>
      <c r="C8" s="13">
        <v>36454122.640000001</v>
      </c>
      <c r="D8" s="13">
        <v>18256668.129999999</v>
      </c>
      <c r="E8" s="13">
        <v>9157815.4100000001</v>
      </c>
      <c r="F8" s="13">
        <v>4608785.8600000003</v>
      </c>
    </row>
    <row r="9" spans="1:6">
      <c r="A9" s="3" t="s">
        <v>0</v>
      </c>
      <c r="B9" s="13">
        <v>2510812482.75</v>
      </c>
      <c r="C9" s="13">
        <v>1257284937.02</v>
      </c>
      <c r="D9" s="13">
        <v>630858476.10000002</v>
      </c>
      <c r="E9" s="13">
        <v>317652676.01999998</v>
      </c>
      <c r="F9" s="13">
        <v>161057301.38</v>
      </c>
    </row>
    <row r="10" spans="1:6" s="21" customFormat="1">
      <c r="A10" s="47" t="s">
        <v>34</v>
      </c>
      <c r="B10" s="48"/>
      <c r="C10" s="48"/>
      <c r="D10" s="48"/>
      <c r="E10" s="48"/>
      <c r="F10" s="48"/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5694-7F53-A442-A1E2-343363CCD256}">
  <dimension ref="A1:I10"/>
  <sheetViews>
    <sheetView workbookViewId="0">
      <selection activeCell="L30" sqref="L30"/>
    </sheetView>
  </sheetViews>
  <sheetFormatPr baseColWidth="10" defaultRowHeight="16"/>
  <cols>
    <col min="1" max="1" width="41.5" style="11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11.1640625" bestFit="1" customWidth="1"/>
    <col min="6" max="6" width="10.1640625" bestFit="1" customWidth="1"/>
    <col min="7" max="7" width="11.1640625" bestFit="1" customWidth="1"/>
    <col min="8" max="8" width="12.1640625" bestFit="1" customWidth="1"/>
    <col min="9" max="9" width="10.1640625" bestFit="1" customWidth="1"/>
  </cols>
  <sheetData>
    <row r="1" spans="1:9" s="1" customFormat="1" ht="17" thickBot="1">
      <c r="A1" s="2" t="s">
        <v>24</v>
      </c>
      <c r="B1" s="17" t="s">
        <v>25</v>
      </c>
      <c r="C1" s="1" t="s">
        <v>26</v>
      </c>
      <c r="D1" s="18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</row>
    <row r="2" spans="1:9">
      <c r="A2" s="3" t="s">
        <v>16</v>
      </c>
      <c r="B2" s="14">
        <v>2.6689999999999999E-3</v>
      </c>
      <c r="C2" s="15">
        <v>6.9899999999999997E-4</v>
      </c>
      <c r="D2" s="16">
        <v>1.168E-3</v>
      </c>
      <c r="E2" s="19">
        <v>9.9099999999999991E-4</v>
      </c>
      <c r="F2" s="19">
        <v>2.0100000000000001E-4</v>
      </c>
      <c r="G2" s="19">
        <v>2.1699999999999999E-4</v>
      </c>
      <c r="H2" s="19">
        <v>4.7699999999999999E-4</v>
      </c>
      <c r="I2">
        <v>5.3300000000000005E-4</v>
      </c>
    </row>
    <row r="3" spans="1:9">
      <c r="A3" s="3" t="s">
        <v>14</v>
      </c>
      <c r="B3" s="14">
        <v>4.6080000000000001E-3</v>
      </c>
      <c r="C3" s="15">
        <v>1.108E-3</v>
      </c>
      <c r="D3" s="16">
        <v>1.5679999999999999E-3</v>
      </c>
      <c r="E3">
        <v>1.039E-3</v>
      </c>
      <c r="F3">
        <v>1.92E-4</v>
      </c>
      <c r="G3">
        <v>3.86E-4</v>
      </c>
      <c r="H3">
        <v>8.7699999999999996E-4</v>
      </c>
      <c r="I3">
        <v>5.7700000000000004E-4</v>
      </c>
    </row>
    <row r="4" spans="1:9">
      <c r="A4" s="3" t="s">
        <v>9</v>
      </c>
      <c r="B4" s="14">
        <v>9.5048999999999995E-2</v>
      </c>
      <c r="C4" s="15">
        <v>1.2413E-2</v>
      </c>
      <c r="D4" s="16">
        <v>1.0874999999999999E-2</v>
      </c>
      <c r="E4">
        <v>1.98E-3</v>
      </c>
      <c r="F4">
        <v>6.9300000000000004E-4</v>
      </c>
      <c r="G4">
        <v>2.5690000000000001E-3</v>
      </c>
      <c r="H4">
        <v>1.2605999999999999E-2</v>
      </c>
      <c r="I4">
        <v>1.817E-3</v>
      </c>
    </row>
    <row r="5" spans="1:9">
      <c r="A5" s="3" t="s">
        <v>11</v>
      </c>
      <c r="B5" s="14">
        <v>0.28378500000000001</v>
      </c>
      <c r="C5" s="15">
        <v>2.8409E-2</v>
      </c>
      <c r="D5" s="16">
        <v>3.3161000000000003E-2</v>
      </c>
      <c r="E5">
        <v>4.9870000000000001E-3</v>
      </c>
      <c r="F5">
        <v>1.5629999999999999E-3</v>
      </c>
      <c r="G5">
        <v>1.1422E-2</v>
      </c>
      <c r="H5">
        <v>3.8371000000000002E-2</v>
      </c>
      <c r="I5">
        <v>6.0299999999999998E-3</v>
      </c>
    </row>
    <row r="6" spans="1:9">
      <c r="A6" s="3" t="s">
        <v>3</v>
      </c>
      <c r="B6" s="14">
        <v>2.3883779999999999</v>
      </c>
      <c r="C6" s="15">
        <v>9.7410999999999998E-2</v>
      </c>
      <c r="D6" s="16">
        <v>0.18001900000000001</v>
      </c>
      <c r="E6">
        <v>2.6360999999999999E-2</v>
      </c>
      <c r="F6">
        <v>5.6100000000000004E-3</v>
      </c>
      <c r="G6">
        <v>5.5782999999999999E-2</v>
      </c>
      <c r="H6">
        <v>0.260853</v>
      </c>
      <c r="I6">
        <v>2.1000999999999999E-2</v>
      </c>
    </row>
    <row r="7" spans="1:9">
      <c r="A7" s="3" t="s">
        <v>5</v>
      </c>
      <c r="B7" s="14">
        <v>631.32241399999998</v>
      </c>
      <c r="C7" s="15">
        <v>30.971461999999999</v>
      </c>
      <c r="D7" s="16">
        <v>50.295641000000003</v>
      </c>
      <c r="E7">
        <v>4.6477719999999998</v>
      </c>
      <c r="F7">
        <v>2.0323419999999999</v>
      </c>
      <c r="G7">
        <v>5.6928530000000004</v>
      </c>
      <c r="H7">
        <v>58.159612000000003</v>
      </c>
      <c r="I7">
        <v>3.7200829999999998</v>
      </c>
    </row>
    <row r="8" spans="1:9">
      <c r="A8" s="3" t="s">
        <v>7</v>
      </c>
      <c r="B8" s="14">
        <v>515.10249299999998</v>
      </c>
      <c r="C8" s="15">
        <v>23.207187999999999</v>
      </c>
      <c r="D8" s="16">
        <v>41.253909</v>
      </c>
      <c r="E8">
        <v>4.0887440000000002</v>
      </c>
      <c r="F8">
        <v>1.213212</v>
      </c>
      <c r="G8">
        <v>4.0199480000000003</v>
      </c>
      <c r="H8">
        <v>47.687243000000002</v>
      </c>
      <c r="I8">
        <v>1.669341</v>
      </c>
    </row>
    <row r="9" spans="1:9">
      <c r="A9" s="3" t="s">
        <v>0</v>
      </c>
      <c r="B9" s="14">
        <v>21582.630055000001</v>
      </c>
      <c r="C9" s="15">
        <v>1144.566329</v>
      </c>
      <c r="D9" s="16">
        <v>1573.300025</v>
      </c>
      <c r="E9">
        <v>233.37815399999999</v>
      </c>
      <c r="F9">
        <v>55.778759000000001</v>
      </c>
      <c r="G9">
        <v>171.73456200000001</v>
      </c>
      <c r="H9">
        <v>1929.127624</v>
      </c>
      <c r="I9">
        <v>94.056090999999995</v>
      </c>
    </row>
    <row r="10" spans="1:9" s="20" customFormat="1">
      <c r="A10" s="49" t="s">
        <v>33</v>
      </c>
      <c r="B10" s="49"/>
      <c r="C10" s="49"/>
      <c r="D10" s="49"/>
      <c r="E10" s="49"/>
      <c r="F10" s="49"/>
      <c r="G10" s="49"/>
      <c r="H10" s="49"/>
      <c r="I10" s="49"/>
    </row>
  </sheetData>
  <mergeCells count="1">
    <mergeCell ref="A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596D3-9253-B144-BE5D-2C514E5B9E8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9C77-6425-6D4E-BBF1-9B74B3972FC3}">
  <dimension ref="A1:I10"/>
  <sheetViews>
    <sheetView workbookViewId="0">
      <selection activeCell="Q31" sqref="Q31"/>
    </sheetView>
  </sheetViews>
  <sheetFormatPr baseColWidth="10" defaultRowHeight="16"/>
  <cols>
    <col min="1" max="1" width="41.5" style="12" bestFit="1" customWidth="1"/>
    <col min="2" max="2" width="20.5" style="14" bestFit="1" customWidth="1"/>
    <col min="3" max="3" width="14.5" style="15" bestFit="1" customWidth="1"/>
    <col min="4" max="4" width="21.6640625" style="16" bestFit="1" customWidth="1"/>
    <col min="5" max="5" width="5.6640625" style="14" bestFit="1" customWidth="1"/>
    <col min="6" max="6" width="8.5" style="15" bestFit="1" customWidth="1"/>
    <col min="7" max="7" width="6.5" style="15" bestFit="1" customWidth="1"/>
    <col min="8" max="8" width="5.6640625" style="15" bestFit="1" customWidth="1"/>
    <col min="9" max="9" width="6.1640625" style="16" bestFit="1" customWidth="1"/>
  </cols>
  <sheetData>
    <row r="1" spans="1:9" s="42" customFormat="1">
      <c r="B1" s="44" t="s">
        <v>43</v>
      </c>
      <c r="C1" s="46"/>
      <c r="D1" s="45"/>
      <c r="E1" s="44" t="s">
        <v>44</v>
      </c>
      <c r="F1" s="46"/>
      <c r="G1" s="46"/>
      <c r="H1" s="46"/>
      <c r="I1" s="45"/>
    </row>
    <row r="2" spans="1:9" s="43" customFormat="1" ht="17" thickBot="1">
      <c r="A2" s="38"/>
      <c r="B2" s="38" t="s">
        <v>25</v>
      </c>
      <c r="C2" s="37" t="s">
        <v>26</v>
      </c>
      <c r="D2" s="39" t="s">
        <v>27</v>
      </c>
      <c r="E2" s="38" t="s">
        <v>28</v>
      </c>
      <c r="F2" s="37" t="s">
        <v>29</v>
      </c>
      <c r="G2" s="37" t="s">
        <v>30</v>
      </c>
      <c r="H2" s="37" t="s">
        <v>31</v>
      </c>
      <c r="I2" s="39" t="s">
        <v>32</v>
      </c>
    </row>
    <row r="3" spans="1:9">
      <c r="A3" s="22" t="s">
        <v>16</v>
      </c>
      <c r="B3" s="23">
        <f>'Timing CPU'!B2/'Timing Accel'!$F2*1000000</f>
        <v>10.116362809384832</v>
      </c>
      <c r="C3" s="24">
        <f>'Timing CPU'!C2/'Timing Accel'!$F2*1000000</f>
        <v>2.649433347231172</v>
      </c>
      <c r="D3" s="25">
        <f>'Timing CPU'!D2/'Timing Accel'!$F2*1000000</f>
        <v>4.4270932039570932</v>
      </c>
      <c r="E3" s="23">
        <f>'Timing CPU'!E2/'Timing Accel'!$F2*1000000</f>
        <v>3.7562066482204446</v>
      </c>
      <c r="F3" s="24">
        <f>'Timing CPU'!F2/'Timing Accel'!$F2*1000000</f>
        <v>0.7618542243111095</v>
      </c>
      <c r="G3" s="24">
        <f>'Timing CPU'!G2/'Timing Accel'!$F2*1000000</f>
        <v>0.82249933669408337</v>
      </c>
      <c r="H3" s="24">
        <f>'Timing CPU'!H2/'Timing Accel'!$F2*1000000</f>
        <v>1.8079824129174089</v>
      </c>
      <c r="I3" s="25">
        <f>'Timing CPU'!I2/'Timing Accel'!$F2*1000000</f>
        <v>2.020240306257818</v>
      </c>
    </row>
    <row r="4" spans="1:9">
      <c r="A4" s="22" t="s">
        <v>14</v>
      </c>
      <c r="B4" s="23">
        <f>'Timing CPU'!B3/'Timing Accel'!$F3*1000000</f>
        <v>14.62671406805485</v>
      </c>
      <c r="C4" s="24">
        <f>'Timing CPU'!C3/'Timing Accel'!$F3*1000000</f>
        <v>3.5170137125444385</v>
      </c>
      <c r="D4" s="25">
        <f>'Timing CPU'!D3/'Timing Accel'!$F3*1000000</f>
        <v>4.9771457592686632</v>
      </c>
      <c r="E4" s="23">
        <f>'Timing CPU'!E3/'Timing Accel'!$F3*1000000</f>
        <v>3.297993905535805</v>
      </c>
      <c r="F4" s="24">
        <f>'Timing CPU'!F3/'Timing Accel'!$F3*1000000</f>
        <v>0.6094464195022854</v>
      </c>
      <c r="G4" s="24">
        <f>'Timing CPU'!G3/'Timing Accel'!$F3*1000000</f>
        <v>1.2252412392077194</v>
      </c>
      <c r="H4" s="24">
        <f>'Timing CPU'!H3/'Timing Accel'!$F3*1000000</f>
        <v>2.7837734890807511</v>
      </c>
      <c r="I4" s="25">
        <f>'Timing CPU'!I3/'Timing Accel'!$F3*1000000</f>
        <v>1.8315134586084305</v>
      </c>
    </row>
    <row r="5" spans="1:9">
      <c r="A5" s="22" t="s">
        <v>9</v>
      </c>
      <c r="B5" s="23">
        <f>'Timing CPU'!B4/'Timing Accel'!$F4*1000000</f>
        <v>44.605933754446554</v>
      </c>
      <c r="C5" s="24">
        <f>'Timing CPU'!C4/'Timing Accel'!$F4*1000000</f>
        <v>5.8253475122720406</v>
      </c>
      <c r="D5" s="25">
        <f>'Timing CPU'!D4/'Timing Accel'!$F4*1000000</f>
        <v>5.1035732051847607</v>
      </c>
      <c r="E5" s="23">
        <f>'Timing CPU'!E4/'Timing Accel'!$F4*1000000</f>
        <v>0.92920229390950126</v>
      </c>
      <c r="F5" s="24">
        <f>'Timing CPU'!F4/'Timing Accel'!$F4*1000000</f>
        <v>0.32522080286832544</v>
      </c>
      <c r="G5" s="24">
        <f>'Timing CPU'!G4/'Timing Accel'!$F4*1000000</f>
        <v>1.2056165116431863</v>
      </c>
      <c r="H5" s="24">
        <f>'Timing CPU'!H4/'Timing Accel'!$F4*1000000</f>
        <v>5.9159212712238247</v>
      </c>
      <c r="I5" s="25">
        <f>'Timing CPU'!I4/'Timing Accel'!$F4*1000000</f>
        <v>0.85270735759270899</v>
      </c>
    </row>
    <row r="6" spans="1:9">
      <c r="A6" s="22" t="s">
        <v>11</v>
      </c>
      <c r="B6" s="23">
        <f>'Timing CPU'!B5/'Timing Accel'!$F5*1000000</f>
        <v>58.457168282323089</v>
      </c>
      <c r="C6" s="24">
        <f>'Timing CPU'!C5/'Timing Accel'!$F5*1000000</f>
        <v>5.8519995550593462</v>
      </c>
      <c r="D6" s="25">
        <f>'Timing CPU'!D5/'Timing Accel'!$F5*1000000</f>
        <v>6.83086899381615</v>
      </c>
      <c r="E6" s="23">
        <f>'Timing CPU'!E5/'Timing Accel'!$F5*1000000</f>
        <v>1.0272773339815184</v>
      </c>
      <c r="F6" s="24">
        <f>'Timing CPU'!F5/'Timing Accel'!$F5*1000000</f>
        <v>0.32196400100523626</v>
      </c>
      <c r="G6" s="24">
        <f>'Timing CPU'!G5/'Timing Accel'!$F5*1000000</f>
        <v>2.3528296989646891</v>
      </c>
      <c r="H6" s="24">
        <f>'Timing CPU'!H5/'Timing Accel'!$F5*1000000</f>
        <v>7.9040823305002705</v>
      </c>
      <c r="I6" s="25">
        <f>'Timing CPU'!I5/'Timing Accel'!$F5*1000000</f>
        <v>1.2421259923618519</v>
      </c>
    </row>
    <row r="7" spans="1:9">
      <c r="A7" s="22" t="s">
        <v>3</v>
      </c>
      <c r="B7" s="23">
        <f>'Timing CPU'!B6/'Timing Accel'!$F6*1000000</f>
        <v>87.395232883509394</v>
      </c>
      <c r="C7" s="24">
        <f>'Timing CPU'!C6/'Timing Accel'!$F6*1000000</f>
        <v>3.5644512846858971</v>
      </c>
      <c r="D7" s="25">
        <f>'Timing CPU'!D6/'Timing Accel'!$F6*1000000</f>
        <v>6.5872330210948515</v>
      </c>
      <c r="E7" s="23">
        <f>'Timing CPU'!E6/'Timing Accel'!$F6*1000000</f>
        <v>0.96459845721330162</v>
      </c>
      <c r="F7" s="24">
        <f>'Timing CPU'!F6/'Timing Accel'!$F6*1000000</f>
        <v>0.20528042733457089</v>
      </c>
      <c r="G7" s="24">
        <f>'Timing CPU'!G6/'Timing Accel'!$F6*1000000</f>
        <v>2.041204648485627</v>
      </c>
      <c r="H7" s="24">
        <f>'Timing CPU'!H6/'Timing Accel'!$F6*1000000</f>
        <v>9.5451007685391822</v>
      </c>
      <c r="I7" s="25">
        <f>'Timing CPU'!I6/'Timing Accel'!$F6*1000000</f>
        <v>0.76846599901128743</v>
      </c>
    </row>
    <row r="8" spans="1:9" s="30" customFormat="1">
      <c r="A8" s="26" t="s">
        <v>5</v>
      </c>
      <c r="B8" s="27"/>
      <c r="C8" s="28"/>
      <c r="D8" s="29"/>
      <c r="E8" s="27"/>
      <c r="F8" s="28"/>
      <c r="G8" s="28"/>
      <c r="H8" s="28"/>
      <c r="I8" s="29"/>
    </row>
    <row r="9" spans="1:9">
      <c r="A9" s="22" t="s">
        <v>7</v>
      </c>
      <c r="B9" s="23">
        <f>'Timing CPU'!B8/'Timing Accel'!$F8*1000000</f>
        <v>111.76533443886237</v>
      </c>
      <c r="C9" s="24">
        <f>'Timing CPU'!C8/'Timing Accel'!$F8*1000000</f>
        <v>5.0354233641916268</v>
      </c>
      <c r="D9" s="25">
        <f>'Timing CPU'!D8/'Timing Accel'!$F8*1000000</f>
        <v>8.9511446730571258</v>
      </c>
      <c r="E9" s="23">
        <f>'Timing CPU'!E8/'Timing Accel'!$F8*1000000</f>
        <v>0.8871629370951073</v>
      </c>
      <c r="F9" s="24">
        <f>'Timing CPU'!F8/'Timing Accel'!$F8*1000000</f>
        <v>0.2632389607270666</v>
      </c>
      <c r="G9" s="24">
        <f>'Timing CPU'!G8/'Timing Accel'!$F8*1000000</f>
        <v>0.8722357953077039</v>
      </c>
      <c r="H9" s="24">
        <f>'Timing CPU'!H8/'Timing Accel'!$F8*1000000</f>
        <v>10.347029445191016</v>
      </c>
      <c r="I9" s="25">
        <f>'Timing CPU'!I8/'Timing Accel'!$F8*1000000</f>
        <v>0.36220841035126761</v>
      </c>
    </row>
    <row r="10" spans="1:9">
      <c r="A10" s="22" t="s">
        <v>0</v>
      </c>
      <c r="B10" s="23">
        <f>'Timing CPU'!B9/'Timing Accel'!$F9*1000000</f>
        <v>134.00590889125701</v>
      </c>
      <c r="C10" s="24">
        <f>'Timing CPU'!C9/'Timing Accel'!$F9*1000000</f>
        <v>7.1065783369826887</v>
      </c>
      <c r="D10" s="25">
        <f>'Timing CPU'!D9/'Timing Accel'!$F9*1000000</f>
        <v>9.7685731197491155</v>
      </c>
      <c r="E10" s="23">
        <f>'Timing CPU'!E9/'Timing Accel'!$F9*1000000</f>
        <v>1.4490380255991349</v>
      </c>
      <c r="F10" s="24">
        <f>'Timing CPU'!F9/'Timing Accel'!$F9*1000000</f>
        <v>0.34632865770174004</v>
      </c>
      <c r="G10" s="24">
        <f>'Timing CPU'!G9/'Timing Accel'!$F9*1000000</f>
        <v>1.0662947940174907</v>
      </c>
      <c r="H10" s="24">
        <f>'Timing CPU'!H9/'Timing Accel'!$F9*1000000</f>
        <v>11.977896111945894</v>
      </c>
      <c r="I10" s="25">
        <f>'Timing CPU'!I9/'Timing Accel'!$F9*1000000</f>
        <v>0.58399147504702831</v>
      </c>
    </row>
  </sheetData>
  <mergeCells count="2">
    <mergeCell ref="B1:D1"/>
    <mergeCell ref="E1:I1"/>
  </mergeCells>
  <conditionalFormatting sqref="B3:I7 B9:I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Datasets</vt:lpstr>
      <vt:lpstr>Hardware</vt:lpstr>
      <vt:lpstr>Timing Accel</vt:lpstr>
      <vt:lpstr>Timing CPU</vt:lpstr>
      <vt:lpstr>Energy CPU</vt:lpstr>
      <vt:lpstr>Performance Improvements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Morgado Pereira Vieira</dc:creator>
  <cp:lastModifiedBy>João Miguel Morgado Pereira Vieira</cp:lastModifiedBy>
  <dcterms:created xsi:type="dcterms:W3CDTF">2018-12-24T14:17:00Z</dcterms:created>
  <dcterms:modified xsi:type="dcterms:W3CDTF">2019-01-09T10:51:33Z</dcterms:modified>
</cp:coreProperties>
</file>