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Miranda Matutino\"/>
    </mc:Choice>
  </mc:AlternateContent>
  <bookViews>
    <workbookView xWindow="0" yWindow="0" windowWidth="21570" windowHeight="799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K14" i="1"/>
  <c r="K13" i="1"/>
  <c r="K12" i="1"/>
  <c r="K11" i="1"/>
  <c r="E3" i="1"/>
  <c r="K3" i="1" s="1"/>
  <c r="E6" i="1"/>
  <c r="K6" i="1" s="1"/>
  <c r="E5" i="1"/>
  <c r="K5" i="1" s="1"/>
  <c r="E4" i="1"/>
  <c r="K4" i="1" s="1"/>
</calcChain>
</file>

<file path=xl/sharedStrings.xml><?xml version="1.0" encoding="utf-8"?>
<sst xmlns="http://schemas.openxmlformats.org/spreadsheetml/2006/main" count="34" uniqueCount="20">
  <si>
    <t>itens</t>
  </si>
  <si>
    <t>mês 1</t>
  </si>
  <si>
    <t>mês 2</t>
  </si>
  <si>
    <t>mês 3</t>
  </si>
  <si>
    <t>VMD</t>
  </si>
  <si>
    <t xml:space="preserve">VENDA MEDIA DIARIA </t>
  </si>
  <si>
    <t>produto a</t>
  </si>
  <si>
    <t>produto c</t>
  </si>
  <si>
    <t>produto d</t>
  </si>
  <si>
    <t>produto b</t>
  </si>
  <si>
    <t>ESTOQUE MINIMO</t>
  </si>
  <si>
    <t>T.R</t>
  </si>
  <si>
    <t xml:space="preserve"> E. MIN</t>
  </si>
  <si>
    <t>ESTOQUE MAXIMO</t>
  </si>
  <si>
    <t>Itens</t>
  </si>
  <si>
    <t>L.R</t>
  </si>
  <si>
    <t>emax</t>
  </si>
  <si>
    <t xml:space="preserve">TOMADA DE DECISÃO </t>
  </si>
  <si>
    <t>E.A</t>
  </si>
  <si>
    <t>decisão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</si>
</sst>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C13" sqref="C13"/>
    </sheetView>
  </sheetViews>
  <sheetFormatPr defaultRowHeight="15" x14ac:dyDescent="0.25"/>
  <sheetData>
    <row r="1" spans="1:15" ht="15.75" thickBot="1" x14ac:dyDescent="0.3">
      <c r="A1" s="9" t="s">
        <v>5</v>
      </c>
      <c r="B1" s="10"/>
      <c r="C1" s="10"/>
      <c r="D1" s="10"/>
      <c r="E1" s="10"/>
      <c r="F1" s="11"/>
      <c r="I1" s="12" t="s">
        <v>10</v>
      </c>
      <c r="J1" s="13"/>
      <c r="K1" s="13"/>
      <c r="L1" s="15"/>
    </row>
    <row r="2" spans="1:15" x14ac:dyDescent="0.25">
      <c r="A2" s="7" t="s">
        <v>0</v>
      </c>
      <c r="B2" s="7" t="s">
        <v>1</v>
      </c>
      <c r="C2" s="7" t="s">
        <v>2</v>
      </c>
      <c r="D2" s="7" t="s">
        <v>3</v>
      </c>
      <c r="E2" s="5" t="s">
        <v>4</v>
      </c>
      <c r="F2" s="6"/>
      <c r="I2" s="7" t="s">
        <v>0</v>
      </c>
      <c r="J2" s="8" t="s">
        <v>11</v>
      </c>
      <c r="K2" s="5" t="s">
        <v>12</v>
      </c>
      <c r="L2" s="6"/>
    </row>
    <row r="3" spans="1:15" x14ac:dyDescent="0.25">
      <c r="A3" s="2" t="s">
        <v>6</v>
      </c>
      <c r="B3" s="2">
        <v>100</v>
      </c>
      <c r="C3" s="2">
        <v>100</v>
      </c>
      <c r="D3" s="2">
        <v>100</v>
      </c>
      <c r="E3" s="3">
        <f>((B3+C3+D3) /3 ) /25</f>
        <v>4</v>
      </c>
      <c r="F3" s="4"/>
      <c r="I3" s="2" t="s">
        <v>6</v>
      </c>
      <c r="J3" s="2">
        <v>5</v>
      </c>
      <c r="K3" s="3">
        <f xml:space="preserve"> E3 * J3</f>
        <v>20</v>
      </c>
      <c r="L3" s="4"/>
    </row>
    <row r="4" spans="1:15" x14ac:dyDescent="0.25">
      <c r="A4" s="2" t="s">
        <v>9</v>
      </c>
      <c r="B4" s="2">
        <v>200</v>
      </c>
      <c r="C4" s="2">
        <v>200</v>
      </c>
      <c r="D4" s="2">
        <v>200</v>
      </c>
      <c r="E4" s="3">
        <f>((B4 +C4 + D4)/3)/25</f>
        <v>8</v>
      </c>
      <c r="F4" s="4"/>
      <c r="I4" s="2" t="s">
        <v>9</v>
      </c>
      <c r="J4" s="2">
        <v>6</v>
      </c>
      <c r="K4" s="3">
        <f>E4 *J4</f>
        <v>48</v>
      </c>
      <c r="L4" s="4"/>
    </row>
    <row r="5" spans="1:15" x14ac:dyDescent="0.25">
      <c r="A5" s="2" t="s">
        <v>7</v>
      </c>
      <c r="B5" s="2">
        <v>400</v>
      </c>
      <c r="C5" s="2">
        <v>400</v>
      </c>
      <c r="D5" s="2">
        <v>400</v>
      </c>
      <c r="E5" s="3">
        <f>((B5+C5+D5)/3) /25</f>
        <v>16</v>
      </c>
      <c r="F5" s="4"/>
      <c r="I5" s="2" t="s">
        <v>7</v>
      </c>
      <c r="J5" s="2">
        <v>7</v>
      </c>
      <c r="K5" s="3">
        <f>E5*J5</f>
        <v>112</v>
      </c>
      <c r="L5" s="4"/>
    </row>
    <row r="6" spans="1:15" x14ac:dyDescent="0.25">
      <c r="A6" s="2" t="s">
        <v>8</v>
      </c>
      <c r="B6" s="2">
        <v>600</v>
      </c>
      <c r="C6" s="2">
        <v>600</v>
      </c>
      <c r="D6" s="2">
        <v>600</v>
      </c>
      <c r="E6" s="3">
        <f>((B6 + C6+ D6)/3) /25</f>
        <v>24</v>
      </c>
      <c r="F6" s="4"/>
      <c r="I6" s="2" t="s">
        <v>8</v>
      </c>
      <c r="J6" s="2">
        <v>8</v>
      </c>
      <c r="K6" s="3">
        <f xml:space="preserve"> E6*J6</f>
        <v>192</v>
      </c>
      <c r="L6" s="4"/>
    </row>
    <row r="8" spans="1:15" ht="15.75" thickBot="1" x14ac:dyDescent="0.3"/>
    <row r="9" spans="1:15" ht="15.75" thickBot="1" x14ac:dyDescent="0.3">
      <c r="I9" s="12" t="s">
        <v>13</v>
      </c>
      <c r="J9" s="13"/>
      <c r="K9" s="13"/>
      <c r="L9" s="14"/>
      <c r="N9" s="1"/>
      <c r="O9" s="1"/>
    </row>
    <row r="10" spans="1:15" ht="15.75" thickBot="1" x14ac:dyDescent="0.3">
      <c r="B10" s="12" t="s">
        <v>17</v>
      </c>
      <c r="C10" s="13"/>
      <c r="D10" s="13"/>
      <c r="E10" s="14"/>
      <c r="I10" s="7" t="s">
        <v>14</v>
      </c>
      <c r="J10" s="8" t="s">
        <v>15</v>
      </c>
      <c r="K10" s="5" t="s">
        <v>16</v>
      </c>
      <c r="L10" s="6"/>
    </row>
    <row r="11" spans="1:15" x14ac:dyDescent="0.25">
      <c r="B11" s="7" t="s">
        <v>14</v>
      </c>
      <c r="C11" s="8" t="s">
        <v>18</v>
      </c>
      <c r="D11" s="5" t="s">
        <v>19</v>
      </c>
      <c r="E11" s="6"/>
      <c r="I11" s="2" t="s">
        <v>6</v>
      </c>
      <c r="J11" s="2">
        <v>50</v>
      </c>
      <c r="K11" s="3">
        <f>K3+J12</f>
        <v>80</v>
      </c>
      <c r="L11" s="4"/>
    </row>
    <row r="12" spans="1:15" x14ac:dyDescent="0.25">
      <c r="B12" s="2" t="s">
        <v>6</v>
      </c>
      <c r="C12" s="2">
        <v>20</v>
      </c>
      <c r="D12" s="3" t="str">
        <f>IF(C12 &gt; K3,"não comprar", "comprar")</f>
        <v>comprar</v>
      </c>
      <c r="E12" s="4"/>
      <c r="I12" s="2" t="s">
        <v>9</v>
      </c>
      <c r="J12" s="2">
        <v>60</v>
      </c>
      <c r="K12" s="3">
        <f>K4+J12</f>
        <v>108</v>
      </c>
      <c r="L12" s="4"/>
    </row>
    <row r="13" spans="1:15" x14ac:dyDescent="0.25">
      <c r="B13" s="2" t="s">
        <v>9</v>
      </c>
      <c r="C13" s="2">
        <v>90</v>
      </c>
      <c r="D13" s="3" t="str">
        <f>IF(C13&gt; K4,"não comprar", "comprar")</f>
        <v>não comprar</v>
      </c>
      <c r="E13" s="4"/>
      <c r="I13" s="2" t="s">
        <v>7</v>
      </c>
      <c r="J13" s="2">
        <v>70</v>
      </c>
      <c r="K13" s="3">
        <f>K5+J13</f>
        <v>182</v>
      </c>
      <c r="L13" s="4"/>
    </row>
    <row r="14" spans="1:15" x14ac:dyDescent="0.25">
      <c r="B14" s="2" t="s">
        <v>7</v>
      </c>
      <c r="C14" s="2">
        <v>60</v>
      </c>
      <c r="D14" s="3" t="str">
        <f>IF(C14&gt; K5,"não comprar", "comprar")</f>
        <v>comprar</v>
      </c>
      <c r="E14" s="4"/>
      <c r="I14" s="2" t="s">
        <v>8</v>
      </c>
      <c r="J14" s="2">
        <v>80</v>
      </c>
      <c r="K14" s="3">
        <f>K6+J14</f>
        <v>272</v>
      </c>
      <c r="L14" s="4"/>
    </row>
    <row r="15" spans="1:15" x14ac:dyDescent="0.25">
      <c r="B15" s="2" t="s">
        <v>8</v>
      </c>
      <c r="C15" s="2">
        <v>50</v>
      </c>
      <c r="D15" s="3" t="str">
        <f>IF(C15&gt; K6,"não comprar", "comprar")</f>
        <v>comprar</v>
      </c>
      <c r="E15" s="4"/>
    </row>
  </sheetData>
  <mergeCells count="25">
    <mergeCell ref="N9:O9"/>
    <mergeCell ref="D13:E13"/>
    <mergeCell ref="D12:E12"/>
    <mergeCell ref="D14:E14"/>
    <mergeCell ref="D15:E15"/>
    <mergeCell ref="D11:E11"/>
    <mergeCell ref="B10:E10"/>
    <mergeCell ref="I1:L1"/>
    <mergeCell ref="K11:L11"/>
    <mergeCell ref="K12:L12"/>
    <mergeCell ref="K13:L13"/>
    <mergeCell ref="K14:L14"/>
    <mergeCell ref="K10:L10"/>
    <mergeCell ref="K3:L3"/>
    <mergeCell ref="K4:L4"/>
    <mergeCell ref="K5:L5"/>
    <mergeCell ref="K6:L6"/>
    <mergeCell ref="I9:L9"/>
    <mergeCell ref="A1:F1"/>
    <mergeCell ref="K2:L2"/>
    <mergeCell ref="E2:F2"/>
    <mergeCell ref="E3:F3"/>
    <mergeCell ref="E4:F4"/>
    <mergeCell ref="E5:F5"/>
    <mergeCell ref="E6:F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2024-02-15T12:25:11Z</dcterms:created>
  <dcterms:modified xsi:type="dcterms:W3CDTF">2024-02-15T14:18:39Z</dcterms:modified>
</cp:coreProperties>
</file>