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\Documents\Aulas\TecnologiasEmergentes\RecuperaçãoDeInformação\201902\práticas_201902\prática16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O21" i="1"/>
  <c r="O22" i="1" s="1"/>
  <c r="N21" i="1"/>
  <c r="N22" i="1" s="1"/>
  <c r="M21" i="1"/>
  <c r="M22" i="1" s="1"/>
  <c r="L22" i="1"/>
  <c r="L9" i="1" l="1"/>
  <c r="L7" i="1"/>
  <c r="K8" i="1"/>
  <c r="L8" i="1" s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G8" i="1"/>
  <c r="H8" i="1"/>
  <c r="I8" i="1"/>
  <c r="N8" i="1" s="1"/>
  <c r="J8" i="1"/>
  <c r="O8" i="1" s="1"/>
  <c r="G9" i="1"/>
  <c r="H9" i="1"/>
  <c r="M9" i="1" s="1"/>
  <c r="I9" i="1"/>
  <c r="N9" i="1" s="1"/>
  <c r="J9" i="1"/>
  <c r="O9" i="1" s="1"/>
  <c r="G10" i="1"/>
  <c r="H10" i="1"/>
  <c r="I10" i="1"/>
  <c r="J10" i="1"/>
  <c r="G11" i="1"/>
  <c r="L11" i="1" s="1"/>
  <c r="H11" i="1"/>
  <c r="M11" i="1" s="1"/>
  <c r="I11" i="1"/>
  <c r="N11" i="1" s="1"/>
  <c r="J11" i="1"/>
  <c r="O11" i="1" s="1"/>
  <c r="G12" i="1"/>
  <c r="H12" i="1"/>
  <c r="M12" i="1" s="1"/>
  <c r="I12" i="1"/>
  <c r="N12" i="1" s="1"/>
  <c r="J12" i="1"/>
  <c r="O12" i="1" s="1"/>
  <c r="G13" i="1"/>
  <c r="L13" i="1" s="1"/>
  <c r="H13" i="1"/>
  <c r="M13" i="1" s="1"/>
  <c r="I13" i="1"/>
  <c r="N13" i="1" s="1"/>
  <c r="J13" i="1"/>
  <c r="O13" i="1" s="1"/>
  <c r="G14" i="1"/>
  <c r="L14" i="1" s="1"/>
  <c r="H14" i="1"/>
  <c r="M14" i="1" s="1"/>
  <c r="I14" i="1"/>
  <c r="J14" i="1"/>
  <c r="G15" i="1"/>
  <c r="L15" i="1" s="1"/>
  <c r="H15" i="1"/>
  <c r="M15" i="1" s="1"/>
  <c r="I15" i="1"/>
  <c r="N15" i="1" s="1"/>
  <c r="J15" i="1"/>
  <c r="O15" i="1" s="1"/>
  <c r="G16" i="1"/>
  <c r="H16" i="1"/>
  <c r="I16" i="1"/>
  <c r="N16" i="1" s="1"/>
  <c r="J16" i="1"/>
  <c r="G17" i="1"/>
  <c r="L17" i="1" s="1"/>
  <c r="H17" i="1"/>
  <c r="M17" i="1" s="1"/>
  <c r="I17" i="1"/>
  <c r="N17" i="1" s="1"/>
  <c r="J17" i="1"/>
  <c r="O17" i="1" s="1"/>
  <c r="G18" i="1"/>
  <c r="L18" i="1" s="1"/>
  <c r="H18" i="1"/>
  <c r="I18" i="1"/>
  <c r="N18" i="1" s="1"/>
  <c r="J18" i="1"/>
  <c r="G19" i="1"/>
  <c r="L19" i="1" s="1"/>
  <c r="H19" i="1"/>
  <c r="M19" i="1" s="1"/>
  <c r="I19" i="1"/>
  <c r="N19" i="1" s="1"/>
  <c r="J19" i="1"/>
  <c r="O19" i="1" s="1"/>
  <c r="G20" i="1"/>
  <c r="H20" i="1"/>
  <c r="I20" i="1"/>
  <c r="J20" i="1"/>
  <c r="H7" i="1"/>
  <c r="M7" i="1" s="1"/>
  <c r="I7" i="1"/>
  <c r="N7" i="1" s="1"/>
  <c r="J7" i="1"/>
  <c r="O7" i="1" s="1"/>
  <c r="G7" i="1"/>
  <c r="N20" i="1" l="1"/>
  <c r="M18" i="1"/>
  <c r="O16" i="1"/>
  <c r="N14" i="1"/>
  <c r="L10" i="1"/>
  <c r="O10" i="1"/>
  <c r="N10" i="1"/>
  <c r="M10" i="1"/>
  <c r="M8" i="1"/>
  <c r="M20" i="1"/>
  <c r="L20" i="1"/>
  <c r="O18" i="1"/>
  <c r="L16" i="1"/>
  <c r="M16" i="1"/>
  <c r="O14" i="1"/>
  <c r="L12" i="1"/>
  <c r="O20" i="1"/>
</calcChain>
</file>

<file path=xl/sharedStrings.xml><?xml version="1.0" encoding="utf-8"?>
<sst xmlns="http://schemas.openxmlformats.org/spreadsheetml/2006/main" count="45" uniqueCount="45">
  <si>
    <t>to</t>
  </si>
  <si>
    <t>do</t>
  </si>
  <si>
    <t>is</t>
  </si>
  <si>
    <t>be</t>
  </si>
  <si>
    <t>or</t>
  </si>
  <si>
    <t>not</t>
  </si>
  <si>
    <t>i</t>
  </si>
  <si>
    <t>am</t>
  </si>
  <si>
    <t>what</t>
  </si>
  <si>
    <t>think</t>
  </si>
  <si>
    <t>therefore</t>
  </si>
  <si>
    <t>da</t>
  </si>
  <si>
    <t>let</t>
  </si>
  <si>
    <t>it</t>
  </si>
  <si>
    <t>Documento 01:</t>
  </si>
  <si>
    <t>Documento 02:</t>
  </si>
  <si>
    <t>Documento 03:</t>
  </si>
  <si>
    <t>Documento 04:</t>
  </si>
  <si>
    <t>Termo</t>
  </si>
  <si>
    <t>to do is to be to be is to do</t>
  </si>
  <si>
    <t>to be or not to be i am what i am</t>
  </si>
  <si>
    <t>i think therefore i am do be do be do</t>
  </si>
  <si>
    <t>do do do da da da let it be let it be</t>
  </si>
  <si>
    <r>
      <t>TF</t>
    </r>
    <r>
      <rPr>
        <vertAlign val="subscript"/>
        <sz val="11"/>
        <color theme="1"/>
        <rFont val="Calibri"/>
        <family val="2"/>
        <scheme val="minor"/>
      </rPr>
      <t>i,3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</si>
  <si>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i,1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</si>
  <si>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i,2</t>
    </r>
  </si>
  <si>
    <r>
      <t>TF</t>
    </r>
    <r>
      <rPr>
        <vertAlign val="subscript"/>
        <sz val="11"/>
        <color theme="1"/>
        <rFont val="Calibri"/>
        <family val="2"/>
        <scheme val="minor"/>
      </rPr>
      <t>i,4</t>
    </r>
  </si>
  <si>
    <r>
      <t>IDF</t>
    </r>
    <r>
      <rPr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</si>
  <si>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</si>
  <si>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i,1</t>
    </r>
  </si>
  <si>
    <r>
      <t>f</t>
    </r>
    <r>
      <rPr>
        <vertAlign val="subscript"/>
        <sz val="11"/>
        <color theme="1"/>
        <rFont val="Calibri"/>
        <family val="2"/>
        <scheme val="minor"/>
      </rPr>
      <t>i,4</t>
    </r>
  </si>
  <si>
    <r>
      <t>f</t>
    </r>
    <r>
      <rPr>
        <vertAlign val="subscript"/>
        <sz val="11"/>
        <color theme="1"/>
        <rFont val="Calibri"/>
        <family val="2"/>
        <scheme val="minor"/>
      </rPr>
      <t>i,3</t>
    </r>
  </si>
  <si>
    <r>
      <t>f</t>
    </r>
    <r>
      <rPr>
        <vertAlign val="subscript"/>
        <sz val="11"/>
        <color theme="1"/>
        <rFont val="Calibri"/>
        <family val="2"/>
        <scheme val="minor"/>
      </rPr>
      <t>i,2</t>
    </r>
  </si>
  <si>
    <r>
      <t>w</t>
    </r>
    <r>
      <rPr>
        <vertAlign val="subscript"/>
        <sz val="11"/>
        <color theme="1"/>
        <rFont val="Calibri"/>
        <family val="2"/>
        <scheme val="minor"/>
      </rPr>
      <t>i,1</t>
    </r>
  </si>
  <si>
    <r>
      <t>w</t>
    </r>
    <r>
      <rPr>
        <vertAlign val="subscript"/>
        <sz val="11"/>
        <color theme="1"/>
        <rFont val="Calibri"/>
        <family val="2"/>
        <scheme val="minor"/>
      </rPr>
      <t>i,2</t>
    </r>
  </si>
  <si>
    <r>
      <t>w</t>
    </r>
    <r>
      <rPr>
        <vertAlign val="subscript"/>
        <sz val="11"/>
        <color theme="1"/>
        <rFont val="Calibri"/>
        <family val="2"/>
        <scheme val="minor"/>
      </rPr>
      <t>i,3</t>
    </r>
  </si>
  <si>
    <r>
      <t>w</t>
    </r>
    <r>
      <rPr>
        <vertAlign val="subscript"/>
        <sz val="11"/>
        <color theme="1"/>
        <rFont val="Calibri"/>
        <family val="2"/>
        <scheme val="minor"/>
      </rPr>
      <t>i,4</t>
    </r>
  </si>
  <si>
    <t>use maquinadebusca;</t>
  </si>
  <si>
    <t xml:space="preserve">from termo t, documento d, indiceinvertido i </t>
  </si>
  <si>
    <t>where t.id = i.termo_id and i.documento_id = d.id</t>
  </si>
  <si>
    <t>order by t.id, t.texto, d.url;</t>
  </si>
  <si>
    <t>select t.texto as termo, d.url as documento, i.frequencia as frequencia, t.n as n, 1+log(2, i.frequencia) as TF, log (2, 4/t.n) as IDF</t>
  </si>
  <si>
    <t>Alguns dados nessa tabela podem ser comparados com os armazenados no banco de dados, usando:</t>
  </si>
  <si>
    <t>Soma dos Quadrados dos Pessos:</t>
  </si>
  <si>
    <t>Raiz Quadrada da Soma dos Quadrados dos Pesos: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</si>
</sst>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L22" sqref="L22"/>
    </sheetView>
  </sheetViews>
  <sheetFormatPr defaultRowHeight="14.5" x14ac:dyDescent="0.35"/>
  <cols>
    <col min="1" max="1" width="13.6328125" customWidth="1"/>
    <col min="2" max="3" width="5.6328125" customWidth="1"/>
    <col min="4" max="4" width="5.54296875" customWidth="1"/>
    <col min="5" max="6" width="5.6328125" customWidth="1"/>
    <col min="7" max="10" width="10.6328125" customWidth="1"/>
    <col min="16" max="16" width="10.36328125" customWidth="1"/>
  </cols>
  <sheetData>
    <row r="1" spans="1:16" x14ac:dyDescent="0.35">
      <c r="A1" s="2" t="s">
        <v>14</v>
      </c>
      <c r="B1" s="3" t="s">
        <v>19</v>
      </c>
      <c r="C1" s="3"/>
      <c r="D1" s="3"/>
      <c r="E1" s="3"/>
      <c r="F1" s="3"/>
      <c r="G1" s="3"/>
    </row>
    <row r="2" spans="1:16" x14ac:dyDescent="0.35">
      <c r="A2" t="s">
        <v>15</v>
      </c>
      <c r="B2" t="s">
        <v>20</v>
      </c>
    </row>
    <row r="3" spans="1:16" x14ac:dyDescent="0.35">
      <c r="A3" s="2" t="s">
        <v>16</v>
      </c>
      <c r="B3" s="3" t="s">
        <v>21</v>
      </c>
      <c r="C3" s="3"/>
      <c r="D3" s="3"/>
      <c r="E3" s="3"/>
      <c r="F3" s="3"/>
      <c r="G3" s="3"/>
    </row>
    <row r="4" spans="1:16" x14ac:dyDescent="0.35">
      <c r="A4" t="s">
        <v>17</v>
      </c>
      <c r="B4" t="s">
        <v>22</v>
      </c>
    </row>
    <row r="6" spans="1:16" ht="16.5" x14ac:dyDescent="0.45">
      <c r="A6" s="1" t="s">
        <v>18</v>
      </c>
      <c r="B6" s="1" t="s">
        <v>29</v>
      </c>
      <c r="C6" s="1" t="s">
        <v>32</v>
      </c>
      <c r="D6" s="1" t="s">
        <v>31</v>
      </c>
      <c r="E6" s="1" t="s">
        <v>30</v>
      </c>
      <c r="F6" s="1" t="s">
        <v>28</v>
      </c>
      <c r="G6" s="1" t="s">
        <v>24</v>
      </c>
      <c r="H6" s="1" t="s">
        <v>25</v>
      </c>
      <c r="I6" s="1" t="s">
        <v>23</v>
      </c>
      <c r="J6" s="1" t="s">
        <v>26</v>
      </c>
      <c r="K6" s="1" t="s">
        <v>27</v>
      </c>
      <c r="L6" s="1" t="s">
        <v>33</v>
      </c>
      <c r="M6" s="1" t="s">
        <v>34</v>
      </c>
      <c r="N6" s="1" t="s">
        <v>35</v>
      </c>
      <c r="O6" s="1" t="s">
        <v>36</v>
      </c>
    </row>
    <row r="7" spans="1:16" x14ac:dyDescent="0.35">
      <c r="A7" t="s">
        <v>0</v>
      </c>
      <c r="B7">
        <v>4</v>
      </c>
      <c r="C7">
        <v>2</v>
      </c>
      <c r="D7">
        <v>0</v>
      </c>
      <c r="E7">
        <v>0</v>
      </c>
      <c r="F7">
        <v>2</v>
      </c>
      <c r="G7">
        <f>IF(B7&gt;0,1+LOG(B7,2),0)</f>
        <v>3</v>
      </c>
      <c r="H7">
        <f t="shared" ref="H7:J7" si="0">IF(C7&gt;0,1+LOG(C7,2),0)</f>
        <v>2</v>
      </c>
      <c r="I7">
        <f t="shared" si="0"/>
        <v>0</v>
      </c>
      <c r="J7">
        <f t="shared" si="0"/>
        <v>0</v>
      </c>
      <c r="K7">
        <f>LOG(4/F7, 2)</f>
        <v>1</v>
      </c>
      <c r="L7">
        <f t="shared" ref="L7:L20" si="1">G7*$K7</f>
        <v>3</v>
      </c>
      <c r="M7">
        <f t="shared" ref="M7:M20" si="2">H7*$K7</f>
        <v>2</v>
      </c>
      <c r="N7">
        <f t="shared" ref="N7:N20" si="3">I7*$K7</f>
        <v>0</v>
      </c>
      <c r="O7">
        <f t="shared" ref="O7:O20" si="4">J7*$K7</f>
        <v>0</v>
      </c>
    </row>
    <row r="8" spans="1:16" s="5" customFormat="1" x14ac:dyDescent="0.35">
      <c r="A8" s="3" t="s">
        <v>1</v>
      </c>
      <c r="B8" s="3">
        <v>2</v>
      </c>
      <c r="C8" s="3">
        <v>0</v>
      </c>
      <c r="D8" s="3">
        <v>3</v>
      </c>
      <c r="E8" s="3">
        <v>3</v>
      </c>
      <c r="F8" s="3">
        <v>3</v>
      </c>
      <c r="G8" s="3">
        <f t="shared" ref="G8:G20" si="5">IF(B8&gt;0,1+LOG(B8,2),0)</f>
        <v>2</v>
      </c>
      <c r="H8" s="3">
        <f t="shared" ref="H8:H20" si="6">IF(C8&gt;0,1+LOG(C8,2),0)</f>
        <v>0</v>
      </c>
      <c r="I8" s="3">
        <f t="shared" ref="I8:I20" si="7">IF(D8&gt;0,1+LOG(D8,2),0)</f>
        <v>2.5849625007211561</v>
      </c>
      <c r="J8" s="3">
        <f t="shared" ref="J8:J20" si="8">IF(E8&gt;0,1+LOG(E8,2),0)</f>
        <v>2.5849625007211561</v>
      </c>
      <c r="K8" s="3">
        <f t="shared" ref="K8:K20" si="9">LOG(4/F8, 2)</f>
        <v>0.4150374992788437</v>
      </c>
      <c r="L8" s="3">
        <f t="shared" si="1"/>
        <v>0.8300749985576874</v>
      </c>
      <c r="M8" s="3">
        <f t="shared" si="2"/>
        <v>0</v>
      </c>
      <c r="N8" s="3">
        <f t="shared" si="3"/>
        <v>1.0728563720288948</v>
      </c>
      <c r="O8" s="3">
        <f t="shared" si="4"/>
        <v>1.0728563720288948</v>
      </c>
      <c r="P8"/>
    </row>
    <row r="9" spans="1:16" x14ac:dyDescent="0.35">
      <c r="A9" t="s">
        <v>2</v>
      </c>
      <c r="B9">
        <v>2</v>
      </c>
      <c r="C9">
        <v>0</v>
      </c>
      <c r="D9">
        <v>0</v>
      </c>
      <c r="E9">
        <v>0</v>
      </c>
      <c r="F9">
        <v>1</v>
      </c>
      <c r="G9">
        <f t="shared" si="5"/>
        <v>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2</v>
      </c>
      <c r="L9">
        <f t="shared" si="1"/>
        <v>4</v>
      </c>
      <c r="M9">
        <f t="shared" si="2"/>
        <v>0</v>
      </c>
      <c r="N9">
        <f t="shared" si="3"/>
        <v>0</v>
      </c>
      <c r="O9">
        <f t="shared" si="4"/>
        <v>0</v>
      </c>
    </row>
    <row r="10" spans="1:16" s="5" customFormat="1" x14ac:dyDescent="0.35">
      <c r="A10" s="3" t="s">
        <v>3</v>
      </c>
      <c r="B10" s="3">
        <v>2</v>
      </c>
      <c r="C10" s="3">
        <v>2</v>
      </c>
      <c r="D10" s="3">
        <v>2</v>
      </c>
      <c r="E10" s="3">
        <v>2</v>
      </c>
      <c r="F10" s="3">
        <v>4</v>
      </c>
      <c r="G10" s="3">
        <f t="shared" si="5"/>
        <v>2</v>
      </c>
      <c r="H10" s="3">
        <f t="shared" si="6"/>
        <v>2</v>
      </c>
      <c r="I10" s="3">
        <f t="shared" si="7"/>
        <v>2</v>
      </c>
      <c r="J10" s="3">
        <f t="shared" si="8"/>
        <v>2</v>
      </c>
      <c r="K10" s="3">
        <f t="shared" si="9"/>
        <v>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/>
    </row>
    <row r="11" spans="1:16" x14ac:dyDescent="0.35">
      <c r="A11" t="s">
        <v>4</v>
      </c>
      <c r="B11">
        <v>0</v>
      </c>
      <c r="C11">
        <v>1</v>
      </c>
      <c r="D11">
        <v>0</v>
      </c>
      <c r="E11">
        <v>0</v>
      </c>
      <c r="F11">
        <v>1</v>
      </c>
      <c r="G11">
        <f t="shared" si="5"/>
        <v>0</v>
      </c>
      <c r="H11">
        <f t="shared" si="6"/>
        <v>1</v>
      </c>
      <c r="I11">
        <f t="shared" si="7"/>
        <v>0</v>
      </c>
      <c r="J11">
        <f t="shared" si="8"/>
        <v>0</v>
      </c>
      <c r="K11">
        <f t="shared" si="9"/>
        <v>2</v>
      </c>
      <c r="L11">
        <f t="shared" si="1"/>
        <v>0</v>
      </c>
      <c r="M11">
        <f t="shared" si="2"/>
        <v>2</v>
      </c>
      <c r="N11">
        <f t="shared" si="3"/>
        <v>0</v>
      </c>
      <c r="O11">
        <f t="shared" si="4"/>
        <v>0</v>
      </c>
    </row>
    <row r="12" spans="1:16" s="5" customFormat="1" x14ac:dyDescent="0.35">
      <c r="A12" s="3" t="s">
        <v>5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f t="shared" si="5"/>
        <v>0</v>
      </c>
      <c r="H12" s="3">
        <f t="shared" si="6"/>
        <v>1</v>
      </c>
      <c r="I12" s="3">
        <f t="shared" si="7"/>
        <v>0</v>
      </c>
      <c r="J12" s="3">
        <f t="shared" si="8"/>
        <v>0</v>
      </c>
      <c r="K12" s="3">
        <f t="shared" si="9"/>
        <v>2</v>
      </c>
      <c r="L12" s="3">
        <f t="shared" si="1"/>
        <v>0</v>
      </c>
      <c r="M12" s="3">
        <f t="shared" si="2"/>
        <v>2</v>
      </c>
      <c r="N12" s="3">
        <f t="shared" si="3"/>
        <v>0</v>
      </c>
      <c r="O12" s="3">
        <f t="shared" si="4"/>
        <v>0</v>
      </c>
      <c r="P12"/>
    </row>
    <row r="13" spans="1:16" x14ac:dyDescent="0.35">
      <c r="A13" t="s">
        <v>6</v>
      </c>
      <c r="B13">
        <v>0</v>
      </c>
      <c r="C13">
        <v>2</v>
      </c>
      <c r="D13">
        <v>2</v>
      </c>
      <c r="E13">
        <v>0</v>
      </c>
      <c r="F13">
        <v>2</v>
      </c>
      <c r="G13">
        <f t="shared" si="5"/>
        <v>0</v>
      </c>
      <c r="H13">
        <f t="shared" si="6"/>
        <v>2</v>
      </c>
      <c r="I13">
        <f t="shared" si="7"/>
        <v>2</v>
      </c>
      <c r="J13">
        <f t="shared" si="8"/>
        <v>0</v>
      </c>
      <c r="K13">
        <f t="shared" si="9"/>
        <v>1</v>
      </c>
      <c r="L13">
        <f t="shared" si="1"/>
        <v>0</v>
      </c>
      <c r="M13">
        <f t="shared" si="2"/>
        <v>2</v>
      </c>
      <c r="N13">
        <f t="shared" si="3"/>
        <v>2</v>
      </c>
      <c r="O13">
        <f t="shared" si="4"/>
        <v>0</v>
      </c>
    </row>
    <row r="14" spans="1:16" s="5" customFormat="1" x14ac:dyDescent="0.35">
      <c r="A14" s="3" t="s">
        <v>7</v>
      </c>
      <c r="B14" s="3">
        <v>0</v>
      </c>
      <c r="C14" s="3">
        <v>2</v>
      </c>
      <c r="D14" s="3">
        <v>1</v>
      </c>
      <c r="E14" s="3">
        <v>0</v>
      </c>
      <c r="F14" s="3">
        <v>2</v>
      </c>
      <c r="G14" s="3">
        <f t="shared" si="5"/>
        <v>0</v>
      </c>
      <c r="H14" s="3">
        <f t="shared" si="6"/>
        <v>2</v>
      </c>
      <c r="I14" s="3">
        <f t="shared" si="7"/>
        <v>1</v>
      </c>
      <c r="J14" s="3">
        <f t="shared" si="8"/>
        <v>0</v>
      </c>
      <c r="K14" s="3">
        <f t="shared" si="9"/>
        <v>1</v>
      </c>
      <c r="L14" s="3">
        <f t="shared" si="1"/>
        <v>0</v>
      </c>
      <c r="M14" s="3">
        <f t="shared" si="2"/>
        <v>2</v>
      </c>
      <c r="N14" s="3">
        <f t="shared" si="3"/>
        <v>1</v>
      </c>
      <c r="O14" s="3">
        <f t="shared" si="4"/>
        <v>0</v>
      </c>
      <c r="P14"/>
    </row>
    <row r="15" spans="1:16" x14ac:dyDescent="0.35">
      <c r="A15" t="s">
        <v>8</v>
      </c>
      <c r="B15">
        <v>0</v>
      </c>
      <c r="C15">
        <v>1</v>
      </c>
      <c r="D15">
        <v>0</v>
      </c>
      <c r="E15">
        <v>0</v>
      </c>
      <c r="F15">
        <v>1</v>
      </c>
      <c r="G15">
        <f t="shared" si="5"/>
        <v>0</v>
      </c>
      <c r="H15">
        <f t="shared" si="6"/>
        <v>1</v>
      </c>
      <c r="I15">
        <f t="shared" si="7"/>
        <v>0</v>
      </c>
      <c r="J15">
        <f t="shared" si="8"/>
        <v>0</v>
      </c>
      <c r="K15">
        <f t="shared" si="9"/>
        <v>2</v>
      </c>
      <c r="L15">
        <f t="shared" si="1"/>
        <v>0</v>
      </c>
      <c r="M15">
        <f t="shared" si="2"/>
        <v>2</v>
      </c>
      <c r="N15">
        <f t="shared" si="3"/>
        <v>0</v>
      </c>
      <c r="O15">
        <f t="shared" si="4"/>
        <v>0</v>
      </c>
    </row>
    <row r="16" spans="1:16" s="5" customFormat="1" x14ac:dyDescent="0.35">
      <c r="A16" s="3" t="s">
        <v>9</v>
      </c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f t="shared" si="5"/>
        <v>0</v>
      </c>
      <c r="H16" s="3">
        <f t="shared" si="6"/>
        <v>0</v>
      </c>
      <c r="I16" s="3">
        <f t="shared" si="7"/>
        <v>1</v>
      </c>
      <c r="J16" s="3">
        <f t="shared" si="8"/>
        <v>0</v>
      </c>
      <c r="K16" s="3">
        <f t="shared" si="9"/>
        <v>2</v>
      </c>
      <c r="L16" s="3">
        <f t="shared" si="1"/>
        <v>0</v>
      </c>
      <c r="M16" s="3">
        <f t="shared" si="2"/>
        <v>0</v>
      </c>
      <c r="N16" s="3">
        <f t="shared" si="3"/>
        <v>2</v>
      </c>
      <c r="O16" s="3">
        <f t="shared" si="4"/>
        <v>0</v>
      </c>
      <c r="P16"/>
    </row>
    <row r="17" spans="1:16" x14ac:dyDescent="0.35">
      <c r="A17" t="s">
        <v>10</v>
      </c>
      <c r="B17">
        <v>0</v>
      </c>
      <c r="C17">
        <v>0</v>
      </c>
      <c r="D17">
        <v>1</v>
      </c>
      <c r="E17">
        <v>0</v>
      </c>
      <c r="F17">
        <v>1</v>
      </c>
      <c r="G17">
        <f t="shared" si="5"/>
        <v>0</v>
      </c>
      <c r="H17">
        <f t="shared" si="6"/>
        <v>0</v>
      </c>
      <c r="I17">
        <f t="shared" si="7"/>
        <v>1</v>
      </c>
      <c r="J17">
        <f t="shared" si="8"/>
        <v>0</v>
      </c>
      <c r="K17">
        <f t="shared" si="9"/>
        <v>2</v>
      </c>
      <c r="L17">
        <f t="shared" si="1"/>
        <v>0</v>
      </c>
      <c r="M17">
        <f t="shared" si="2"/>
        <v>0</v>
      </c>
      <c r="N17">
        <f t="shared" si="3"/>
        <v>2</v>
      </c>
      <c r="O17">
        <f t="shared" si="4"/>
        <v>0</v>
      </c>
    </row>
    <row r="18" spans="1:16" s="5" customFormat="1" x14ac:dyDescent="0.35">
      <c r="A18" s="3" t="s">
        <v>11</v>
      </c>
      <c r="B18" s="3">
        <v>0</v>
      </c>
      <c r="C18" s="3">
        <v>0</v>
      </c>
      <c r="D18" s="3">
        <v>0</v>
      </c>
      <c r="E18" s="3">
        <v>3</v>
      </c>
      <c r="F18" s="3">
        <v>1</v>
      </c>
      <c r="G18" s="3">
        <f t="shared" si="5"/>
        <v>0</v>
      </c>
      <c r="H18" s="3">
        <f t="shared" si="6"/>
        <v>0</v>
      </c>
      <c r="I18" s="3">
        <f t="shared" si="7"/>
        <v>0</v>
      </c>
      <c r="J18" s="3">
        <f t="shared" si="8"/>
        <v>2.5849625007211561</v>
      </c>
      <c r="K18" s="3">
        <f t="shared" si="9"/>
        <v>2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5.1699250014423122</v>
      </c>
      <c r="P18"/>
    </row>
    <row r="19" spans="1:16" x14ac:dyDescent="0.35">
      <c r="A19" t="s">
        <v>12</v>
      </c>
      <c r="B19">
        <v>0</v>
      </c>
      <c r="C19">
        <v>0</v>
      </c>
      <c r="D19">
        <v>0</v>
      </c>
      <c r="E19">
        <v>2</v>
      </c>
      <c r="F19">
        <v>1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2</v>
      </c>
      <c r="K19">
        <f t="shared" si="9"/>
        <v>2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4</v>
      </c>
    </row>
    <row r="20" spans="1:16" s="5" customFormat="1" x14ac:dyDescent="0.35">
      <c r="A20" s="3" t="s">
        <v>13</v>
      </c>
      <c r="B20" s="3">
        <v>0</v>
      </c>
      <c r="C20" s="3">
        <v>0</v>
      </c>
      <c r="D20" s="3">
        <v>0</v>
      </c>
      <c r="E20" s="3">
        <v>2</v>
      </c>
      <c r="F20" s="3">
        <v>1</v>
      </c>
      <c r="G20" s="3">
        <f t="shared" si="5"/>
        <v>0</v>
      </c>
      <c r="H20" s="3">
        <f t="shared" si="6"/>
        <v>0</v>
      </c>
      <c r="I20" s="3">
        <f t="shared" si="7"/>
        <v>0</v>
      </c>
      <c r="J20" s="3">
        <f t="shared" si="8"/>
        <v>2</v>
      </c>
      <c r="K20" s="3">
        <f t="shared" si="9"/>
        <v>2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4</v>
      </c>
      <c r="P20"/>
    </row>
    <row r="21" spans="1:16" x14ac:dyDescent="0.35">
      <c r="E21" s="6" t="s">
        <v>43</v>
      </c>
      <c r="F21" s="6"/>
      <c r="G21" s="6"/>
      <c r="H21" s="6"/>
      <c r="I21" s="6"/>
      <c r="J21" s="6"/>
      <c r="K21" s="6"/>
      <c r="L21">
        <f>SUM(L7*L7,L8*L8,L9*L9,L10*L10,L11*L11,L12*L12,L13*L13,L14*L14,L15*L15,L16*L16,L17*L17,L18*L18,L19*L19,L20*L20)</f>
        <v>25.689024503230545</v>
      </c>
      <c r="M21">
        <f t="shared" ref="M21:O21" si="10">SUM(M7*M7,M8*M8,M9*M9,M10*M10,M11*M11,M12*M12,M13*M13,M14*M14,M15*M15,M16*M16,M17*M17,M18*M18,M19*M19,M20*M20)</f>
        <v>24</v>
      </c>
      <c r="N21">
        <f t="shared" si="10"/>
        <v>14.151020795003003</v>
      </c>
      <c r="O21">
        <f t="shared" si="10"/>
        <v>59.879145315541294</v>
      </c>
    </row>
    <row r="22" spans="1:16" x14ac:dyDescent="0.35">
      <c r="A22" s="4"/>
      <c r="E22" s="6" t="s">
        <v>44</v>
      </c>
      <c r="F22" s="6"/>
      <c r="G22" s="6"/>
      <c r="H22" s="6"/>
      <c r="I22" s="6"/>
      <c r="J22" s="6"/>
      <c r="K22" s="6"/>
      <c r="L22" s="3">
        <f>SQRT(L21)</f>
        <v>5.0684341273445144</v>
      </c>
      <c r="M22" s="3">
        <f t="shared" ref="M22:O22" si="11">SQRT(M21)</f>
        <v>4.8989794855663558</v>
      </c>
      <c r="N22" s="3">
        <f t="shared" si="11"/>
        <v>3.7617842568391668</v>
      </c>
      <c r="O22" s="3">
        <f t="shared" si="11"/>
        <v>7.7381616237670618</v>
      </c>
    </row>
    <row r="24" spans="1:16" x14ac:dyDescent="0.35">
      <c r="A24" s="4" t="s">
        <v>42</v>
      </c>
    </row>
    <row r="25" spans="1:16" x14ac:dyDescent="0.35">
      <c r="A25" s="4"/>
    </row>
    <row r="26" spans="1:16" x14ac:dyDescent="0.35">
      <c r="A26" s="4" t="s">
        <v>37</v>
      </c>
    </row>
    <row r="27" spans="1:16" x14ac:dyDescent="0.35">
      <c r="A27" s="4"/>
    </row>
    <row r="28" spans="1:16" x14ac:dyDescent="0.35">
      <c r="A28" s="4" t="s">
        <v>41</v>
      </c>
    </row>
    <row r="29" spans="1:16" x14ac:dyDescent="0.35">
      <c r="A29" s="4" t="s">
        <v>38</v>
      </c>
    </row>
    <row r="30" spans="1:16" x14ac:dyDescent="0.35">
      <c r="A30" s="4" t="s">
        <v>39</v>
      </c>
    </row>
    <row r="31" spans="1:16" x14ac:dyDescent="0.35">
      <c r="A31" s="4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Dias Maciel</dc:creator>
  <cp:lastModifiedBy>Wesley Dias Maciel</cp:lastModifiedBy>
  <dcterms:created xsi:type="dcterms:W3CDTF">2018-11-25T16:55:21Z</dcterms:created>
  <dcterms:modified xsi:type="dcterms:W3CDTF">2019-10-29T19:36:15Z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bb963eb9-7fa2-4715-96e4-e5c9f2eb0963</vt:lpwstr>
  </property>
</Properties>
</file>