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GISELE COMERCIAL\Desktop\"/>
    </mc:Choice>
  </mc:AlternateContent>
  <xr:revisionPtr revIDLastSave="0" documentId="8_{06E77EE8-A795-4769-A522-8CB8733EC3D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PRODUTOS " sheetId="1" r:id="rId1"/>
    <sheet name="COLORAÇÕES" sheetId="2" r:id="rId2"/>
  </sheets>
  <calcPr calcId="181029"/>
</workbook>
</file>

<file path=xl/calcChain.xml><?xml version="1.0" encoding="utf-8"?>
<calcChain xmlns="http://schemas.openxmlformats.org/spreadsheetml/2006/main">
  <c r="D11" i="1" l="1"/>
  <c r="D65" i="2"/>
  <c r="D64" i="2"/>
  <c r="D63" i="2"/>
  <c r="D62" i="2"/>
  <c r="D61" i="2"/>
  <c r="D60" i="2"/>
  <c r="D57" i="2"/>
  <c r="D56" i="2"/>
  <c r="D55" i="2"/>
  <c r="D52" i="2"/>
  <c r="D53" i="2" s="1"/>
  <c r="D49" i="2"/>
  <c r="D48" i="2"/>
  <c r="D45" i="2"/>
  <c r="D44" i="2"/>
  <c r="D43" i="2"/>
  <c r="D42" i="2"/>
  <c r="D39" i="2"/>
  <c r="D38" i="2"/>
  <c r="D37" i="2"/>
  <c r="D34" i="2"/>
  <c r="D33" i="2"/>
  <c r="D30" i="2"/>
  <c r="D31" i="2" s="1"/>
  <c r="D27" i="2"/>
  <c r="D26" i="2"/>
  <c r="D25" i="2"/>
  <c r="D24" i="2"/>
  <c r="D23" i="2"/>
  <c r="D20" i="2"/>
  <c r="D21" i="2" s="1"/>
  <c r="D17" i="2"/>
  <c r="D16" i="2"/>
  <c r="D15" i="2"/>
  <c r="D12" i="2"/>
  <c r="D11" i="2"/>
  <c r="D10" i="2"/>
  <c r="D9" i="2"/>
  <c r="D8" i="2"/>
  <c r="D7" i="2"/>
  <c r="D6" i="2"/>
  <c r="D5" i="2"/>
  <c r="D4" i="2"/>
  <c r="D109" i="1"/>
  <c r="D108" i="1"/>
  <c r="D107" i="1"/>
  <c r="D106" i="1"/>
  <c r="D105" i="1"/>
  <c r="D102" i="1"/>
  <c r="D101" i="1"/>
  <c r="D98" i="1"/>
  <c r="D97" i="1"/>
  <c r="D94" i="1"/>
  <c r="D93" i="1"/>
  <c r="D92" i="1"/>
  <c r="D91" i="1"/>
  <c r="D88" i="1"/>
  <c r="D87" i="1"/>
  <c r="D84" i="1"/>
  <c r="D83" i="1"/>
  <c r="D82" i="1"/>
  <c r="D81" i="1"/>
  <c r="D85" i="1" s="1"/>
  <c r="D80" i="1"/>
  <c r="D76" i="1"/>
  <c r="D75" i="1"/>
  <c r="D72" i="1"/>
  <c r="D73" i="1" s="1"/>
  <c r="D69" i="1"/>
  <c r="D68" i="1"/>
  <c r="D67" i="1"/>
  <c r="D66" i="1"/>
  <c r="D65" i="1"/>
  <c r="D64" i="1"/>
  <c r="D61" i="1"/>
  <c r="D60" i="1"/>
  <c r="D59" i="1"/>
  <c r="D58" i="1"/>
  <c r="D57" i="1"/>
  <c r="D56" i="1"/>
  <c r="D55" i="1"/>
  <c r="D54" i="1"/>
  <c r="D51" i="1"/>
  <c r="D50" i="1"/>
  <c r="D49" i="1"/>
  <c r="D46" i="1"/>
  <c r="D45" i="1"/>
  <c r="D44" i="1"/>
  <c r="D41" i="1"/>
  <c r="D40" i="1"/>
  <c r="D37" i="1"/>
  <c r="D38" i="1" s="1"/>
  <c r="D34" i="1"/>
  <c r="D33" i="1"/>
  <c r="D32" i="1"/>
  <c r="D28" i="1"/>
  <c r="D27" i="1"/>
  <c r="D26" i="1"/>
  <c r="D23" i="1"/>
  <c r="D22" i="1"/>
  <c r="D21" i="1"/>
  <c r="D18" i="1"/>
  <c r="D17" i="1"/>
  <c r="D16" i="1"/>
  <c r="D15" i="1"/>
  <c r="D14" i="1"/>
  <c r="D10" i="1"/>
  <c r="D9" i="1"/>
  <c r="D8" i="1"/>
  <c r="D7" i="1"/>
  <c r="D6" i="1"/>
  <c r="D5" i="1"/>
  <c r="D4" i="1"/>
  <c r="D50" i="2" l="1"/>
  <c r="D46" i="2"/>
  <c r="D13" i="2"/>
  <c r="D58" i="2"/>
  <c r="D40" i="2"/>
  <c r="D66" i="2"/>
  <c r="D35" i="2"/>
  <c r="D28" i="2"/>
  <c r="D18" i="2"/>
  <c r="D103" i="1"/>
  <c r="D19" i="1"/>
  <c r="D47" i="1"/>
  <c r="D12" i="1"/>
  <c r="D29" i="1"/>
  <c r="D35" i="1"/>
  <c r="D24" i="1"/>
  <c r="D42" i="1"/>
  <c r="D52" i="1"/>
  <c r="D62" i="1"/>
  <c r="D70" i="1"/>
  <c r="D77" i="1"/>
  <c r="D89" i="1"/>
  <c r="D95" i="1"/>
  <c r="D99" i="1"/>
  <c r="D110" i="1"/>
  <c r="D67" i="2" l="1"/>
  <c r="D1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GISELE COMERCIAL</author>
    <author/>
  </authors>
  <commentList>
    <comment ref="A84" authorId="0" shapeId="0" xr:uid="{37A2A176-B7C9-469C-9BB3-AAC6FDD0BB51}">
      <text>
        <r>
          <rPr>
            <b/>
            <sz val="9"/>
            <color indexed="81"/>
            <rFont val="Segoe UI"/>
            <family val="2"/>
          </rPr>
          <t xml:space="preserve">Ultimo Lote 
Produto será descontinuado da linha </t>
        </r>
      </text>
    </comment>
    <comment ref="A87" authorId="1" shapeId="0" xr:uid="{00000000-0006-0000-0000-000003000000}">
      <text>
        <r>
          <rPr>
            <sz val="11"/>
            <rFont val="Calibri"/>
            <scheme val="minor"/>
          </rPr>
          <t xml:space="preserve">ÚLTIMO LOTE 
Produto vai ser descontinuado da linha 
</t>
        </r>
      </text>
    </comment>
    <comment ref="A88" authorId="1" shapeId="0" xr:uid="{00000000-0006-0000-0000-000004000000}">
      <text>
        <r>
          <rPr>
            <sz val="11"/>
            <rFont val="Calibri"/>
            <scheme val="minor"/>
          </rPr>
          <t xml:space="preserve">ÚLTIMO  LOTE
Produto vai ser descontinuado da linha .
</t>
        </r>
      </text>
    </comment>
  </commentList>
</comments>
</file>

<file path=xl/sharedStrings.xml><?xml version="1.0" encoding="utf-8"?>
<sst xmlns="http://schemas.openxmlformats.org/spreadsheetml/2006/main" count="236" uniqueCount="148">
  <si>
    <t xml:space="preserve">                                                                                                                                              </t>
  </si>
  <si>
    <t xml:space="preserve">Linha Glow Day </t>
  </si>
  <si>
    <t>Valor Un.</t>
  </si>
  <si>
    <t>QTD</t>
  </si>
  <si>
    <t>TOTAL</t>
  </si>
  <si>
    <t>SHAMPOO GLOW DAY  1L</t>
  </si>
  <si>
    <t>MASCARA GLOW DAY 1L</t>
  </si>
  <si>
    <t>CONDICIONADOR GLOW DAY 1L</t>
  </si>
  <si>
    <t>RECONDICIONADOR GLOW DAY 500ML</t>
  </si>
  <si>
    <t>GLOW DAY PERFUME CAPILAR 60ML</t>
  </si>
  <si>
    <t>GLOW DAY LEAVE-IN 200ML</t>
  </si>
  <si>
    <t>BOX GLOW DAY 250ML (SH + COND+ MÁSC)</t>
  </si>
  <si>
    <t xml:space="preserve">Linha Bioplastia Capilar </t>
  </si>
  <si>
    <t>SHAMPOO PRÉ TRATAMENTO 1L</t>
  </si>
  <si>
    <t xml:space="preserve">ESTABILIZADOR DE PH 1L </t>
  </si>
  <si>
    <t>CAUTER REPAIR - SPRAY 500ML</t>
  </si>
  <si>
    <t>MASCARA DANOS EXTREMOS BIOPLASTIA 1L</t>
  </si>
  <si>
    <t>BOX BIOPLASTIA CAPILAR 250ML (SH + COND+ MÁSC)</t>
  </si>
  <si>
    <t>Linha Time Reset</t>
  </si>
  <si>
    <t>MASCARA PRO IMPACT 1KG (REPARAÇÃO)</t>
  </si>
  <si>
    <t>MASCARA FIBER RESTORE 1KG (RESTAURAÇÃO)</t>
  </si>
  <si>
    <t>MASCARA VEGAN FORCE 1KG ( FORTALECIMENTO)</t>
  </si>
  <si>
    <t>Linha Lavatório</t>
  </si>
  <si>
    <t xml:space="preserve">SHAMPOO FAST LINE 5L </t>
  </si>
  <si>
    <t xml:space="preserve">MASCARA FAST LINE 2KG </t>
  </si>
  <si>
    <t xml:space="preserve">CONDICIONADOR FAST LINE 5L </t>
  </si>
  <si>
    <t>Linha Liso Perfeito</t>
  </si>
  <si>
    <t xml:space="preserve">LISO PERFEITO ESCOVA ORGANICA 1L </t>
  </si>
  <si>
    <t>LISO PERFEITO PRE ESCOVA SPRAY 200ML</t>
  </si>
  <si>
    <t>LISO PERFEITO SÉRUM CAPILAR 30ML</t>
  </si>
  <si>
    <t xml:space="preserve">Linha Power Liss </t>
  </si>
  <si>
    <t>SHAMPOO DE LIMPEZA PROFUNDA 1L</t>
  </si>
  <si>
    <t>ALINHAMENTO TERMICO POWER LISS 1L</t>
  </si>
  <si>
    <t>Linha Bottox</t>
  </si>
  <si>
    <t xml:space="preserve">BOTTOX EXTREME 1KG </t>
  </si>
  <si>
    <t xml:space="preserve">BOTTOX BLONDE  1KG </t>
  </si>
  <si>
    <t xml:space="preserve">BOTTOX  PRO REPAIR 1KG </t>
  </si>
  <si>
    <t>Linha Progressiva Mina Louca</t>
  </si>
  <si>
    <t>SHAMPOO ANTI RESIDUOS 1L</t>
  </si>
  <si>
    <t>GLOSS MINA LOUCA 1L</t>
  </si>
  <si>
    <t>GLOSS MINA LOIRA 1L</t>
  </si>
  <si>
    <t>Linha Descoloração</t>
  </si>
  <si>
    <t>PÓ DESCOLORANTE BLUE MECHAS (AZUL) 400G</t>
  </si>
  <si>
    <t>PÓ DESCOLORANTE WHITE MECHAS (BRANCO) 400G</t>
  </si>
  <si>
    <t>NUANCEPLEX 250ML (NUTRIPLEX)</t>
  </si>
  <si>
    <t>QUERATINA QUARTENIZADA 250ML</t>
  </si>
  <si>
    <t>AGUA OXIGENADA 6 VOL 900ML</t>
  </si>
  <si>
    <t>AGUA OXIGENADA 20 VOL 900ML</t>
  </si>
  <si>
    <t>AGUA OXIGENADA 30 VOL 900ML</t>
  </si>
  <si>
    <t>AGUA OXIGENADA 40 VOL 900ML</t>
  </si>
  <si>
    <t>Linha Matizadores</t>
  </si>
  <si>
    <t>BLACK PLATINUM (EFEITO CINZA) 500ML</t>
  </si>
  <si>
    <t>PLATINUM MASK (EFEITO BRANCO) 500ML</t>
  </si>
  <si>
    <t>BLONDE PLATINUM (EFEITO PEROLA) 500ML</t>
  </si>
  <si>
    <t>GREEN MASK (EFEITO CHAMPAGNE)250ML</t>
  </si>
  <si>
    <t>RED MASK (TONS VERMELHOS)250ML</t>
  </si>
  <si>
    <t>ROSÊ MASK (TONS ROSE)250ML</t>
  </si>
  <si>
    <t>Linha Cronograma líquido</t>
  </si>
  <si>
    <t xml:space="preserve">BOX CRONOGRAMA CAPILAR 60ML </t>
  </si>
  <si>
    <t>AMPOLAS SUPLEMENTO CAPILAR (CX COM 12UN)</t>
  </si>
  <si>
    <t>AMPOLAS POWER 3 MIN (CX COM 12UN)</t>
  </si>
  <si>
    <t xml:space="preserve">LINHA HOME CARE </t>
  </si>
  <si>
    <t>KITS/MÁSCARAS</t>
  </si>
  <si>
    <t>KIT BLONDE CARE 250ML (SH + MÁSC)</t>
  </si>
  <si>
    <t>MASCARA PRO IMPACT 250G (REPARAÇÃO)</t>
  </si>
  <si>
    <t>MASCARA FIBER RESTORE 250G (RESTAURAÇÃO)</t>
  </si>
  <si>
    <t>MASCARA VEGAN FORCE 250G ( FORTALECIMENTO)</t>
  </si>
  <si>
    <t>ATIVADOR DE CACHOS  250 ML</t>
  </si>
  <si>
    <t>LINHA FINALIZAÇÃO</t>
  </si>
  <si>
    <t>BOX GOLDEN THERAPY OILS 30ML (CAIXA C/8 UNDS)</t>
  </si>
  <si>
    <t>BOX MACADAMIA OILS 30ML (CAIXA C/8 UNDS)</t>
  </si>
  <si>
    <t xml:space="preserve">LINHA BC </t>
  </si>
  <si>
    <t>BC BLONDE 200ML</t>
  </si>
  <si>
    <t xml:space="preserve">SERUM BC BLONDE 30ML </t>
  </si>
  <si>
    <t xml:space="preserve">BC CREAM 200ML </t>
  </si>
  <si>
    <t xml:space="preserve">SERUM BC CREAM 30ML </t>
  </si>
  <si>
    <t xml:space="preserve">MULTIOILS </t>
  </si>
  <si>
    <t>MULTIOILS 60ML</t>
  </si>
  <si>
    <t>BOX MULTIOILS CABELO E CORPO 10ML</t>
  </si>
  <si>
    <t>SPRAYS/POMADA</t>
  </si>
  <si>
    <t xml:space="preserve">SPRAY FIXAÇÃO 400ML </t>
  </si>
  <si>
    <t>SPRAY DE BRILHO 150ML</t>
  </si>
  <si>
    <t xml:space="preserve">ACESSÓRIOS </t>
  </si>
  <si>
    <t xml:space="preserve">PRESILHAS NUANCE C/6 UNIDADES </t>
  </si>
  <si>
    <t xml:space="preserve">ESCOVA DESEMBARAÇANTE  NUANCE (Branca ou Rosê) </t>
  </si>
  <si>
    <t>ESCOVA RAQUETE NUANCE (cores diversas)</t>
  </si>
  <si>
    <t xml:space="preserve">PENTE DE ERIÇAR NUANCE </t>
  </si>
  <si>
    <t>PINCEL TOP NUANCE (CINZA)</t>
  </si>
  <si>
    <t>VALOR TOTAL</t>
  </si>
  <si>
    <t>Colorações (Pedido minimo 6 unidades por cor)</t>
  </si>
  <si>
    <t>NATURAIS</t>
  </si>
  <si>
    <t xml:space="preserve">1.0   PRETO </t>
  </si>
  <si>
    <t xml:space="preserve">3.0  CASTANHO ESCURO </t>
  </si>
  <si>
    <t xml:space="preserve">4.0  CASTANHO </t>
  </si>
  <si>
    <t xml:space="preserve">5.0  CASTANHO CLARO </t>
  </si>
  <si>
    <t xml:space="preserve">6.0  LOURO ESCURO </t>
  </si>
  <si>
    <t>7.0  LOURO</t>
  </si>
  <si>
    <t xml:space="preserve">8.0  LOURO CLARO </t>
  </si>
  <si>
    <t xml:space="preserve">9.0  LOURO MUITO CLARO </t>
  </si>
  <si>
    <t xml:space="preserve">10.0   LOURO CLARÍSSIMO </t>
  </si>
  <si>
    <t xml:space="preserve">MARRONS </t>
  </si>
  <si>
    <t xml:space="preserve">5.7  CASTANHO CLARO MARROM </t>
  </si>
  <si>
    <t xml:space="preserve">6.7  LOURO ESCURO MARROM </t>
  </si>
  <si>
    <t xml:space="preserve">7.7  LOURO MARROM </t>
  </si>
  <si>
    <t>MARROM ESPECIAL</t>
  </si>
  <si>
    <t>6.71 LOURO ESCURO INTENSO MARROM ACINZENTADO</t>
  </si>
  <si>
    <t>CINZAS</t>
  </si>
  <si>
    <t xml:space="preserve">6.1  LOURO ESCURO CINZA </t>
  </si>
  <si>
    <t xml:space="preserve">7.1  LOURO CINZA </t>
  </si>
  <si>
    <t xml:space="preserve">8.1  LOURO CLARO CINZA </t>
  </si>
  <si>
    <t xml:space="preserve">9.1 LOURO MUITO CLARO CINZA </t>
  </si>
  <si>
    <t xml:space="preserve">10.1 LOURO CLARÍSSIMO CINZA </t>
  </si>
  <si>
    <t>COBRE</t>
  </si>
  <si>
    <t xml:space="preserve">7.44  LOURO COBRE INTENSO </t>
  </si>
  <si>
    <t>DOURADOS ACOBREADOS</t>
  </si>
  <si>
    <t xml:space="preserve">6.34  LOURO ESCURO DOURADO ACOBREADO </t>
  </si>
  <si>
    <t xml:space="preserve">7.34  LOURO MÉDIO DOURADO ACOBREADO </t>
  </si>
  <si>
    <t>LOUROS DOURADOS</t>
  </si>
  <si>
    <t>8.3  LOURO CLARO DOURADO</t>
  </si>
  <si>
    <t xml:space="preserve">9.3  LOURO MUITO CLARO DOURADO </t>
  </si>
  <si>
    <t>9.31 LOURO MUITO CLARO BEGE DOURADO</t>
  </si>
  <si>
    <t xml:space="preserve">LOUROS ESPECIAIS </t>
  </si>
  <si>
    <t xml:space="preserve">8.89  LOURO CLARO PÉROLA </t>
  </si>
  <si>
    <t xml:space="preserve">9.89  LOURO MUITO CLARO PÉROLA </t>
  </si>
  <si>
    <t xml:space="preserve">10.89  LOURO CLARÍSSIMO PÉROLA </t>
  </si>
  <si>
    <t>10.13  LOURO CLARÍSSIMO BEGE ACINZENTADO</t>
  </si>
  <si>
    <t xml:space="preserve">VERMELHOS ESPECIAIS </t>
  </si>
  <si>
    <t xml:space="preserve">6.66  LOURO ESCURO VERMELHO INTENSO </t>
  </si>
  <si>
    <t>77.46  LOURO MÉDIO COBRE AVERMELHADO</t>
  </si>
  <si>
    <t>VIOLETA</t>
  </si>
  <si>
    <t xml:space="preserve">5.20  CASTANHO CLARO VIOLETA INTENSO </t>
  </si>
  <si>
    <t>CLAREADORES</t>
  </si>
  <si>
    <t xml:space="preserve">12.89 LOURO ULTRA CLARO PÉROLA </t>
  </si>
  <si>
    <t xml:space="preserve">12.11 LOURO ULTRA CLARO CINZA INTENSO </t>
  </si>
  <si>
    <t xml:space="preserve">12.111 LOURO ULTRA CLARO CINZA PROFUNDO </t>
  </si>
  <si>
    <t>MIX</t>
  </si>
  <si>
    <t xml:space="preserve">0.2  VIOLETA </t>
  </si>
  <si>
    <t>0.3 DOURADO</t>
  </si>
  <si>
    <t xml:space="preserve">0.44 COBRE </t>
  </si>
  <si>
    <t>0.6  VERMELHO</t>
  </si>
  <si>
    <t>0.11 AZUL</t>
  </si>
  <si>
    <t xml:space="preserve">0.13 VERDE </t>
  </si>
  <si>
    <t xml:space="preserve">GLOW CAPS 60 CAPSULAS </t>
  </si>
  <si>
    <t xml:space="preserve">CARBON PROTEIN  1L </t>
  </si>
  <si>
    <t>Linha Ampolas</t>
  </si>
  <si>
    <t>ALISAMENTOS</t>
  </si>
  <si>
    <t>Carbonoplastia</t>
  </si>
  <si>
    <t xml:space="preserve">TRATAMENTOS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</si>
</sst>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"/>
    <numFmt numFmtId="165" formatCode="_-[$EUR]\ * #,##0.00_-;\-[$EUR]\ * #,##0.00_-;_-[$EUR]\ * &quot;-&quot;??_-;_-@"/>
  </numFmts>
  <fonts count="21">
    <font>
      <sz val="11"/>
      <name val="Calibri"/>
      <scheme val="minor"/>
    </font>
    <font>
      <sz val="11"/>
      <name val="Calibri"/>
    </font>
    <font>
      <sz val="11"/>
      <name val="Calibri"/>
    </font>
    <font>
      <b/>
      <i/>
      <sz val="22"/>
      <name val="Eurofurence light"/>
    </font>
    <font>
      <b/>
      <i/>
      <sz val="20"/>
      <name val="Eurofurence light"/>
    </font>
    <font>
      <b/>
      <i/>
      <sz val="18"/>
      <name val="Eurofurence light"/>
    </font>
    <font>
      <i/>
      <sz val="14"/>
      <color rgb="FF000000"/>
      <name val="Arial Narrow"/>
    </font>
    <font>
      <b/>
      <i/>
      <sz val="14"/>
      <color rgb="FF000000"/>
      <name val="Arial Narrow"/>
    </font>
    <font>
      <sz val="14"/>
      <color rgb="FF000000"/>
      <name val="Arial Narrow"/>
    </font>
    <font>
      <sz val="18"/>
      <color rgb="FF000000"/>
      <name val="Calibri"/>
    </font>
    <font>
      <sz val="18"/>
      <color rgb="FF000000"/>
      <name val="Arial Narrow"/>
    </font>
    <font>
      <b/>
      <i/>
      <sz val="16"/>
      <color rgb="FF000000"/>
      <name val="Arial Narrow"/>
    </font>
    <font>
      <i/>
      <sz val="14"/>
      <name val="Arial Narrow"/>
    </font>
    <font>
      <i/>
      <sz val="14"/>
      <name val="Arial Narrow"/>
    </font>
    <font>
      <b/>
      <i/>
      <sz val="20"/>
      <name val="Eurofurence light"/>
      <family val="2"/>
    </font>
    <font>
      <i/>
      <sz val="14"/>
      <color rgb="FF000000"/>
      <name val="Arial Narrow"/>
      <family val="2"/>
    </font>
    <font>
      <b/>
      <i/>
      <sz val="20"/>
      <name val="Century Gothic"/>
      <family val="2"/>
    </font>
    <font>
      <sz val="20"/>
      <name val="Century Gothic"/>
      <family val="2"/>
    </font>
    <font>
      <b/>
      <sz val="16"/>
      <color rgb="FF000000"/>
      <name val="Arial Narrow"/>
      <family val="2"/>
    </font>
    <font>
      <b/>
      <i/>
      <sz val="16"/>
      <color rgb="FF000000"/>
      <name val="Arial Narrow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6" fillId="0" borderId="10" xfId="0" applyFont="1" applyBorder="1"/>
    <xf numFmtId="164" fontId="7" fillId="0" borderId="10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64" fontId="8" fillId="0" borderId="11" xfId="0" applyNumberFormat="1" applyFont="1" applyBorder="1"/>
    <xf numFmtId="0" fontId="6" fillId="0" borderId="12" xfId="0" applyFont="1" applyBorder="1"/>
    <xf numFmtId="164" fontId="7" fillId="0" borderId="12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4" fontId="8" fillId="0" borderId="13" xfId="0" applyNumberFormat="1" applyFont="1" applyBorder="1"/>
    <xf numFmtId="0" fontId="6" fillId="0" borderId="12" xfId="0" applyFont="1" applyBorder="1" applyAlignment="1">
      <alignment horizontal="left"/>
    </xf>
    <xf numFmtId="164" fontId="7" fillId="0" borderId="12" xfId="0" applyNumberFormat="1" applyFont="1" applyBorder="1"/>
    <xf numFmtId="0" fontId="7" fillId="0" borderId="12" xfId="0" applyFont="1" applyBorder="1" applyAlignment="1">
      <alignment horizontal="center"/>
    </xf>
    <xf numFmtId="164" fontId="6" fillId="0" borderId="12" xfId="0" applyNumberFormat="1" applyFont="1" applyBorder="1"/>
    <xf numFmtId="0" fontId="7" fillId="0" borderId="10" xfId="0" applyFont="1" applyBorder="1" applyAlignment="1">
      <alignment horizontal="center"/>
    </xf>
    <xf numFmtId="0" fontId="6" fillId="0" borderId="14" xfId="0" applyFont="1" applyBorder="1"/>
    <xf numFmtId="164" fontId="7" fillId="0" borderId="14" xfId="0" applyNumberFormat="1" applyFont="1" applyBorder="1" applyAlignment="1">
      <alignment horizontal="center"/>
    </xf>
    <xf numFmtId="164" fontId="8" fillId="0" borderId="15" xfId="0" applyNumberFormat="1" applyFont="1" applyBorder="1"/>
    <xf numFmtId="0" fontId="9" fillId="0" borderId="16" xfId="0" applyFont="1" applyBorder="1"/>
    <xf numFmtId="164" fontId="10" fillId="0" borderId="0" xfId="0" applyNumberFormat="1" applyFont="1"/>
    <xf numFmtId="0" fontId="10" fillId="0" borderId="0" xfId="0" applyFont="1" applyAlignment="1">
      <alignment horizontal="center"/>
    </xf>
    <xf numFmtId="164" fontId="11" fillId="0" borderId="17" xfId="0" applyNumberFormat="1" applyFont="1" applyBorder="1"/>
    <xf numFmtId="164" fontId="6" fillId="0" borderId="14" xfId="0" applyNumberFormat="1" applyFont="1" applyBorder="1"/>
    <xf numFmtId="0" fontId="6" fillId="0" borderId="18" xfId="0" applyFont="1" applyBorder="1"/>
    <xf numFmtId="164" fontId="6" fillId="0" borderId="19" xfId="0" applyNumberFormat="1" applyFont="1" applyBorder="1"/>
    <xf numFmtId="0" fontId="6" fillId="0" borderId="0" xfId="0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0" fontId="7" fillId="0" borderId="20" xfId="0" applyFont="1" applyBorder="1" applyAlignment="1">
      <alignment horizontal="center"/>
    </xf>
    <xf numFmtId="0" fontId="6" fillId="0" borderId="16" xfId="0" applyFont="1" applyBorder="1" applyAlignment="1">
      <alignment horizontal="left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6" fillId="0" borderId="10" xfId="0" applyNumberFormat="1" applyFont="1" applyBorder="1"/>
    <xf numFmtId="164" fontId="7" fillId="0" borderId="10" xfId="0" applyNumberFormat="1" applyFont="1" applyBorder="1"/>
    <xf numFmtId="0" fontId="6" fillId="0" borderId="21" xfId="0" applyFont="1" applyBorder="1" applyAlignment="1">
      <alignment horizontal="left"/>
    </xf>
    <xf numFmtId="0" fontId="6" fillId="3" borderId="22" xfId="0" applyFont="1" applyFill="1" applyBorder="1"/>
    <xf numFmtId="164" fontId="12" fillId="3" borderId="23" xfId="0" applyNumberFormat="1" applyFont="1" applyFill="1" applyBorder="1"/>
    <xf numFmtId="0" fontId="12" fillId="3" borderId="23" xfId="0" applyFont="1" applyFill="1" applyBorder="1" applyAlignment="1">
      <alignment horizontal="center"/>
    </xf>
    <xf numFmtId="0" fontId="7" fillId="3" borderId="22" xfId="0" applyFont="1" applyFill="1" applyBorder="1"/>
    <xf numFmtId="165" fontId="7" fillId="3" borderId="23" xfId="0" applyNumberFormat="1" applyFont="1" applyFill="1" applyBorder="1"/>
    <xf numFmtId="0" fontId="6" fillId="3" borderId="23" xfId="0" applyFont="1" applyFill="1" applyBorder="1" applyAlignment="1">
      <alignment horizontal="center"/>
    </xf>
    <xf numFmtId="0" fontId="6" fillId="0" borderId="24" xfId="0" applyFont="1" applyBorder="1"/>
    <xf numFmtId="165" fontId="6" fillId="0" borderId="0" xfId="0" applyNumberFormat="1" applyFont="1"/>
    <xf numFmtId="0" fontId="6" fillId="0" borderId="14" xfId="0" applyFont="1" applyBorder="1" applyAlignment="1">
      <alignment horizontal="left"/>
    </xf>
    <xf numFmtId="0" fontId="6" fillId="0" borderId="21" xfId="0" applyFont="1" applyBorder="1" applyAlignment="1">
      <alignment horizontal="center"/>
    </xf>
    <xf numFmtId="164" fontId="7" fillId="0" borderId="0" xfId="0" applyNumberFormat="1" applyFont="1"/>
    <xf numFmtId="0" fontId="13" fillId="0" borderId="16" xfId="0" applyFont="1" applyBorder="1"/>
    <xf numFmtId="0" fontId="13" fillId="0" borderId="0" xfId="0" applyFont="1"/>
    <xf numFmtId="164" fontId="3" fillId="2" borderId="9" xfId="0" applyNumberFormat="1" applyFont="1" applyFill="1" applyBorder="1" applyAlignment="1">
      <alignment horizontal="center"/>
    </xf>
    <xf numFmtId="0" fontId="6" fillId="0" borderId="29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164" fontId="6" fillId="0" borderId="30" xfId="0" applyNumberFormat="1" applyFont="1" applyBorder="1"/>
    <xf numFmtId="0" fontId="6" fillId="0" borderId="31" xfId="0" applyFont="1" applyBorder="1"/>
    <xf numFmtId="164" fontId="6" fillId="0" borderId="32" xfId="0" applyNumberFormat="1" applyFont="1" applyBorder="1"/>
    <xf numFmtId="0" fontId="6" fillId="0" borderId="33" xfId="0" applyFont="1" applyBorder="1"/>
    <xf numFmtId="164" fontId="7" fillId="0" borderId="17" xfId="0" applyNumberFormat="1" applyFont="1" applyBorder="1"/>
    <xf numFmtId="0" fontId="6" fillId="0" borderId="29" xfId="0" applyFont="1" applyBorder="1"/>
    <xf numFmtId="164" fontId="6" fillId="0" borderId="10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6" fillId="0" borderId="0" xfId="0" applyNumberFormat="1" applyFont="1"/>
    <xf numFmtId="164" fontId="6" fillId="0" borderId="34" xfId="0" applyNumberFormat="1" applyFont="1" applyBorder="1"/>
    <xf numFmtId="0" fontId="6" fillId="0" borderId="31" xfId="0" applyFont="1" applyBorder="1" applyAlignment="1">
      <alignment horizontal="left"/>
    </xf>
    <xf numFmtId="164" fontId="6" fillId="0" borderId="35" xfId="0" applyNumberFormat="1" applyFont="1" applyBorder="1"/>
    <xf numFmtId="0" fontId="7" fillId="0" borderId="12" xfId="0" applyFont="1" applyBorder="1" applyAlignment="1">
      <alignment horizontal="center"/>
    </xf>
    <xf numFmtId="164" fontId="7" fillId="0" borderId="36" xfId="0" applyNumberFormat="1" applyFont="1" applyBorder="1"/>
    <xf numFmtId="0" fontId="6" fillId="0" borderId="37" xfId="0" applyFont="1" applyBorder="1"/>
    <xf numFmtId="164" fontId="12" fillId="0" borderId="38" xfId="0" applyNumberFormat="1" applyFont="1" applyBorder="1"/>
    <xf numFmtId="0" fontId="12" fillId="0" borderId="19" xfId="0" applyFont="1" applyBorder="1" applyAlignment="1">
      <alignment horizontal="center"/>
    </xf>
    <xf numFmtId="0" fontId="7" fillId="0" borderId="33" xfId="0" applyFont="1" applyBorder="1"/>
    <xf numFmtId="165" fontId="7" fillId="0" borderId="0" xfId="0" applyNumberFormat="1" applyFont="1"/>
    <xf numFmtId="164" fontId="6" fillId="0" borderId="39" xfId="0" applyNumberFormat="1" applyFont="1" applyBorder="1"/>
    <xf numFmtId="0" fontId="6" fillId="0" borderId="40" xfId="0" applyFont="1" applyBorder="1"/>
    <xf numFmtId="0" fontId="7" fillId="0" borderId="21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6" fillId="0" borderId="37" xfId="0" applyFont="1" applyBorder="1" applyAlignment="1">
      <alignment horizontal="left"/>
    </xf>
    <xf numFmtId="164" fontId="6" fillId="0" borderId="19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25" xfId="0" applyFont="1" applyBorder="1"/>
    <xf numFmtId="0" fontId="1" fillId="0" borderId="1" xfId="0" applyFont="1" applyBorder="1"/>
    <xf numFmtId="0" fontId="2" fillId="0" borderId="3" xfId="0" applyFont="1" applyBorder="1"/>
    <xf numFmtId="0" fontId="3" fillId="2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2" borderId="1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" fillId="0" borderId="27" xfId="0" applyFont="1" applyBorder="1"/>
    <xf numFmtId="0" fontId="2" fillId="0" borderId="28" xfId="0" applyFont="1" applyBorder="1"/>
    <xf numFmtId="0" fontId="14" fillId="2" borderId="7" xfId="0" applyFont="1" applyFill="1" applyBorder="1" applyAlignment="1">
      <alignment horizontal="center"/>
    </xf>
    <xf numFmtId="0" fontId="15" fillId="0" borderId="10" xfId="0" applyFont="1" applyBorder="1" applyAlignment="1">
      <alignment horizontal="left"/>
    </xf>
    <xf numFmtId="0" fontId="16" fillId="2" borderId="1" xfId="0" applyFont="1" applyFill="1" applyBorder="1" applyAlignment="1">
      <alignment horizontal="center"/>
    </xf>
    <xf numFmtId="0" fontId="17" fillId="0" borderId="2" xfId="0" applyFont="1" applyBorder="1"/>
    <xf numFmtId="0" fontId="16" fillId="2" borderId="4" xfId="0" applyFont="1" applyFill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5" fillId="2" borderId="42" xfId="0" applyFont="1" applyFill="1" applyBorder="1" applyAlignment="1">
      <alignment horizontal="center"/>
    </xf>
    <xf numFmtId="164" fontId="11" fillId="0" borderId="41" xfId="0" applyNumberFormat="1" applyFont="1" applyBorder="1"/>
    <xf numFmtId="0" fontId="7" fillId="0" borderId="43" xfId="0" applyFont="1" applyBorder="1" applyAlignment="1">
      <alignment horizontal="center"/>
    </xf>
    <xf numFmtId="164" fontId="18" fillId="0" borderId="41" xfId="0" applyNumberFormat="1" applyFont="1" applyBorder="1"/>
    <xf numFmtId="0" fontId="17" fillId="0" borderId="42" xfId="0" applyFont="1" applyBorder="1"/>
    <xf numFmtId="164" fontId="6" fillId="0" borderId="45" xfId="0" applyNumberFormat="1" applyFont="1" applyBorder="1"/>
    <xf numFmtId="164" fontId="6" fillId="0" borderId="44" xfId="0" applyNumberFormat="1" applyFont="1" applyBorder="1"/>
    <xf numFmtId="0" fontId="2" fillId="0" borderId="42" xfId="0" applyFont="1" applyBorder="1"/>
    <xf numFmtId="164" fontId="19" fillId="0" borderId="41" xfId="0" applyNumberFormat="1" applyFont="1" applyBorder="1"/>
    <xf numFmtId="164" fontId="3" fillId="2" borderId="42" xfId="0" applyNumberFormat="1" applyFont="1" applyFill="1" applyBorder="1" applyAlignment="1">
      <alignment horizontal="center"/>
    </xf>
    <xf numFmtId="164" fontId="7" fillId="0" borderId="10" xfId="0" applyNumberFormat="1" applyFon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2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590550</xdr:colOff>
      <xdr:row>0</xdr:row>
      <xdr:rowOff>895350</xdr:rowOff>
    </xdr:from>
    <xdr:ext cx="1838325" cy="714375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715126" y="904873"/>
          <a:ext cx="1845469" cy="718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lvl="0" algn="ctr"/>
          <a:r>
            <a:rPr lang="pt-BR" sz="2000" b="1"/>
            <a:t>PEDIDOS </a:t>
          </a:r>
        </a:p>
        <a:p>
          <a:pPr lvl="0" algn="ctr"/>
          <a:r>
            <a:rPr lang="pt-BR" sz="2000" b="1"/>
            <a:t>DISTRIBUIDOR </a:t>
          </a:r>
        </a:p>
      </xdr:txBody>
    </xdr:sp>
    <xdr:clientData fLocksWithSheet="0"/>
  </xdr:oneCellAnchor>
  <xdr:oneCellAnchor>
    <xdr:from>
      <xdr:col>2</xdr:col>
      <xdr:colOff>495300</xdr:colOff>
      <xdr:row>0</xdr:row>
      <xdr:rowOff>1809750</xdr:rowOff>
    </xdr:from>
    <xdr:ext cx="2076450" cy="257175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619876" y="1809750"/>
          <a:ext cx="20858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www.nuanceprofessional.com.br</a:t>
          </a:r>
        </a:p>
      </xdr:txBody>
    </xdr:sp>
    <xdr:clientData fLocksWithSheet="0"/>
  </xdr:oneCellAnchor>
  <xdr:oneCellAnchor>
    <xdr:from>
      <xdr:col>2</xdr:col>
      <xdr:colOff>609600</xdr:colOff>
      <xdr:row>0</xdr:row>
      <xdr:rowOff>209550</xdr:rowOff>
    </xdr:from>
    <xdr:ext cx="1857375" cy="533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29350" cy="223837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1771650</xdr:colOff>
      <xdr:row>0</xdr:row>
      <xdr:rowOff>1057275</xdr:rowOff>
    </xdr:from>
    <xdr:ext cx="2571750" cy="59055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000875" y="1059656"/>
          <a:ext cx="2571750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lvl="0" algn="ctr"/>
          <a:r>
            <a:rPr lang="pt-BR" sz="1600" b="1"/>
            <a:t>PEDIDOS </a:t>
          </a:r>
        </a:p>
        <a:p>
          <a:pPr lvl="0" algn="ctr"/>
          <a:r>
            <a:rPr lang="pt-BR" sz="1600" b="1"/>
            <a:t>DISTRIBUIDOR </a:t>
          </a:r>
        </a:p>
      </xdr:txBody>
    </xdr:sp>
    <xdr:clientData fLocksWithSheet="0"/>
  </xdr:oneCellAnchor>
  <xdr:oneCellAnchor>
    <xdr:from>
      <xdr:col>2</xdr:col>
      <xdr:colOff>200025</xdr:colOff>
      <xdr:row>0</xdr:row>
      <xdr:rowOff>1962150</xdr:rowOff>
    </xdr:from>
    <xdr:ext cx="2076450" cy="257175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286626" y="1964531"/>
          <a:ext cx="20858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www.nuanceprofessional.com.br</a:t>
          </a:r>
        </a:p>
      </xdr:txBody>
    </xdr:sp>
    <xdr:clientData fLocksWithSheet="0"/>
  </xdr:oneCellAnchor>
  <xdr:oneCellAnchor>
    <xdr:from>
      <xdr:col>2</xdr:col>
      <xdr:colOff>247650</xdr:colOff>
      <xdr:row>0</xdr:row>
      <xdr:rowOff>171450</xdr:rowOff>
    </xdr:from>
    <xdr:ext cx="1952625" cy="5524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953250" cy="2438400"/>
    <xdr:pic>
      <xdr:nvPicPr>
        <xdr:cNvPr id="4" name="image4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K118"/>
  <sheetViews>
    <sheetView tabSelected="1" view="pageBreakPreview" zoomScaleNormal="100" zoomScaleSheetLayoutView="100" workbookViewId="0">
      <selection activeCell="D4" sqref="D4"/>
    </sheetView>
  </sheetViews>
  <sheetFormatPr defaultColWidth="14.42578125" defaultRowHeight="15" customHeight="1"/>
  <cols>
    <col min="1" max="1" width="70" customWidth="1"/>
    <col min="2" max="2" width="21.85546875" customWidth="1"/>
    <col min="3" max="3" width="13.85546875" customWidth="1"/>
    <col min="4" max="4" width="31.42578125" customWidth="1"/>
    <col min="5" max="5" width="19.85546875" customWidth="1"/>
    <col min="6" max="11" width="8.7109375" customWidth="1"/>
  </cols>
  <sheetData>
    <row r="1" spans="1:11" ht="179.25" customHeight="1">
      <c r="A1" s="84" t="s">
        <v>0</v>
      </c>
      <c r="B1" s="82"/>
      <c r="C1" s="82"/>
      <c r="D1" s="85"/>
    </row>
    <row r="2" spans="1:11" ht="26.25">
      <c r="A2" s="97" t="s">
        <v>147</v>
      </c>
      <c r="B2" s="98"/>
      <c r="C2" s="98"/>
      <c r="D2" s="99"/>
      <c r="E2" s="1"/>
      <c r="F2" s="1"/>
      <c r="G2" s="1"/>
      <c r="H2" s="1"/>
      <c r="I2" s="1"/>
      <c r="J2" s="1"/>
      <c r="K2" s="1"/>
    </row>
    <row r="3" spans="1:11" ht="24.75">
      <c r="A3" s="93" t="s">
        <v>1</v>
      </c>
      <c r="B3" s="3" t="s">
        <v>2</v>
      </c>
      <c r="C3" s="4" t="s">
        <v>3</v>
      </c>
      <c r="D3" s="5" t="s">
        <v>4</v>
      </c>
      <c r="E3" s="1"/>
      <c r="F3" s="1"/>
      <c r="G3" s="1"/>
      <c r="H3" s="1"/>
      <c r="I3" s="1"/>
      <c r="J3" s="1"/>
      <c r="K3" s="1"/>
    </row>
    <row r="4" spans="1:11" ht="18">
      <c r="A4" s="6" t="s">
        <v>5</v>
      </c>
      <c r="B4" s="110">
        <v>68</v>
      </c>
      <c r="C4" s="8"/>
      <c r="D4" s="9">
        <f t="shared" ref="D4:D11" si="0">B4*C4</f>
        <v>0</v>
      </c>
      <c r="E4" s="1"/>
      <c r="F4" s="1"/>
      <c r="G4" s="1"/>
      <c r="H4" s="1"/>
      <c r="I4" s="1"/>
      <c r="J4" s="1"/>
      <c r="K4" s="1"/>
    </row>
    <row r="5" spans="1:11" ht="18">
      <c r="A5" s="10" t="s">
        <v>6</v>
      </c>
      <c r="B5" s="11">
        <v>69</v>
      </c>
      <c r="C5" s="12"/>
      <c r="D5" s="13">
        <f t="shared" si="0"/>
        <v>0</v>
      </c>
      <c r="E5" s="1"/>
      <c r="F5" s="1"/>
      <c r="G5" s="1"/>
      <c r="H5" s="1"/>
      <c r="I5" s="1"/>
      <c r="J5" s="1"/>
      <c r="K5" s="1"/>
    </row>
    <row r="6" spans="1:11" ht="18">
      <c r="A6" s="10" t="s">
        <v>7</v>
      </c>
      <c r="B6" s="11">
        <v>69</v>
      </c>
      <c r="C6" s="12"/>
      <c r="D6" s="13">
        <f t="shared" si="0"/>
        <v>0</v>
      </c>
      <c r="E6" s="1"/>
      <c r="F6" s="1"/>
      <c r="G6" s="1"/>
      <c r="H6" s="1"/>
      <c r="I6" s="1"/>
      <c r="J6" s="1"/>
      <c r="K6" s="1"/>
    </row>
    <row r="7" spans="1:11" ht="18">
      <c r="A7" s="10" t="s">
        <v>8</v>
      </c>
      <c r="B7" s="11">
        <v>69</v>
      </c>
      <c r="C7" s="12"/>
      <c r="D7" s="13">
        <f t="shared" si="0"/>
        <v>0</v>
      </c>
      <c r="E7" s="1"/>
      <c r="F7" s="1"/>
      <c r="G7" s="1"/>
      <c r="H7" s="1"/>
      <c r="I7" s="1"/>
      <c r="J7" s="1"/>
      <c r="K7" s="1"/>
    </row>
    <row r="8" spans="1:11" ht="18">
      <c r="A8" s="14" t="s">
        <v>9</v>
      </c>
      <c r="B8" s="15">
        <v>39</v>
      </c>
      <c r="C8" s="12"/>
      <c r="D8" s="17">
        <f t="shared" si="0"/>
        <v>0</v>
      </c>
      <c r="E8" s="1"/>
      <c r="F8" s="1"/>
      <c r="G8" s="1"/>
      <c r="H8" s="1"/>
      <c r="I8" s="1"/>
      <c r="J8" s="1"/>
      <c r="K8" s="1"/>
    </row>
    <row r="9" spans="1:11" ht="18">
      <c r="A9" s="14" t="s">
        <v>10</v>
      </c>
      <c r="B9" s="15">
        <v>39</v>
      </c>
      <c r="C9" s="12"/>
      <c r="D9" s="17">
        <f t="shared" si="0"/>
        <v>0</v>
      </c>
      <c r="E9" s="1"/>
      <c r="F9" s="1"/>
      <c r="G9" s="1"/>
      <c r="H9" s="1"/>
      <c r="I9" s="1"/>
      <c r="J9" s="1"/>
      <c r="K9" s="1"/>
    </row>
    <row r="10" spans="1:11" ht="18">
      <c r="A10" s="14" t="s">
        <v>11</v>
      </c>
      <c r="B10" s="15">
        <v>75</v>
      </c>
      <c r="C10" s="12"/>
      <c r="D10" s="17">
        <f t="shared" si="0"/>
        <v>0</v>
      </c>
      <c r="E10" s="1"/>
      <c r="F10" s="1"/>
      <c r="G10" s="1"/>
      <c r="H10" s="1"/>
      <c r="I10" s="1"/>
      <c r="J10" s="1"/>
      <c r="K10" s="1"/>
    </row>
    <row r="11" spans="1:11" ht="18.75" thickBot="1">
      <c r="A11" s="48" t="s">
        <v>142</v>
      </c>
      <c r="B11" s="15">
        <v>45</v>
      </c>
      <c r="C11" s="12"/>
      <c r="D11" s="26">
        <f t="shared" si="0"/>
        <v>0</v>
      </c>
      <c r="E11" s="1"/>
      <c r="F11" s="1"/>
      <c r="G11" s="1"/>
      <c r="H11" s="1"/>
      <c r="I11" s="1"/>
      <c r="J11" s="1"/>
      <c r="K11" s="1"/>
    </row>
    <row r="12" spans="1:11" ht="21" thickBot="1">
      <c r="A12" s="19"/>
      <c r="B12" s="20"/>
      <c r="C12" s="102"/>
      <c r="D12" s="103">
        <f>SUM(D4:D11)</f>
        <v>0</v>
      </c>
      <c r="E12" s="1"/>
      <c r="F12" s="1"/>
      <c r="G12" s="1"/>
      <c r="H12" s="1"/>
      <c r="I12" s="1"/>
      <c r="J12" s="1"/>
      <c r="K12" s="1"/>
    </row>
    <row r="13" spans="1:11" ht="25.5" thickBot="1">
      <c r="A13" s="2" t="s">
        <v>12</v>
      </c>
      <c r="B13" s="3" t="s">
        <v>2</v>
      </c>
      <c r="C13" s="4" t="s">
        <v>3</v>
      </c>
      <c r="D13" s="100" t="s">
        <v>4</v>
      </c>
      <c r="E13" s="1"/>
      <c r="F13" s="1"/>
      <c r="G13" s="1"/>
      <c r="H13" s="1"/>
      <c r="I13" s="1"/>
      <c r="J13" s="1"/>
      <c r="K13" s="1"/>
    </row>
    <row r="14" spans="1:11" ht="18">
      <c r="A14" s="6" t="s">
        <v>13</v>
      </c>
      <c r="B14" s="11">
        <v>68</v>
      </c>
      <c r="C14" s="8"/>
      <c r="D14" s="21">
        <f t="shared" ref="D14:D18" si="1">B14*C14</f>
        <v>0</v>
      </c>
      <c r="E14" s="1"/>
      <c r="F14" s="1"/>
      <c r="G14" s="1"/>
      <c r="H14" s="1"/>
      <c r="I14" s="1"/>
      <c r="J14" s="1"/>
      <c r="K14" s="1"/>
    </row>
    <row r="15" spans="1:11" ht="18">
      <c r="A15" s="10" t="s">
        <v>14</v>
      </c>
      <c r="B15" s="11">
        <v>69</v>
      </c>
      <c r="C15" s="55"/>
      <c r="D15" s="21">
        <f t="shared" si="1"/>
        <v>0</v>
      </c>
      <c r="E15" s="1"/>
      <c r="F15" s="1"/>
      <c r="G15" s="1"/>
      <c r="H15" s="1"/>
      <c r="I15" s="1"/>
      <c r="J15" s="1"/>
      <c r="K15" s="1"/>
    </row>
    <row r="16" spans="1:11" ht="18">
      <c r="A16" s="10" t="s">
        <v>15</v>
      </c>
      <c r="B16" s="11">
        <v>69</v>
      </c>
      <c r="C16" s="55"/>
      <c r="D16" s="21">
        <f t="shared" si="1"/>
        <v>0</v>
      </c>
      <c r="E16" s="1"/>
      <c r="F16" s="1"/>
      <c r="G16" s="1"/>
      <c r="H16" s="1"/>
      <c r="I16" s="1"/>
      <c r="J16" s="1"/>
      <c r="K16" s="1"/>
    </row>
    <row r="17" spans="1:11" ht="18">
      <c r="A17" s="10" t="s">
        <v>16</v>
      </c>
      <c r="B17" s="11">
        <v>69</v>
      </c>
      <c r="C17" s="55"/>
      <c r="D17" s="21">
        <f t="shared" si="1"/>
        <v>0</v>
      </c>
      <c r="E17" s="1"/>
      <c r="F17" s="1"/>
      <c r="G17" s="1"/>
      <c r="H17" s="1"/>
      <c r="I17" s="1"/>
      <c r="J17" s="1"/>
      <c r="K17" s="1"/>
    </row>
    <row r="18" spans="1:11" ht="18.75" thickBot="1">
      <c r="A18" s="14" t="s">
        <v>17</v>
      </c>
      <c r="B18" s="15">
        <v>75</v>
      </c>
      <c r="C18" s="55"/>
      <c r="D18" s="26">
        <f t="shared" si="1"/>
        <v>0</v>
      </c>
      <c r="E18" s="1"/>
      <c r="F18" s="1"/>
      <c r="G18" s="1"/>
      <c r="H18" s="1"/>
      <c r="I18" s="1"/>
      <c r="J18" s="1"/>
      <c r="K18" s="1"/>
    </row>
    <row r="19" spans="1:11" ht="24" thickBot="1">
      <c r="A19" s="22"/>
      <c r="B19" s="23"/>
      <c r="C19" s="24"/>
      <c r="D19" s="101">
        <f>SUM(D14:D18)</f>
        <v>0</v>
      </c>
      <c r="E19" s="1"/>
      <c r="F19" s="1"/>
      <c r="G19" s="1"/>
      <c r="H19" s="1"/>
      <c r="I19" s="1"/>
      <c r="J19" s="1"/>
      <c r="K19" s="1"/>
    </row>
    <row r="20" spans="1:11" ht="25.5" thickBot="1">
      <c r="A20" s="2" t="s">
        <v>18</v>
      </c>
      <c r="B20" s="3" t="s">
        <v>2</v>
      </c>
      <c r="C20" s="4" t="s">
        <v>3</v>
      </c>
      <c r="D20" s="100" t="s">
        <v>4</v>
      </c>
      <c r="E20" s="1"/>
      <c r="F20" s="1"/>
      <c r="G20" s="1"/>
      <c r="H20" s="1"/>
      <c r="I20" s="1"/>
      <c r="J20" s="1"/>
      <c r="K20" s="1"/>
    </row>
    <row r="21" spans="1:11" ht="18">
      <c r="A21" s="10" t="s">
        <v>19</v>
      </c>
      <c r="B21" s="11">
        <v>49.9</v>
      </c>
      <c r="C21" s="16"/>
      <c r="D21" s="17">
        <f t="shared" ref="D21:D23" si="2">B21*C21</f>
        <v>0</v>
      </c>
      <c r="E21" s="1"/>
      <c r="F21" s="1"/>
      <c r="G21" s="1"/>
      <c r="H21" s="1"/>
      <c r="I21" s="1"/>
      <c r="J21" s="1"/>
      <c r="K21" s="1"/>
    </row>
    <row r="22" spans="1:11" ht="18">
      <c r="A22" s="10" t="s">
        <v>20</v>
      </c>
      <c r="B22" s="11">
        <v>49.9</v>
      </c>
      <c r="C22" s="68"/>
      <c r="D22" s="26">
        <f t="shared" si="2"/>
        <v>0</v>
      </c>
      <c r="E22" s="1"/>
      <c r="F22" s="1"/>
      <c r="G22" s="1"/>
      <c r="H22" s="1"/>
      <c r="I22" s="1"/>
      <c r="J22" s="1"/>
      <c r="K22" s="1"/>
    </row>
    <row r="23" spans="1:11" ht="18">
      <c r="A23" s="10" t="s">
        <v>21</v>
      </c>
      <c r="B23" s="11">
        <v>49.9</v>
      </c>
      <c r="C23" s="68"/>
      <c r="D23" s="26">
        <f t="shared" si="2"/>
        <v>0</v>
      </c>
      <c r="E23" s="1"/>
      <c r="F23" s="1"/>
      <c r="G23" s="1"/>
      <c r="H23" s="1"/>
      <c r="I23" s="1"/>
      <c r="J23" s="1"/>
      <c r="K23" s="1"/>
    </row>
    <row r="24" spans="1:11" ht="21" thickBot="1">
      <c r="A24" s="27"/>
      <c r="B24" s="28"/>
      <c r="C24" s="29"/>
      <c r="D24" s="101">
        <f>SUM(D21:D23)</f>
        <v>0</v>
      </c>
      <c r="E24" s="1"/>
      <c r="F24" s="1"/>
      <c r="G24" s="1"/>
      <c r="H24" s="1"/>
      <c r="I24" s="1"/>
      <c r="J24" s="1"/>
      <c r="K24" s="1"/>
    </row>
    <row r="25" spans="1:11" ht="25.5" thickBot="1">
      <c r="A25" s="2" t="s">
        <v>22</v>
      </c>
      <c r="B25" s="3" t="s">
        <v>2</v>
      </c>
      <c r="C25" s="4" t="s">
        <v>3</v>
      </c>
      <c r="D25" s="100" t="s">
        <v>4</v>
      </c>
      <c r="E25" s="1"/>
      <c r="F25" s="1"/>
      <c r="G25" s="1"/>
      <c r="H25" s="1"/>
      <c r="I25" s="1"/>
      <c r="J25" s="1"/>
      <c r="K25" s="1"/>
    </row>
    <row r="26" spans="1:11" ht="18">
      <c r="A26" s="10" t="s">
        <v>23</v>
      </c>
      <c r="B26" s="11">
        <v>59.9</v>
      </c>
      <c r="C26" s="16"/>
      <c r="D26" s="17">
        <f t="shared" ref="D26:D28" si="3">B26*C26</f>
        <v>0</v>
      </c>
      <c r="E26" s="1"/>
      <c r="F26" s="1"/>
      <c r="G26" s="1"/>
      <c r="H26" s="1"/>
      <c r="I26" s="1"/>
      <c r="J26" s="1"/>
      <c r="K26" s="1"/>
    </row>
    <row r="27" spans="1:11" ht="18">
      <c r="A27" s="10" t="s">
        <v>24</v>
      </c>
      <c r="B27" s="11">
        <v>59.9</v>
      </c>
      <c r="C27" s="68"/>
      <c r="D27" s="26">
        <f t="shared" si="3"/>
        <v>0</v>
      </c>
      <c r="E27" s="1"/>
      <c r="F27" s="1"/>
      <c r="G27" s="1"/>
      <c r="H27" s="1"/>
      <c r="I27" s="1"/>
      <c r="J27" s="1"/>
      <c r="K27" s="1"/>
    </row>
    <row r="28" spans="1:11" ht="18.75" thickBot="1">
      <c r="A28" s="10" t="s">
        <v>25</v>
      </c>
      <c r="B28" s="11">
        <v>59.9</v>
      </c>
      <c r="C28" s="68"/>
      <c r="D28" s="26">
        <f t="shared" si="3"/>
        <v>0</v>
      </c>
      <c r="E28" s="1"/>
      <c r="F28" s="1"/>
      <c r="G28" s="1"/>
      <c r="H28" s="1"/>
      <c r="I28" s="1"/>
      <c r="J28" s="1"/>
      <c r="K28" s="1"/>
    </row>
    <row r="29" spans="1:11" ht="21" thickBot="1">
      <c r="A29" s="27"/>
      <c r="B29" s="28"/>
      <c r="C29" s="30"/>
      <c r="D29" s="101">
        <f>SUM(D26:D28)</f>
        <v>0</v>
      </c>
      <c r="E29" s="1"/>
      <c r="F29" s="1"/>
      <c r="G29" s="1"/>
      <c r="H29" s="1"/>
      <c r="I29" s="1"/>
      <c r="J29" s="1"/>
      <c r="K29" s="1"/>
    </row>
    <row r="30" spans="1:11" ht="27" thickBot="1">
      <c r="A30" s="95" t="s">
        <v>145</v>
      </c>
      <c r="B30" s="96"/>
      <c r="C30" s="96"/>
      <c r="D30" s="104"/>
      <c r="E30" s="1"/>
      <c r="F30" s="1"/>
      <c r="G30" s="1"/>
      <c r="H30" s="1"/>
      <c r="I30" s="1"/>
      <c r="J30" s="1"/>
      <c r="K30" s="1"/>
    </row>
    <row r="31" spans="1:11" ht="25.5" thickBot="1">
      <c r="A31" s="2" t="s">
        <v>26</v>
      </c>
      <c r="B31" s="3" t="s">
        <v>2</v>
      </c>
      <c r="C31" s="4" t="s">
        <v>3</v>
      </c>
      <c r="D31" s="5" t="s">
        <v>4</v>
      </c>
      <c r="E31" s="1"/>
      <c r="F31" s="1"/>
      <c r="G31" s="1"/>
      <c r="H31" s="1"/>
      <c r="I31" s="1"/>
      <c r="J31" s="1"/>
      <c r="K31" s="1"/>
    </row>
    <row r="32" spans="1:11" ht="18">
      <c r="A32" s="31" t="s">
        <v>27</v>
      </c>
      <c r="B32" s="7">
        <v>125</v>
      </c>
      <c r="C32" s="32"/>
      <c r="D32" s="26">
        <f t="shared" ref="D32:D34" si="4">B32*C32</f>
        <v>0</v>
      </c>
      <c r="E32" s="1"/>
      <c r="F32" s="1"/>
      <c r="G32" s="1"/>
      <c r="H32" s="1"/>
      <c r="I32" s="1"/>
      <c r="J32" s="1"/>
      <c r="K32" s="1"/>
    </row>
    <row r="33" spans="1:11" ht="18">
      <c r="A33" s="31" t="s">
        <v>28</v>
      </c>
      <c r="B33" s="7">
        <v>29.9</v>
      </c>
      <c r="C33" s="78"/>
      <c r="D33" s="26">
        <f t="shared" si="4"/>
        <v>0</v>
      </c>
      <c r="E33" s="1"/>
      <c r="F33" s="1"/>
      <c r="G33" s="1"/>
      <c r="H33" s="1"/>
      <c r="I33" s="1"/>
      <c r="J33" s="1"/>
      <c r="K33" s="1"/>
    </row>
    <row r="34" spans="1:11" ht="18">
      <c r="A34" s="31" t="s">
        <v>29</v>
      </c>
      <c r="B34" s="7">
        <v>25</v>
      </c>
      <c r="C34" s="78"/>
      <c r="D34" s="26">
        <f t="shared" si="4"/>
        <v>0</v>
      </c>
      <c r="E34" s="1"/>
      <c r="F34" s="1"/>
      <c r="G34" s="1"/>
      <c r="H34" s="1"/>
      <c r="I34" s="1"/>
      <c r="J34" s="1"/>
      <c r="K34" s="1"/>
    </row>
    <row r="35" spans="1:11" ht="21" thickBot="1">
      <c r="A35" s="33"/>
      <c r="B35" s="34"/>
      <c r="C35" s="35"/>
      <c r="D35" s="101">
        <f>SUM(D32:D34)</f>
        <v>0</v>
      </c>
      <c r="E35" s="1"/>
      <c r="F35" s="1"/>
      <c r="G35" s="1"/>
      <c r="H35" s="1"/>
      <c r="I35" s="1"/>
      <c r="J35" s="1"/>
      <c r="K35" s="1"/>
    </row>
    <row r="36" spans="1:11" ht="25.5" thickBot="1">
      <c r="A36" s="93" t="s">
        <v>146</v>
      </c>
      <c r="B36" s="3" t="s">
        <v>2</v>
      </c>
      <c r="C36" s="4" t="s">
        <v>3</v>
      </c>
      <c r="D36" s="100" t="s">
        <v>4</v>
      </c>
      <c r="E36" s="1"/>
      <c r="F36" s="1"/>
      <c r="G36" s="1"/>
      <c r="H36" s="1"/>
      <c r="I36" s="1"/>
      <c r="J36" s="1"/>
      <c r="K36" s="1"/>
    </row>
    <row r="37" spans="1:11" ht="18.75" thickBot="1">
      <c r="A37" s="94" t="s">
        <v>143</v>
      </c>
      <c r="B37" s="7">
        <v>125</v>
      </c>
      <c r="C37" s="32"/>
      <c r="D37" s="26">
        <f>B37*C37</f>
        <v>0</v>
      </c>
      <c r="E37" s="1"/>
      <c r="F37" s="1"/>
      <c r="G37" s="1"/>
      <c r="H37" s="1"/>
      <c r="I37" s="1"/>
      <c r="J37" s="1"/>
      <c r="K37" s="1"/>
    </row>
    <row r="38" spans="1:11" ht="21" thickBot="1">
      <c r="A38" s="36"/>
      <c r="B38" s="34"/>
      <c r="C38" s="35"/>
      <c r="D38" s="101">
        <f>SUM(D37)</f>
        <v>0</v>
      </c>
      <c r="E38" s="1"/>
      <c r="F38" s="1"/>
      <c r="G38" s="1"/>
      <c r="H38" s="1"/>
      <c r="I38" s="1"/>
      <c r="J38" s="1"/>
      <c r="K38" s="1"/>
    </row>
    <row r="39" spans="1:11" ht="25.5" thickBot="1">
      <c r="A39" s="2" t="s">
        <v>30</v>
      </c>
      <c r="B39" s="3" t="s">
        <v>2</v>
      </c>
      <c r="C39" s="4" t="s">
        <v>3</v>
      </c>
      <c r="D39" s="100" t="s">
        <v>4</v>
      </c>
      <c r="E39" s="1"/>
      <c r="F39" s="1"/>
      <c r="G39" s="1"/>
      <c r="H39" s="1"/>
      <c r="I39" s="1"/>
      <c r="J39" s="1"/>
      <c r="K39" s="1"/>
    </row>
    <row r="40" spans="1:11" ht="18">
      <c r="A40" s="31" t="s">
        <v>31</v>
      </c>
      <c r="B40" s="7">
        <v>35</v>
      </c>
      <c r="C40" s="18"/>
      <c r="D40" s="106">
        <f t="shared" ref="D40:D41" si="5">B40*C40</f>
        <v>0</v>
      </c>
      <c r="E40" s="1"/>
      <c r="F40" s="1"/>
      <c r="G40" s="1"/>
      <c r="H40" s="1"/>
      <c r="I40" s="1"/>
      <c r="J40" s="1"/>
      <c r="K40" s="1"/>
    </row>
    <row r="41" spans="1:11" ht="18.75" thickBot="1">
      <c r="A41" s="31" t="s">
        <v>32</v>
      </c>
      <c r="B41" s="7">
        <v>80</v>
      </c>
      <c r="C41" s="63"/>
      <c r="D41" s="105">
        <f t="shared" si="5"/>
        <v>0</v>
      </c>
      <c r="E41" s="1"/>
      <c r="F41" s="1"/>
      <c r="G41" s="1"/>
      <c r="H41" s="1"/>
      <c r="I41" s="1"/>
      <c r="J41" s="1"/>
      <c r="K41" s="1"/>
    </row>
    <row r="42" spans="1:11" ht="21" thickBot="1">
      <c r="A42" s="33"/>
      <c r="B42" s="34"/>
      <c r="C42" s="35"/>
      <c r="D42" s="25">
        <f>SUM(D40:D41)</f>
        <v>0</v>
      </c>
      <c r="E42" s="1"/>
      <c r="F42" s="1"/>
      <c r="G42" s="1"/>
      <c r="H42" s="1"/>
      <c r="I42" s="1"/>
      <c r="J42" s="1"/>
      <c r="K42" s="1"/>
    </row>
    <row r="43" spans="1:11" ht="24.75">
      <c r="A43" s="2" t="s">
        <v>33</v>
      </c>
      <c r="B43" s="3" t="s">
        <v>2</v>
      </c>
      <c r="C43" s="4" t="s">
        <v>3</v>
      </c>
      <c r="D43" s="5" t="s">
        <v>4</v>
      </c>
      <c r="E43" s="1"/>
      <c r="F43" s="1"/>
      <c r="G43" s="1"/>
      <c r="H43" s="1"/>
      <c r="I43" s="1"/>
      <c r="J43" s="1"/>
      <c r="K43" s="1"/>
    </row>
    <row r="44" spans="1:11" ht="18">
      <c r="A44" s="31" t="s">
        <v>34</v>
      </c>
      <c r="B44" s="7">
        <v>69</v>
      </c>
      <c r="C44" s="32"/>
      <c r="D44" s="37">
        <f t="shared" ref="D44:D46" si="6">B44*C44</f>
        <v>0</v>
      </c>
      <c r="E44" s="1"/>
      <c r="F44" s="1"/>
      <c r="G44" s="1"/>
      <c r="H44" s="1"/>
      <c r="I44" s="1"/>
      <c r="J44" s="1"/>
      <c r="K44" s="1"/>
    </row>
    <row r="45" spans="1:11" ht="18">
      <c r="A45" s="31" t="s">
        <v>35</v>
      </c>
      <c r="B45" s="7">
        <v>69</v>
      </c>
      <c r="C45" s="78"/>
      <c r="D45" s="17">
        <f t="shared" si="6"/>
        <v>0</v>
      </c>
      <c r="E45" s="1"/>
      <c r="F45" s="1"/>
      <c r="G45" s="1"/>
      <c r="H45" s="1"/>
      <c r="I45" s="1"/>
      <c r="J45" s="1"/>
      <c r="K45" s="1"/>
    </row>
    <row r="46" spans="1:11" ht="18">
      <c r="A46" s="31" t="s">
        <v>36</v>
      </c>
      <c r="B46" s="7">
        <v>69</v>
      </c>
      <c r="C46" s="78"/>
      <c r="D46" s="26">
        <f t="shared" si="6"/>
        <v>0</v>
      </c>
      <c r="E46" s="1"/>
      <c r="F46" s="1"/>
      <c r="G46" s="1"/>
      <c r="H46" s="1"/>
      <c r="I46" s="1"/>
      <c r="J46" s="1"/>
      <c r="K46" s="1"/>
    </row>
    <row r="47" spans="1:11" ht="21" thickBot="1">
      <c r="A47" s="27"/>
      <c r="B47" s="28"/>
      <c r="C47" s="30"/>
      <c r="D47" s="101">
        <f>SUM(D44:D46)</f>
        <v>0</v>
      </c>
      <c r="E47" s="1"/>
      <c r="F47" s="1"/>
      <c r="G47" s="1"/>
      <c r="H47" s="1"/>
      <c r="I47" s="1"/>
      <c r="J47" s="1"/>
      <c r="K47" s="1"/>
    </row>
    <row r="48" spans="1:11" ht="25.5" thickBot="1">
      <c r="A48" s="2" t="s">
        <v>37</v>
      </c>
      <c r="B48" s="3" t="s">
        <v>2</v>
      </c>
      <c r="C48" s="4" t="s">
        <v>3</v>
      </c>
      <c r="D48" s="100" t="s">
        <v>4</v>
      </c>
      <c r="E48" s="1"/>
      <c r="F48" s="1"/>
      <c r="G48" s="1"/>
      <c r="H48" s="1"/>
      <c r="I48" s="1"/>
      <c r="J48" s="1"/>
      <c r="K48" s="1"/>
    </row>
    <row r="49" spans="1:11" ht="18">
      <c r="A49" s="6" t="s">
        <v>38</v>
      </c>
      <c r="B49" s="38">
        <v>30</v>
      </c>
      <c r="C49" s="18"/>
      <c r="D49" s="37">
        <f t="shared" ref="D49:D51" si="7">B49*C49</f>
        <v>0</v>
      </c>
      <c r="E49" s="1"/>
      <c r="F49" s="1"/>
      <c r="G49" s="1"/>
      <c r="H49" s="1"/>
      <c r="I49" s="1"/>
      <c r="J49" s="1"/>
      <c r="K49" s="1"/>
    </row>
    <row r="50" spans="1:11" ht="18">
      <c r="A50" s="39" t="s">
        <v>39</v>
      </c>
      <c r="B50" s="15">
        <v>60</v>
      </c>
      <c r="C50" s="63"/>
      <c r="D50" s="37">
        <f t="shared" si="7"/>
        <v>0</v>
      </c>
      <c r="E50" s="1"/>
      <c r="F50" s="1"/>
      <c r="G50" s="1"/>
      <c r="H50" s="1"/>
      <c r="I50" s="1"/>
      <c r="J50" s="1"/>
      <c r="K50" s="1"/>
    </row>
    <row r="51" spans="1:11" ht="18">
      <c r="A51" s="39" t="s">
        <v>40</v>
      </c>
      <c r="B51" s="15">
        <v>60</v>
      </c>
      <c r="C51" s="63"/>
      <c r="D51" s="26">
        <f t="shared" si="7"/>
        <v>0</v>
      </c>
      <c r="E51" s="1"/>
      <c r="F51" s="1"/>
      <c r="G51" s="1"/>
      <c r="H51" s="1"/>
      <c r="I51" s="1"/>
      <c r="J51" s="1"/>
      <c r="K51" s="1"/>
    </row>
    <row r="52" spans="1:11" ht="21" thickBot="1">
      <c r="A52" s="40"/>
      <c r="B52" s="41"/>
      <c r="C52" s="42"/>
      <c r="D52" s="101">
        <f>SUM(D49:D51)</f>
        <v>0</v>
      </c>
      <c r="E52" s="1"/>
      <c r="F52" s="1"/>
      <c r="G52" s="1"/>
      <c r="H52" s="1"/>
      <c r="I52" s="1"/>
      <c r="J52" s="1"/>
      <c r="K52" s="1"/>
    </row>
    <row r="53" spans="1:11" ht="25.5" thickBot="1">
      <c r="A53" s="2" t="s">
        <v>41</v>
      </c>
      <c r="B53" s="3" t="s">
        <v>2</v>
      </c>
      <c r="C53" s="4" t="s">
        <v>3</v>
      </c>
      <c r="D53" s="100" t="s">
        <v>4</v>
      </c>
      <c r="E53" s="1"/>
      <c r="F53" s="1"/>
      <c r="G53" s="1"/>
      <c r="H53" s="1"/>
      <c r="I53" s="1"/>
      <c r="J53" s="1"/>
      <c r="K53" s="1"/>
    </row>
    <row r="54" spans="1:11" ht="18">
      <c r="A54" s="6" t="s">
        <v>42</v>
      </c>
      <c r="B54" s="38">
        <v>45</v>
      </c>
      <c r="C54" s="18"/>
      <c r="D54" s="37">
        <f t="shared" ref="D54:D61" si="8">B54*C54</f>
        <v>0</v>
      </c>
      <c r="E54" s="1"/>
      <c r="F54" s="1"/>
      <c r="G54" s="1"/>
      <c r="H54" s="1"/>
      <c r="I54" s="1"/>
      <c r="J54" s="1"/>
      <c r="K54" s="1"/>
    </row>
    <row r="55" spans="1:11" ht="18">
      <c r="A55" s="6" t="s">
        <v>43</v>
      </c>
      <c r="B55" s="38">
        <v>45</v>
      </c>
      <c r="C55" s="63"/>
      <c r="D55" s="37">
        <f t="shared" si="8"/>
        <v>0</v>
      </c>
      <c r="E55" s="1"/>
      <c r="F55" s="1"/>
      <c r="G55" s="1"/>
      <c r="H55" s="1"/>
      <c r="I55" s="1"/>
      <c r="J55" s="1"/>
      <c r="K55" s="1"/>
    </row>
    <row r="56" spans="1:11" ht="18">
      <c r="A56" s="6" t="s">
        <v>44</v>
      </c>
      <c r="B56" s="38">
        <v>45</v>
      </c>
      <c r="C56" s="63"/>
      <c r="D56" s="37">
        <f t="shared" si="8"/>
        <v>0</v>
      </c>
      <c r="E56" s="1"/>
      <c r="F56" s="1"/>
      <c r="G56" s="1"/>
      <c r="H56" s="1"/>
      <c r="I56" s="1"/>
      <c r="J56" s="1"/>
      <c r="K56" s="1"/>
    </row>
    <row r="57" spans="1:11" ht="18">
      <c r="A57" s="6" t="s">
        <v>45</v>
      </c>
      <c r="B57" s="38">
        <v>45</v>
      </c>
      <c r="C57" s="63"/>
      <c r="D57" s="37">
        <f t="shared" si="8"/>
        <v>0</v>
      </c>
      <c r="E57" s="1"/>
      <c r="F57" s="1"/>
      <c r="G57" s="1"/>
      <c r="H57" s="1"/>
      <c r="I57" s="1"/>
      <c r="J57" s="1"/>
      <c r="K57" s="1"/>
    </row>
    <row r="58" spans="1:11" ht="18">
      <c r="A58" s="10" t="s">
        <v>46</v>
      </c>
      <c r="B58" s="38">
        <v>23.9</v>
      </c>
      <c r="C58" s="63"/>
      <c r="D58" s="37">
        <f t="shared" si="8"/>
        <v>0</v>
      </c>
      <c r="E58" s="1"/>
      <c r="F58" s="1"/>
      <c r="G58" s="1"/>
      <c r="H58" s="1"/>
      <c r="I58" s="1"/>
      <c r="J58" s="1"/>
      <c r="K58" s="1"/>
    </row>
    <row r="59" spans="1:11" ht="18">
      <c r="A59" s="10" t="s">
        <v>47</v>
      </c>
      <c r="B59" s="38">
        <v>23.9</v>
      </c>
      <c r="C59" s="63"/>
      <c r="D59" s="37">
        <f t="shared" si="8"/>
        <v>0</v>
      </c>
      <c r="E59" s="1"/>
      <c r="F59" s="1"/>
      <c r="G59" s="1"/>
      <c r="H59" s="1"/>
      <c r="I59" s="1"/>
      <c r="J59" s="1"/>
      <c r="K59" s="1"/>
    </row>
    <row r="60" spans="1:11" ht="18">
      <c r="A60" s="10" t="s">
        <v>48</v>
      </c>
      <c r="B60" s="38">
        <v>23.9</v>
      </c>
      <c r="C60" s="63"/>
      <c r="D60" s="37">
        <f t="shared" si="8"/>
        <v>0</v>
      </c>
      <c r="E60" s="1"/>
      <c r="F60" s="1"/>
      <c r="G60" s="1"/>
      <c r="H60" s="1"/>
      <c r="I60" s="1"/>
      <c r="J60" s="1"/>
      <c r="K60" s="1"/>
    </row>
    <row r="61" spans="1:11" ht="18">
      <c r="A61" s="10" t="s">
        <v>49</v>
      </c>
      <c r="B61" s="38">
        <v>23.9</v>
      </c>
      <c r="C61" s="63"/>
      <c r="D61" s="105">
        <f t="shared" si="8"/>
        <v>0</v>
      </c>
      <c r="E61" s="1"/>
      <c r="F61" s="1"/>
      <c r="G61" s="1"/>
      <c r="H61" s="1"/>
      <c r="I61" s="1"/>
      <c r="J61" s="1"/>
      <c r="K61" s="1"/>
    </row>
    <row r="62" spans="1:11" ht="21" thickBot="1">
      <c r="A62" s="43"/>
      <c r="B62" s="44"/>
      <c r="C62" s="45"/>
      <c r="D62" s="101">
        <f>SUM(D54:D61)</f>
        <v>0</v>
      </c>
      <c r="E62" s="1"/>
      <c r="F62" s="1"/>
      <c r="G62" s="1"/>
      <c r="H62" s="1"/>
      <c r="I62" s="1"/>
      <c r="J62" s="1"/>
      <c r="K62" s="1"/>
    </row>
    <row r="63" spans="1:11" ht="25.5" thickBot="1">
      <c r="A63" s="2" t="s">
        <v>50</v>
      </c>
      <c r="B63" s="3" t="s">
        <v>2</v>
      </c>
      <c r="C63" s="4" t="s">
        <v>3</v>
      </c>
      <c r="D63" s="100" t="s">
        <v>4</v>
      </c>
      <c r="E63" s="1"/>
      <c r="F63" s="1"/>
      <c r="G63" s="1"/>
      <c r="H63" s="1"/>
      <c r="I63" s="1"/>
      <c r="J63" s="1"/>
      <c r="K63" s="1"/>
    </row>
    <row r="64" spans="1:11" ht="18">
      <c r="A64" s="14" t="s">
        <v>51</v>
      </c>
      <c r="B64" s="15">
        <v>45</v>
      </c>
      <c r="C64" s="16"/>
      <c r="D64" s="17">
        <f t="shared" ref="D64:D69" si="9">B64*C64</f>
        <v>0</v>
      </c>
      <c r="E64" s="1"/>
      <c r="F64" s="1"/>
      <c r="G64" s="1"/>
      <c r="H64" s="1"/>
      <c r="I64" s="1"/>
      <c r="J64" s="1"/>
      <c r="K64" s="1"/>
    </row>
    <row r="65" spans="1:11" ht="18">
      <c r="A65" s="14" t="s">
        <v>52</v>
      </c>
      <c r="B65" s="15">
        <v>45</v>
      </c>
      <c r="C65" s="68"/>
      <c r="D65" s="17">
        <f t="shared" si="9"/>
        <v>0</v>
      </c>
      <c r="E65" s="1"/>
      <c r="F65" s="1"/>
      <c r="G65" s="1"/>
      <c r="H65" s="1"/>
      <c r="I65" s="1"/>
      <c r="J65" s="1"/>
      <c r="K65" s="1"/>
    </row>
    <row r="66" spans="1:11" ht="18">
      <c r="A66" s="14" t="s">
        <v>53</v>
      </c>
      <c r="B66" s="15">
        <v>45</v>
      </c>
      <c r="C66" s="68"/>
      <c r="D66" s="17">
        <f t="shared" si="9"/>
        <v>0</v>
      </c>
      <c r="E66" s="1"/>
      <c r="F66" s="1"/>
      <c r="G66" s="1"/>
      <c r="H66" s="1"/>
      <c r="I66" s="1"/>
      <c r="J66" s="1"/>
      <c r="K66" s="1"/>
    </row>
    <row r="67" spans="1:11" ht="18">
      <c r="A67" s="14" t="s">
        <v>54</v>
      </c>
      <c r="B67" s="15">
        <v>25</v>
      </c>
      <c r="C67" s="68"/>
      <c r="D67" s="26">
        <f t="shared" si="9"/>
        <v>0</v>
      </c>
      <c r="E67" s="1"/>
      <c r="F67" s="1"/>
      <c r="G67" s="1"/>
      <c r="H67" s="1"/>
      <c r="I67" s="1"/>
      <c r="J67" s="1"/>
      <c r="K67" s="1"/>
    </row>
    <row r="68" spans="1:11" ht="18">
      <c r="A68" s="14" t="s">
        <v>55</v>
      </c>
      <c r="B68" s="15">
        <v>25</v>
      </c>
      <c r="C68" s="68"/>
      <c r="D68" s="26">
        <f t="shared" si="9"/>
        <v>0</v>
      </c>
      <c r="E68" s="1"/>
      <c r="F68" s="1"/>
      <c r="G68" s="1"/>
      <c r="H68" s="1"/>
      <c r="I68" s="1"/>
      <c r="J68" s="1"/>
      <c r="K68" s="1"/>
    </row>
    <row r="69" spans="1:11" ht="18">
      <c r="A69" s="14" t="s">
        <v>56</v>
      </c>
      <c r="B69" s="15">
        <v>25</v>
      </c>
      <c r="C69" s="68"/>
      <c r="D69" s="26">
        <f t="shared" si="9"/>
        <v>0</v>
      </c>
      <c r="E69" s="1"/>
      <c r="F69" s="1"/>
      <c r="G69" s="1"/>
      <c r="H69" s="1"/>
      <c r="I69" s="1"/>
      <c r="J69" s="1"/>
      <c r="K69" s="1"/>
    </row>
    <row r="70" spans="1:11" ht="21" thickBot="1">
      <c r="A70" s="46"/>
      <c r="B70" s="28"/>
      <c r="C70" s="30"/>
      <c r="D70" s="101">
        <f>SUM(D64:D69)</f>
        <v>0</v>
      </c>
      <c r="E70" s="1"/>
      <c r="F70" s="1"/>
      <c r="G70" s="1"/>
      <c r="H70" s="1"/>
      <c r="I70" s="1"/>
      <c r="J70" s="1"/>
      <c r="K70" s="1"/>
    </row>
    <row r="71" spans="1:11" ht="25.5" thickBot="1">
      <c r="A71" s="2" t="s">
        <v>57</v>
      </c>
      <c r="B71" s="3" t="s">
        <v>2</v>
      </c>
      <c r="C71" s="4" t="s">
        <v>3</v>
      </c>
      <c r="D71" s="100" t="s">
        <v>4</v>
      </c>
      <c r="E71" s="1"/>
      <c r="F71" s="1"/>
      <c r="G71" s="1"/>
      <c r="H71" s="1"/>
      <c r="I71" s="1"/>
      <c r="J71" s="1"/>
      <c r="K71" s="1"/>
    </row>
    <row r="72" spans="1:11" ht="18.75" thickBot="1">
      <c r="A72" s="31" t="s">
        <v>58</v>
      </c>
      <c r="B72" s="38">
        <v>69</v>
      </c>
      <c r="C72" s="18"/>
      <c r="D72" s="105">
        <f>B72*C72</f>
        <v>0</v>
      </c>
      <c r="E72" s="1"/>
      <c r="F72" s="1"/>
      <c r="G72" s="1"/>
      <c r="H72" s="1"/>
      <c r="I72" s="1"/>
      <c r="J72" s="1"/>
      <c r="K72" s="1"/>
    </row>
    <row r="73" spans="1:11" ht="21" thickBot="1">
      <c r="A73" s="33"/>
      <c r="B73" s="47"/>
      <c r="C73" s="29"/>
      <c r="D73" s="101">
        <f>SUM(D72)</f>
        <v>0</v>
      </c>
      <c r="E73" s="1"/>
      <c r="F73" s="1"/>
      <c r="G73" s="1"/>
      <c r="H73" s="1"/>
      <c r="I73" s="1"/>
      <c r="J73" s="1"/>
      <c r="K73" s="1"/>
    </row>
    <row r="74" spans="1:11" ht="25.5" thickBot="1">
      <c r="A74" s="93" t="s">
        <v>144</v>
      </c>
      <c r="B74" s="3" t="s">
        <v>2</v>
      </c>
      <c r="C74" s="4" t="s">
        <v>3</v>
      </c>
      <c r="D74" s="100" t="s">
        <v>4</v>
      </c>
      <c r="E74" s="1"/>
      <c r="F74" s="1"/>
      <c r="G74" s="1"/>
      <c r="H74" s="1"/>
      <c r="I74" s="1"/>
      <c r="J74" s="1"/>
      <c r="K74" s="1"/>
    </row>
    <row r="75" spans="1:11" ht="18">
      <c r="A75" s="14" t="s">
        <v>59</v>
      </c>
      <c r="B75" s="15">
        <v>85</v>
      </c>
      <c r="C75" s="18"/>
      <c r="D75" s="17">
        <f t="shared" ref="D75:D76" si="10">B75*C75</f>
        <v>0</v>
      </c>
      <c r="E75" s="1"/>
      <c r="F75" s="1"/>
      <c r="G75" s="1"/>
      <c r="H75" s="1"/>
      <c r="I75" s="1"/>
      <c r="J75" s="1"/>
      <c r="K75" s="1"/>
    </row>
    <row r="76" spans="1:11" ht="18">
      <c r="A76" s="14" t="s">
        <v>60</v>
      </c>
      <c r="B76" s="15">
        <v>85</v>
      </c>
      <c r="C76" s="63"/>
      <c r="D76" s="26">
        <f t="shared" si="10"/>
        <v>0</v>
      </c>
      <c r="E76" s="1"/>
      <c r="F76" s="1"/>
      <c r="G76" s="1"/>
      <c r="H76" s="1"/>
      <c r="I76" s="1"/>
      <c r="J76" s="1"/>
      <c r="K76" s="1"/>
    </row>
    <row r="77" spans="1:11" ht="21" thickBot="1">
      <c r="A77" s="14"/>
      <c r="B77" s="15"/>
      <c r="C77" s="32"/>
      <c r="D77" s="101">
        <f>SUM(D75:D76)</f>
        <v>0</v>
      </c>
      <c r="E77" s="1"/>
      <c r="F77" s="1"/>
      <c r="G77" s="1"/>
      <c r="H77" s="1"/>
      <c r="I77" s="1"/>
      <c r="J77" s="1"/>
      <c r="K77" s="1"/>
    </row>
    <row r="78" spans="1:11" ht="27" thickBot="1">
      <c r="A78" s="95" t="s">
        <v>61</v>
      </c>
      <c r="B78" s="96"/>
      <c r="C78" s="96"/>
      <c r="D78" s="104"/>
      <c r="E78" s="1"/>
      <c r="F78" s="1"/>
      <c r="G78" s="1"/>
      <c r="H78" s="1"/>
      <c r="I78" s="1"/>
      <c r="J78" s="1"/>
      <c r="K78" s="1"/>
    </row>
    <row r="79" spans="1:11" ht="25.5" thickBot="1">
      <c r="A79" s="93" t="s">
        <v>62</v>
      </c>
      <c r="B79" s="3" t="s">
        <v>2</v>
      </c>
      <c r="C79" s="4" t="s">
        <v>3</v>
      </c>
      <c r="D79" s="5" t="s">
        <v>4</v>
      </c>
      <c r="E79" s="1"/>
      <c r="F79" s="1"/>
      <c r="G79" s="1"/>
      <c r="H79" s="1"/>
      <c r="I79" s="1"/>
      <c r="J79" s="1"/>
      <c r="K79" s="1"/>
    </row>
    <row r="80" spans="1:11" ht="18">
      <c r="A80" s="14" t="s">
        <v>63</v>
      </c>
      <c r="B80" s="15">
        <v>36</v>
      </c>
      <c r="C80" s="18"/>
      <c r="D80" s="17">
        <f t="shared" ref="D80:D83" si="11">B80*C80</f>
        <v>0</v>
      </c>
      <c r="E80" s="1"/>
      <c r="F80" s="1"/>
      <c r="G80" s="1"/>
      <c r="H80" s="1"/>
      <c r="I80" s="1"/>
      <c r="J80" s="1"/>
      <c r="K80" s="1"/>
    </row>
    <row r="81" spans="1:11" ht="18">
      <c r="A81" s="14" t="s">
        <v>64</v>
      </c>
      <c r="B81" s="15">
        <v>19.899999999999999</v>
      </c>
      <c r="C81" s="63"/>
      <c r="D81" s="17">
        <f t="shared" si="11"/>
        <v>0</v>
      </c>
      <c r="E81" s="1"/>
      <c r="F81" s="1"/>
      <c r="G81" s="1"/>
      <c r="H81" s="1"/>
      <c r="I81" s="1"/>
      <c r="J81" s="1"/>
      <c r="K81" s="1"/>
    </row>
    <row r="82" spans="1:11" ht="18">
      <c r="A82" s="14" t="s">
        <v>65</v>
      </c>
      <c r="B82" s="15">
        <v>19.899999999999999</v>
      </c>
      <c r="C82" s="63"/>
      <c r="D82" s="17">
        <f t="shared" si="11"/>
        <v>0</v>
      </c>
      <c r="E82" s="1"/>
      <c r="F82" s="1"/>
      <c r="G82" s="1"/>
      <c r="H82" s="1"/>
      <c r="I82" s="1"/>
      <c r="J82" s="1"/>
      <c r="K82" s="1"/>
    </row>
    <row r="83" spans="1:11" ht="18">
      <c r="A83" s="14" t="s">
        <v>66</v>
      </c>
      <c r="B83" s="15">
        <v>19.899999999999999</v>
      </c>
      <c r="C83" s="63"/>
      <c r="D83" s="17">
        <f t="shared" si="11"/>
        <v>0</v>
      </c>
      <c r="E83" s="1"/>
      <c r="F83" s="1"/>
      <c r="G83" s="1"/>
      <c r="H83" s="1"/>
      <c r="I83" s="1"/>
      <c r="J83" s="1"/>
      <c r="K83" s="1"/>
    </row>
    <row r="84" spans="1:11" ht="18">
      <c r="A84" s="14" t="s">
        <v>67</v>
      </c>
      <c r="B84" s="15">
        <v>27</v>
      </c>
      <c r="C84" s="63"/>
      <c r="D84" s="26">
        <f t="shared" ref="D84" si="12">B84*C84</f>
        <v>0</v>
      </c>
      <c r="E84" s="1"/>
      <c r="F84" s="1"/>
      <c r="G84" s="1"/>
      <c r="H84" s="1"/>
      <c r="I84" s="1"/>
      <c r="J84" s="1"/>
      <c r="K84" s="1"/>
    </row>
    <row r="85" spans="1:11" ht="21" thickBot="1">
      <c r="A85" s="14"/>
      <c r="B85" s="17"/>
      <c r="C85" s="49"/>
      <c r="D85" s="101">
        <f>SUM(D80:D84)</f>
        <v>0</v>
      </c>
      <c r="E85" s="1"/>
      <c r="F85" s="1"/>
      <c r="G85" s="1"/>
      <c r="H85" s="1"/>
      <c r="I85" s="1"/>
      <c r="J85" s="1"/>
      <c r="K85" s="1"/>
    </row>
    <row r="86" spans="1:11" ht="27.75" thickBot="1">
      <c r="A86" s="89" t="s">
        <v>68</v>
      </c>
      <c r="B86" s="82"/>
      <c r="C86" s="82"/>
      <c r="D86" s="107"/>
      <c r="E86" s="1"/>
      <c r="F86" s="1"/>
      <c r="G86" s="1"/>
      <c r="H86" s="1"/>
      <c r="I86" s="1"/>
      <c r="J86" s="1"/>
      <c r="K86" s="1"/>
    </row>
    <row r="87" spans="1:11" ht="18">
      <c r="A87" s="14" t="s">
        <v>69</v>
      </c>
      <c r="B87" s="15">
        <v>79.92</v>
      </c>
      <c r="C87" s="16"/>
      <c r="D87" s="17">
        <f t="shared" ref="D87:D88" si="13">B87*C87</f>
        <v>0</v>
      </c>
      <c r="E87" s="1"/>
      <c r="F87" s="1"/>
      <c r="G87" s="1"/>
      <c r="H87" s="1"/>
      <c r="I87" s="1"/>
      <c r="J87" s="1"/>
      <c r="K87" s="1"/>
    </row>
    <row r="88" spans="1:11" ht="18.75" thickBot="1">
      <c r="A88" s="14" t="s">
        <v>70</v>
      </c>
      <c r="B88" s="15">
        <v>79.92</v>
      </c>
      <c r="C88" s="68"/>
      <c r="D88" s="26">
        <f t="shared" si="13"/>
        <v>0</v>
      </c>
      <c r="E88" s="1"/>
      <c r="F88" s="1"/>
      <c r="G88" s="1"/>
      <c r="H88" s="1"/>
      <c r="I88" s="1"/>
      <c r="J88" s="1"/>
      <c r="K88" s="1"/>
    </row>
    <row r="89" spans="1:11" ht="21" thickBot="1">
      <c r="A89" s="36"/>
      <c r="B89" s="50"/>
      <c r="C89" s="35"/>
      <c r="D89" s="108">
        <f>SUM(D87:D88)</f>
        <v>0</v>
      </c>
      <c r="E89" s="1"/>
      <c r="F89" s="1"/>
      <c r="G89" s="1"/>
      <c r="H89" s="1"/>
      <c r="I89" s="1"/>
      <c r="J89" s="1"/>
      <c r="K89" s="1"/>
    </row>
    <row r="90" spans="1:11" ht="25.5" thickBot="1">
      <c r="A90" s="2" t="s">
        <v>71</v>
      </c>
      <c r="B90" s="3" t="s">
        <v>2</v>
      </c>
      <c r="C90" s="4" t="s">
        <v>3</v>
      </c>
      <c r="D90" s="100" t="s">
        <v>4</v>
      </c>
      <c r="E90" s="1"/>
      <c r="F90" s="1"/>
      <c r="G90" s="1"/>
      <c r="H90" s="1"/>
      <c r="I90" s="1"/>
      <c r="J90" s="1"/>
      <c r="K90" s="1"/>
    </row>
    <row r="91" spans="1:11" ht="18">
      <c r="A91" s="14" t="s">
        <v>72</v>
      </c>
      <c r="B91" s="15">
        <v>29.9</v>
      </c>
      <c r="C91" s="16"/>
      <c r="D91" s="17">
        <f t="shared" ref="D91:D94" si="14">B91*C91</f>
        <v>0</v>
      </c>
      <c r="E91" s="1"/>
      <c r="F91" s="1"/>
      <c r="G91" s="1"/>
      <c r="H91" s="1"/>
      <c r="I91" s="1"/>
      <c r="J91" s="1"/>
      <c r="K91" s="1"/>
    </row>
    <row r="92" spans="1:11" ht="18">
      <c r="A92" s="14" t="s">
        <v>73</v>
      </c>
      <c r="B92" s="15">
        <v>25</v>
      </c>
      <c r="C92" s="68"/>
      <c r="D92" s="17">
        <f t="shared" si="14"/>
        <v>0</v>
      </c>
      <c r="E92" s="1"/>
      <c r="F92" s="1"/>
      <c r="G92" s="1"/>
      <c r="H92" s="1"/>
      <c r="I92" s="1"/>
      <c r="J92" s="1"/>
      <c r="K92" s="1"/>
    </row>
    <row r="93" spans="1:11" ht="18">
      <c r="A93" s="14" t="s">
        <v>74</v>
      </c>
      <c r="B93" s="15">
        <v>29.9</v>
      </c>
      <c r="C93" s="68"/>
      <c r="D93" s="17">
        <f t="shared" si="14"/>
        <v>0</v>
      </c>
      <c r="E93" s="1"/>
      <c r="F93" s="1"/>
      <c r="G93" s="1"/>
      <c r="H93" s="1"/>
      <c r="I93" s="1"/>
      <c r="J93" s="1"/>
      <c r="K93" s="1"/>
    </row>
    <row r="94" spans="1:11" ht="18">
      <c r="A94" s="14" t="s">
        <v>75</v>
      </c>
      <c r="B94" s="15">
        <v>25</v>
      </c>
      <c r="C94" s="68"/>
      <c r="D94" s="26">
        <f t="shared" si="14"/>
        <v>0</v>
      </c>
      <c r="E94" s="1"/>
      <c r="F94" s="1"/>
      <c r="G94" s="1"/>
      <c r="H94" s="1"/>
      <c r="I94" s="1"/>
      <c r="J94" s="1"/>
      <c r="K94" s="1"/>
    </row>
    <row r="95" spans="1:11" ht="21" thickBot="1">
      <c r="A95" s="33"/>
      <c r="B95" s="50"/>
      <c r="C95" s="35"/>
      <c r="D95" s="101">
        <f>SUM(D91:D94)</f>
        <v>0</v>
      </c>
      <c r="E95" s="1"/>
      <c r="F95" s="1"/>
      <c r="G95" s="1"/>
      <c r="H95" s="1"/>
      <c r="I95" s="1"/>
      <c r="J95" s="1"/>
      <c r="K95" s="1"/>
    </row>
    <row r="96" spans="1:11" ht="25.5" thickBot="1">
      <c r="A96" s="2" t="s">
        <v>76</v>
      </c>
      <c r="B96" s="3" t="s">
        <v>2</v>
      </c>
      <c r="C96" s="4" t="s">
        <v>3</v>
      </c>
      <c r="D96" s="100" t="s">
        <v>4</v>
      </c>
      <c r="E96" s="1"/>
      <c r="F96" s="1"/>
      <c r="G96" s="1"/>
      <c r="H96" s="1"/>
      <c r="I96" s="1"/>
      <c r="J96" s="1"/>
      <c r="K96" s="1"/>
    </row>
    <row r="97" spans="1:4" ht="18">
      <c r="A97" s="14" t="s">
        <v>77</v>
      </c>
      <c r="B97" s="15">
        <v>29.9</v>
      </c>
      <c r="C97" s="16"/>
      <c r="D97" s="17">
        <f t="shared" ref="D97:D98" si="15">B97*C97</f>
        <v>0</v>
      </c>
    </row>
    <row r="98" spans="1:4" ht="18">
      <c r="A98" s="14" t="s">
        <v>78</v>
      </c>
      <c r="B98" s="15">
        <v>112.5</v>
      </c>
      <c r="C98" s="68"/>
      <c r="D98" s="26">
        <f t="shared" si="15"/>
        <v>0</v>
      </c>
    </row>
    <row r="99" spans="1:4" ht="21" thickBot="1">
      <c r="A99" s="14"/>
      <c r="B99" s="17"/>
      <c r="C99" s="49"/>
      <c r="D99" s="101">
        <f>SUM(D97:D98)</f>
        <v>0</v>
      </c>
    </row>
    <row r="100" spans="1:4" ht="25.5" thickBot="1">
      <c r="A100" s="2" t="s">
        <v>79</v>
      </c>
      <c r="B100" s="3" t="s">
        <v>2</v>
      </c>
      <c r="C100" s="4" t="s">
        <v>3</v>
      </c>
      <c r="D100" s="100" t="s">
        <v>4</v>
      </c>
    </row>
    <row r="101" spans="1:4" ht="18">
      <c r="A101" s="14" t="s">
        <v>80</v>
      </c>
      <c r="B101" s="15">
        <v>49.9</v>
      </c>
      <c r="C101" s="16"/>
      <c r="D101" s="26">
        <f t="shared" ref="D101:D102" si="16">B101*C101</f>
        <v>0</v>
      </c>
    </row>
    <row r="102" spans="1:4" ht="18">
      <c r="A102" s="14" t="s">
        <v>81</v>
      </c>
      <c r="B102" s="15">
        <v>37.9</v>
      </c>
      <c r="C102" s="68"/>
      <c r="D102" s="26">
        <f t="shared" si="16"/>
        <v>0</v>
      </c>
    </row>
    <row r="103" spans="1:4" ht="21" thickBot="1">
      <c r="A103" s="33"/>
      <c r="B103" s="34"/>
      <c r="C103" s="29"/>
      <c r="D103" s="101">
        <f>SUM(D101:D102)</f>
        <v>0</v>
      </c>
    </row>
    <row r="104" spans="1:4" ht="25.5" thickBot="1">
      <c r="A104" s="2" t="s">
        <v>82</v>
      </c>
      <c r="B104" s="3" t="s">
        <v>2</v>
      </c>
      <c r="C104" s="4" t="s">
        <v>3</v>
      </c>
      <c r="D104" s="100" t="s">
        <v>4</v>
      </c>
    </row>
    <row r="105" spans="1:4" ht="18">
      <c r="A105" s="31" t="s">
        <v>83</v>
      </c>
      <c r="B105" s="38">
        <v>20</v>
      </c>
      <c r="C105" s="18"/>
      <c r="D105" s="37">
        <f t="shared" ref="D105:D109" si="17">B105*C105</f>
        <v>0</v>
      </c>
    </row>
    <row r="106" spans="1:4" ht="18">
      <c r="A106" s="14" t="s">
        <v>84</v>
      </c>
      <c r="B106" s="38">
        <v>18</v>
      </c>
      <c r="C106" s="63"/>
      <c r="D106" s="37">
        <f t="shared" si="17"/>
        <v>0</v>
      </c>
    </row>
    <row r="107" spans="1:4" ht="18">
      <c r="A107" s="14" t="s">
        <v>85</v>
      </c>
      <c r="B107" s="38">
        <v>35.9</v>
      </c>
      <c r="C107" s="63"/>
      <c r="D107" s="37">
        <f t="shared" si="17"/>
        <v>0</v>
      </c>
    </row>
    <row r="108" spans="1:4" ht="18">
      <c r="A108" s="14" t="s">
        <v>86</v>
      </c>
      <c r="B108" s="38">
        <v>8</v>
      </c>
      <c r="C108" s="63"/>
      <c r="D108" s="37">
        <f t="shared" si="17"/>
        <v>0</v>
      </c>
    </row>
    <row r="109" spans="1:4" ht="18.75" thickBot="1">
      <c r="A109" s="14" t="s">
        <v>87</v>
      </c>
      <c r="B109" s="38">
        <v>20</v>
      </c>
      <c r="C109" s="63"/>
      <c r="D109" s="105">
        <f t="shared" si="17"/>
        <v>0</v>
      </c>
    </row>
    <row r="110" spans="1:4" ht="21" thickBot="1">
      <c r="A110" s="51"/>
      <c r="B110" s="52"/>
      <c r="C110" s="52"/>
      <c r="D110" s="101">
        <f>SUM(D105:D109)</f>
        <v>0</v>
      </c>
    </row>
    <row r="111" spans="1:4" ht="27.75" thickBot="1">
      <c r="A111" s="81" t="s">
        <v>88</v>
      </c>
      <c r="B111" s="82"/>
      <c r="C111" s="83"/>
      <c r="D111" s="109">
        <f>D12+D19+D24+D29+D35+D38+D42+D47+D52+D62+D70+D73+D77+D85+D89+D95+D99+D103+D110</f>
        <v>0</v>
      </c>
    </row>
    <row r="112" spans="1:4" ht="15.75" customHeight="1"/>
    <row r="113" spans="1:2" ht="15.75" customHeight="1"/>
    <row r="114" spans="1:2" ht="15.75" customHeight="1"/>
    <row r="115" spans="1:2" ht="15.75" customHeight="1"/>
    <row r="116" spans="1:2" ht="15.75" customHeight="1"/>
    <row r="117" spans="1:2" ht="15.75" customHeight="1">
      <c r="A117" s="36"/>
      <c r="B117" s="50"/>
    </row>
    <row r="118" spans="1:2" ht="15.75" customHeight="1">
      <c r="A118" s="36"/>
      <c r="B118" s="50"/>
    </row>
  </sheetData>
  <protectedRanges>
    <protectedRange algorithmName="SHA-512" hashValue="Q1JJ91jARs5ztBPx9Hr+gpRpztFS2aZk2UBuTP0/F9eirPWTKRW7V/9vLvAuJ+8D9paaV/SMj5lCb5Vgk4oWrw==" saltValue="/2/JKlhXXmPwWi4w5cL2RQ==" spinCount="100000" sqref="A1:D1048576" name="preço"/>
  </protectedRanges>
  <mergeCells count="6">
    <mergeCell ref="A111:C111"/>
    <mergeCell ref="A1:D1"/>
    <mergeCell ref="A2:D2"/>
    <mergeCell ref="A30:D30"/>
    <mergeCell ref="A78:D78"/>
    <mergeCell ref="A86:D86"/>
  </mergeCells>
  <pageMargins left="0.63124999999999998" right="0.25" top="0.75" bottom="0.75" header="0" footer="0"/>
  <pageSetup paperSize="9" scale="60" orientation="portrait" r:id="rId1"/>
  <rowBreaks count="1" manualBreakCount="1">
    <brk id="52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-0.249977111117893"/>
  </sheetPr>
  <dimension ref="A1:K100"/>
  <sheetViews>
    <sheetView workbookViewId="0">
      <selection sqref="A1:D1"/>
    </sheetView>
  </sheetViews>
  <sheetFormatPr defaultColWidth="14.42578125" defaultRowHeight="15" customHeight="1"/>
  <cols>
    <col min="1" max="1" width="78.42578125" customWidth="1"/>
    <col min="2" max="2" width="27.85546875" customWidth="1"/>
    <col min="3" max="3" width="11.28515625" customWidth="1"/>
    <col min="4" max="4" width="28.140625" customWidth="1"/>
    <col min="5" max="6" width="8.7109375" customWidth="1"/>
  </cols>
  <sheetData>
    <row r="1" spans="1:11" ht="192" customHeight="1">
      <c r="A1" s="90"/>
      <c r="B1" s="91"/>
      <c r="C1" s="91"/>
      <c r="D1" s="92"/>
      <c r="E1" s="1"/>
      <c r="F1" s="1"/>
      <c r="G1" s="1"/>
      <c r="H1" s="1"/>
      <c r="I1" s="1"/>
      <c r="J1" s="1"/>
      <c r="K1" s="1"/>
    </row>
    <row r="2" spans="1:11" ht="27">
      <c r="A2" s="86" t="s">
        <v>89</v>
      </c>
      <c r="B2" s="87"/>
      <c r="C2" s="87"/>
      <c r="D2" s="88"/>
      <c r="E2" s="1"/>
      <c r="F2" s="1"/>
      <c r="G2" s="1"/>
      <c r="H2" s="1"/>
      <c r="I2" s="1"/>
      <c r="J2" s="1"/>
      <c r="K2" s="1"/>
    </row>
    <row r="3" spans="1:11" ht="24.75">
      <c r="A3" s="2" t="s">
        <v>90</v>
      </c>
      <c r="B3" s="3" t="s">
        <v>2</v>
      </c>
      <c r="C3" s="4" t="s">
        <v>3</v>
      </c>
      <c r="D3" s="5" t="s">
        <v>4</v>
      </c>
      <c r="E3" s="1"/>
      <c r="F3" s="1"/>
      <c r="G3" s="1"/>
      <c r="H3" s="1"/>
      <c r="I3" s="1"/>
      <c r="J3" s="1"/>
      <c r="K3" s="1"/>
    </row>
    <row r="4" spans="1:11" ht="18">
      <c r="A4" s="54" t="s">
        <v>91</v>
      </c>
      <c r="B4" s="7">
        <v>14.5</v>
      </c>
      <c r="C4" s="55"/>
      <c r="D4" s="56">
        <f t="shared" ref="D4:D12" si="0">B4*C4</f>
        <v>0</v>
      </c>
      <c r="E4" s="1"/>
      <c r="F4" s="1"/>
      <c r="G4" s="1"/>
      <c r="H4" s="1"/>
      <c r="I4" s="1"/>
      <c r="J4" s="1"/>
      <c r="K4" s="1"/>
    </row>
    <row r="5" spans="1:11" ht="18">
      <c r="A5" s="57" t="s">
        <v>92</v>
      </c>
      <c r="B5" s="7">
        <v>14.5</v>
      </c>
      <c r="C5" s="55"/>
      <c r="D5" s="56">
        <f t="shared" si="0"/>
        <v>0</v>
      </c>
      <c r="E5" s="1"/>
      <c r="F5" s="1"/>
      <c r="G5" s="1"/>
      <c r="H5" s="1"/>
      <c r="I5" s="1"/>
      <c r="J5" s="1"/>
      <c r="K5" s="1"/>
    </row>
    <row r="6" spans="1:11" ht="18">
      <c r="A6" s="57" t="s">
        <v>93</v>
      </c>
      <c r="B6" s="7">
        <v>14.5</v>
      </c>
      <c r="C6" s="55"/>
      <c r="D6" s="56">
        <f t="shared" si="0"/>
        <v>0</v>
      </c>
      <c r="E6" s="1"/>
      <c r="F6" s="1"/>
      <c r="G6" s="1"/>
      <c r="H6" s="1"/>
      <c r="I6" s="1"/>
      <c r="J6" s="1"/>
      <c r="K6" s="1"/>
    </row>
    <row r="7" spans="1:11" ht="18">
      <c r="A7" s="57" t="s">
        <v>94</v>
      </c>
      <c r="B7" s="7">
        <v>14.5</v>
      </c>
      <c r="C7" s="55"/>
      <c r="D7" s="56">
        <f t="shared" si="0"/>
        <v>0</v>
      </c>
      <c r="E7" s="1"/>
      <c r="F7" s="1"/>
      <c r="G7" s="1"/>
      <c r="H7" s="1"/>
      <c r="I7" s="1"/>
      <c r="J7" s="1"/>
      <c r="K7" s="1"/>
    </row>
    <row r="8" spans="1:11" ht="18">
      <c r="A8" s="57" t="s">
        <v>95</v>
      </c>
      <c r="B8" s="7">
        <v>14.5</v>
      </c>
      <c r="C8" s="55"/>
      <c r="D8" s="56">
        <f t="shared" si="0"/>
        <v>0</v>
      </c>
      <c r="E8" s="1"/>
      <c r="F8" s="1"/>
      <c r="G8" s="1"/>
      <c r="H8" s="1"/>
      <c r="I8" s="1"/>
      <c r="J8" s="1"/>
      <c r="K8" s="1"/>
    </row>
    <row r="9" spans="1:11" ht="18">
      <c r="A9" s="57" t="s">
        <v>96</v>
      </c>
      <c r="B9" s="7">
        <v>14.5</v>
      </c>
      <c r="C9" s="55"/>
      <c r="D9" s="56">
        <f t="shared" si="0"/>
        <v>0</v>
      </c>
      <c r="E9" s="1"/>
      <c r="F9" s="1"/>
      <c r="G9" s="1"/>
      <c r="H9" s="1"/>
      <c r="I9" s="1"/>
      <c r="J9" s="1"/>
      <c r="K9" s="1"/>
    </row>
    <row r="10" spans="1:11" ht="18">
      <c r="A10" s="57" t="s">
        <v>97</v>
      </c>
      <c r="B10" s="7">
        <v>14.5</v>
      </c>
      <c r="C10" s="55"/>
      <c r="D10" s="56">
        <f t="shared" si="0"/>
        <v>0</v>
      </c>
      <c r="E10" s="1"/>
      <c r="F10" s="1"/>
      <c r="G10" s="1"/>
      <c r="H10" s="1"/>
      <c r="I10" s="1"/>
      <c r="J10" s="1"/>
      <c r="K10" s="1"/>
    </row>
    <row r="11" spans="1:11" ht="18">
      <c r="A11" s="57" t="s">
        <v>98</v>
      </c>
      <c r="B11" s="7">
        <v>14.5</v>
      </c>
      <c r="C11" s="55"/>
      <c r="D11" s="56">
        <f t="shared" si="0"/>
        <v>0</v>
      </c>
      <c r="E11" s="1"/>
      <c r="F11" s="1"/>
      <c r="G11" s="1"/>
      <c r="H11" s="1"/>
      <c r="I11" s="1"/>
      <c r="J11" s="1"/>
      <c r="K11" s="1"/>
    </row>
    <row r="12" spans="1:11" ht="18">
      <c r="A12" s="57" t="s">
        <v>99</v>
      </c>
      <c r="B12" s="7">
        <v>14.5</v>
      </c>
      <c r="C12" s="55"/>
      <c r="D12" s="58">
        <f t="shared" si="0"/>
        <v>0</v>
      </c>
      <c r="E12" s="1"/>
      <c r="F12" s="1"/>
      <c r="G12" s="1"/>
      <c r="H12" s="1"/>
      <c r="I12" s="1"/>
      <c r="J12" s="1"/>
      <c r="K12" s="1"/>
    </row>
    <row r="13" spans="1:11" ht="18">
      <c r="A13" s="59"/>
      <c r="B13" s="34"/>
      <c r="C13" s="29"/>
      <c r="D13" s="60">
        <f>SUM(D4:D12)</f>
        <v>0</v>
      </c>
      <c r="E13" s="1"/>
      <c r="F13" s="1"/>
      <c r="G13" s="1"/>
      <c r="H13" s="1"/>
      <c r="I13" s="1"/>
      <c r="J13" s="1"/>
      <c r="K13" s="1"/>
    </row>
    <row r="14" spans="1:11" ht="24.75">
      <c r="A14" s="2" t="s">
        <v>100</v>
      </c>
      <c r="B14" s="3" t="s">
        <v>2</v>
      </c>
      <c r="C14" s="4" t="s">
        <v>3</v>
      </c>
      <c r="D14" s="5" t="s">
        <v>4</v>
      </c>
      <c r="E14" s="1"/>
      <c r="F14" s="1"/>
      <c r="G14" s="1"/>
      <c r="H14" s="1"/>
      <c r="I14" s="1"/>
      <c r="J14" s="1"/>
      <c r="K14" s="1"/>
    </row>
    <row r="15" spans="1:11" ht="18">
      <c r="A15" s="61" t="s">
        <v>101</v>
      </c>
      <c r="B15" s="7">
        <v>14.5</v>
      </c>
      <c r="C15" s="55"/>
      <c r="D15" s="56">
        <f t="shared" ref="D15:D17" si="1">B15*C15</f>
        <v>0</v>
      </c>
      <c r="E15" s="1"/>
      <c r="F15" s="1"/>
      <c r="G15" s="1"/>
      <c r="H15" s="1"/>
      <c r="I15" s="1"/>
      <c r="J15" s="1"/>
      <c r="K15" s="1"/>
    </row>
    <row r="16" spans="1:11" ht="18">
      <c r="A16" s="57" t="s">
        <v>102</v>
      </c>
      <c r="B16" s="7">
        <v>14.5</v>
      </c>
      <c r="C16" s="55"/>
      <c r="D16" s="56">
        <f t="shared" si="1"/>
        <v>0</v>
      </c>
      <c r="E16" s="1"/>
      <c r="F16" s="1"/>
      <c r="G16" s="1"/>
      <c r="H16" s="1"/>
      <c r="I16" s="1"/>
      <c r="J16" s="1"/>
      <c r="K16" s="1"/>
    </row>
    <row r="17" spans="1:11" ht="18">
      <c r="A17" s="57" t="s">
        <v>103</v>
      </c>
      <c r="B17" s="7">
        <v>14.5</v>
      </c>
      <c r="C17" s="55"/>
      <c r="D17" s="58">
        <f t="shared" si="1"/>
        <v>0</v>
      </c>
      <c r="E17" s="1"/>
      <c r="F17" s="1"/>
      <c r="G17" s="1"/>
      <c r="H17" s="1"/>
      <c r="I17" s="1"/>
      <c r="J17" s="1"/>
      <c r="K17" s="1"/>
    </row>
    <row r="18" spans="1:11" ht="18">
      <c r="A18" s="57"/>
      <c r="B18" s="62"/>
      <c r="C18" s="49"/>
      <c r="D18" s="60">
        <f>SUM(D15:D17)</f>
        <v>0</v>
      </c>
      <c r="E18" s="1"/>
      <c r="F18" s="1"/>
      <c r="G18" s="1"/>
      <c r="H18" s="1"/>
      <c r="I18" s="1"/>
      <c r="J18" s="1"/>
      <c r="K18" s="1"/>
    </row>
    <row r="19" spans="1:11" ht="24.75">
      <c r="A19" s="2" t="s">
        <v>104</v>
      </c>
      <c r="B19" s="3" t="s">
        <v>2</v>
      </c>
      <c r="C19" s="4" t="s">
        <v>3</v>
      </c>
      <c r="D19" s="5" t="s">
        <v>4</v>
      </c>
      <c r="E19" s="1"/>
      <c r="F19" s="1"/>
      <c r="G19" s="1"/>
      <c r="H19" s="1"/>
      <c r="I19" s="1"/>
      <c r="J19" s="1"/>
      <c r="K19" s="1"/>
    </row>
    <row r="20" spans="1:11" ht="18">
      <c r="A20" s="61" t="s">
        <v>105</v>
      </c>
      <c r="B20" s="7">
        <v>14.5</v>
      </c>
      <c r="C20" s="63"/>
      <c r="D20" s="56">
        <f>B20*C20</f>
        <v>0</v>
      </c>
      <c r="E20" s="1"/>
      <c r="F20" s="1"/>
      <c r="G20" s="1"/>
      <c r="H20" s="1"/>
      <c r="I20" s="1"/>
      <c r="J20" s="1"/>
      <c r="K20" s="1"/>
    </row>
    <row r="21" spans="1:11" ht="18">
      <c r="A21" s="59"/>
      <c r="B21" s="64"/>
      <c r="C21" s="29"/>
      <c r="D21" s="60">
        <f>SUM(D20)</f>
        <v>0</v>
      </c>
      <c r="E21" s="1"/>
      <c r="F21" s="1"/>
      <c r="G21" s="1"/>
      <c r="H21" s="1"/>
      <c r="I21" s="1"/>
      <c r="J21" s="1"/>
      <c r="K21" s="1"/>
    </row>
    <row r="22" spans="1:11" ht="24.75">
      <c r="A22" s="2" t="s">
        <v>106</v>
      </c>
      <c r="B22" s="3" t="s">
        <v>2</v>
      </c>
      <c r="C22" s="4" t="s">
        <v>3</v>
      </c>
      <c r="D22" s="5" t="s">
        <v>4</v>
      </c>
      <c r="E22" s="1"/>
      <c r="F22" s="1"/>
      <c r="G22" s="1"/>
      <c r="H22" s="1"/>
      <c r="I22" s="1"/>
      <c r="J22" s="1"/>
      <c r="K22" s="1"/>
    </row>
    <row r="23" spans="1:11" ht="18">
      <c r="A23" s="54" t="s">
        <v>107</v>
      </c>
      <c r="B23" s="7">
        <v>14.5</v>
      </c>
      <c r="C23" s="63"/>
      <c r="D23" s="65">
        <f t="shared" ref="D23:D27" si="2">B23*C23</f>
        <v>0</v>
      </c>
      <c r="E23" s="1"/>
      <c r="F23" s="1"/>
      <c r="G23" s="1"/>
      <c r="H23" s="1"/>
      <c r="I23" s="1"/>
      <c r="J23" s="1"/>
      <c r="K23" s="1"/>
    </row>
    <row r="24" spans="1:11" ht="18">
      <c r="A24" s="54" t="s">
        <v>108</v>
      </c>
      <c r="B24" s="7">
        <v>14.5</v>
      </c>
      <c r="C24" s="63"/>
      <c r="D24" s="65">
        <f t="shared" si="2"/>
        <v>0</v>
      </c>
      <c r="E24" s="1"/>
      <c r="F24" s="1"/>
      <c r="G24" s="1"/>
      <c r="H24" s="1"/>
      <c r="I24" s="1"/>
      <c r="J24" s="1"/>
      <c r="K24" s="1"/>
    </row>
    <row r="25" spans="1:11" ht="18">
      <c r="A25" s="54" t="s">
        <v>109</v>
      </c>
      <c r="B25" s="7">
        <v>14.5</v>
      </c>
      <c r="C25" s="63"/>
      <c r="D25" s="65">
        <f t="shared" si="2"/>
        <v>0</v>
      </c>
      <c r="E25" s="1"/>
      <c r="F25" s="1"/>
      <c r="G25" s="1"/>
      <c r="H25" s="1"/>
      <c r="I25" s="1"/>
      <c r="J25" s="1"/>
      <c r="K25" s="1"/>
    </row>
    <row r="26" spans="1:11" ht="18">
      <c r="A26" s="54" t="s">
        <v>110</v>
      </c>
      <c r="B26" s="7">
        <v>14.5</v>
      </c>
      <c r="C26" s="63"/>
      <c r="D26" s="65">
        <f t="shared" si="2"/>
        <v>0</v>
      </c>
      <c r="E26" s="1"/>
      <c r="F26" s="1"/>
      <c r="G26" s="1"/>
      <c r="H26" s="1"/>
      <c r="I26" s="1"/>
      <c r="J26" s="1"/>
      <c r="K26" s="1"/>
    </row>
    <row r="27" spans="1:11" ht="18">
      <c r="A27" s="66" t="s">
        <v>111</v>
      </c>
      <c r="B27" s="7">
        <v>14.5</v>
      </c>
      <c r="C27" s="63"/>
      <c r="D27" s="67">
        <f t="shared" si="2"/>
        <v>0</v>
      </c>
      <c r="E27" s="1"/>
      <c r="F27" s="1"/>
      <c r="G27" s="1"/>
      <c r="H27" s="1"/>
      <c r="I27" s="1"/>
      <c r="J27" s="1"/>
      <c r="K27" s="1"/>
    </row>
    <row r="28" spans="1:11" ht="18">
      <c r="A28" s="36"/>
      <c r="B28" s="34"/>
      <c r="C28" s="35"/>
      <c r="D28" s="60">
        <f>SUM(D23:D27)</f>
        <v>0</v>
      </c>
      <c r="E28" s="1"/>
      <c r="F28" s="1"/>
      <c r="G28" s="1"/>
      <c r="H28" s="1"/>
      <c r="I28" s="1"/>
      <c r="J28" s="1"/>
      <c r="K28" s="1"/>
    </row>
    <row r="29" spans="1:11" ht="24.75">
      <c r="A29" s="2" t="s">
        <v>112</v>
      </c>
      <c r="B29" s="3" t="s">
        <v>2</v>
      </c>
      <c r="C29" s="4" t="s">
        <v>3</v>
      </c>
      <c r="D29" s="5" t="s">
        <v>4</v>
      </c>
      <c r="E29" s="1"/>
      <c r="F29" s="1"/>
      <c r="G29" s="1"/>
      <c r="H29" s="1"/>
      <c r="I29" s="1"/>
      <c r="J29" s="1"/>
      <c r="K29" s="1"/>
    </row>
    <row r="30" spans="1:11" ht="18">
      <c r="A30" s="14" t="s">
        <v>113</v>
      </c>
      <c r="B30" s="11">
        <v>14.5</v>
      </c>
      <c r="C30" s="68"/>
      <c r="D30" s="17">
        <f>B30*C30</f>
        <v>0</v>
      </c>
      <c r="E30" s="1"/>
      <c r="F30" s="1"/>
      <c r="G30" s="1"/>
      <c r="H30" s="1"/>
      <c r="I30" s="1"/>
      <c r="J30" s="1"/>
      <c r="K30" s="1"/>
    </row>
    <row r="31" spans="1:11" ht="18">
      <c r="A31" s="36"/>
      <c r="B31" s="34"/>
      <c r="C31" s="35"/>
      <c r="D31" s="69">
        <f>SUM(D30)</f>
        <v>0</v>
      </c>
      <c r="E31" s="1"/>
      <c r="F31" s="1"/>
      <c r="G31" s="1"/>
      <c r="H31" s="1"/>
      <c r="I31" s="1"/>
      <c r="J31" s="1"/>
      <c r="K31" s="1"/>
    </row>
    <row r="32" spans="1:11" ht="24.75">
      <c r="A32" s="2" t="s">
        <v>114</v>
      </c>
      <c r="B32" s="3" t="s">
        <v>2</v>
      </c>
      <c r="C32" s="4" t="s">
        <v>3</v>
      </c>
      <c r="D32" s="5" t="s">
        <v>4</v>
      </c>
      <c r="E32" s="1"/>
      <c r="F32" s="1"/>
      <c r="G32" s="1"/>
      <c r="H32" s="1"/>
      <c r="I32" s="1"/>
      <c r="J32" s="1"/>
      <c r="K32" s="1"/>
    </row>
    <row r="33" spans="1:11" ht="18">
      <c r="A33" s="31" t="s">
        <v>115</v>
      </c>
      <c r="B33" s="7">
        <v>14.5</v>
      </c>
      <c r="C33" s="63"/>
      <c r="D33" s="37">
        <f t="shared" ref="D33:D34" si="3">B33*C33</f>
        <v>0</v>
      </c>
      <c r="E33" s="1"/>
      <c r="F33" s="1"/>
      <c r="G33" s="1"/>
      <c r="H33" s="1"/>
      <c r="I33" s="1"/>
      <c r="J33" s="1"/>
      <c r="K33" s="1"/>
    </row>
    <row r="34" spans="1:11" ht="18">
      <c r="A34" s="14" t="s">
        <v>116</v>
      </c>
      <c r="B34" s="7">
        <v>14.5</v>
      </c>
      <c r="C34" s="63"/>
      <c r="D34" s="37">
        <f t="shared" si="3"/>
        <v>0</v>
      </c>
      <c r="E34" s="1"/>
      <c r="F34" s="1"/>
      <c r="G34" s="1"/>
      <c r="H34" s="1"/>
      <c r="I34" s="1"/>
      <c r="J34" s="1"/>
      <c r="K34" s="1"/>
    </row>
    <row r="35" spans="1:11" ht="18">
      <c r="A35" s="70"/>
      <c r="B35" s="28"/>
      <c r="C35" s="30"/>
      <c r="D35" s="60">
        <f>SUM(D33:D34)</f>
        <v>0</v>
      </c>
      <c r="E35" s="1"/>
      <c r="F35" s="1"/>
      <c r="G35" s="1"/>
      <c r="H35" s="1"/>
      <c r="I35" s="1"/>
      <c r="J35" s="1"/>
      <c r="K35" s="1"/>
    </row>
    <row r="36" spans="1:11" ht="24.75">
      <c r="A36" s="2" t="s">
        <v>117</v>
      </c>
      <c r="B36" s="3" t="s">
        <v>2</v>
      </c>
      <c r="C36" s="4" t="s">
        <v>3</v>
      </c>
      <c r="D36" s="5" t="s">
        <v>4</v>
      </c>
      <c r="E36" s="1"/>
      <c r="F36" s="1"/>
      <c r="G36" s="1"/>
      <c r="H36" s="1"/>
      <c r="I36" s="1"/>
      <c r="J36" s="1"/>
      <c r="K36" s="1"/>
    </row>
    <row r="37" spans="1:11" ht="18">
      <c r="A37" s="31" t="s">
        <v>118</v>
      </c>
      <c r="B37" s="7">
        <v>14.5</v>
      </c>
      <c r="C37" s="63"/>
      <c r="D37" s="37">
        <f t="shared" ref="D37:D39" si="4">B37*C37</f>
        <v>0</v>
      </c>
      <c r="E37" s="1"/>
      <c r="F37" s="1"/>
      <c r="G37" s="1"/>
      <c r="H37" s="1"/>
      <c r="I37" s="1"/>
      <c r="J37" s="1"/>
      <c r="K37" s="1"/>
    </row>
    <row r="38" spans="1:11" ht="18">
      <c r="A38" s="31" t="s">
        <v>119</v>
      </c>
      <c r="B38" s="7">
        <v>14.5</v>
      </c>
      <c r="C38" s="63"/>
      <c r="D38" s="37">
        <f t="shared" si="4"/>
        <v>0</v>
      </c>
      <c r="E38" s="1"/>
      <c r="F38" s="1"/>
      <c r="G38" s="1"/>
      <c r="H38" s="1"/>
      <c r="I38" s="1"/>
      <c r="J38" s="1"/>
      <c r="K38" s="1"/>
    </row>
    <row r="39" spans="1:11" ht="18">
      <c r="A39" s="31" t="s">
        <v>120</v>
      </c>
      <c r="B39" s="7">
        <v>14.5</v>
      </c>
      <c r="C39" s="63"/>
      <c r="D39" s="37">
        <f t="shared" si="4"/>
        <v>0</v>
      </c>
      <c r="E39" s="1"/>
      <c r="F39" s="1"/>
      <c r="G39" s="1"/>
      <c r="H39" s="1"/>
      <c r="I39" s="1"/>
      <c r="J39" s="1"/>
      <c r="K39" s="1"/>
    </row>
    <row r="40" spans="1:11" ht="18">
      <c r="A40" s="70"/>
      <c r="B40" s="28"/>
      <c r="C40" s="30"/>
      <c r="D40" s="60">
        <f>SUM(D37:D39)</f>
        <v>0</v>
      </c>
      <c r="E40" s="1"/>
      <c r="F40" s="1"/>
      <c r="G40" s="1"/>
      <c r="H40" s="1"/>
      <c r="I40" s="1"/>
      <c r="J40" s="1"/>
      <c r="K40" s="1"/>
    </row>
    <row r="41" spans="1:11" ht="24.75">
      <c r="A41" s="2" t="s">
        <v>121</v>
      </c>
      <c r="B41" s="3" t="s">
        <v>2</v>
      </c>
      <c r="C41" s="4" t="s">
        <v>3</v>
      </c>
      <c r="D41" s="5" t="s">
        <v>4</v>
      </c>
      <c r="E41" s="1"/>
      <c r="F41" s="1"/>
      <c r="G41" s="1"/>
      <c r="H41" s="1"/>
      <c r="I41" s="1"/>
      <c r="J41" s="1"/>
      <c r="K41" s="1"/>
    </row>
    <row r="42" spans="1:11" ht="18">
      <c r="A42" s="54" t="s">
        <v>122</v>
      </c>
      <c r="B42" s="7">
        <v>14.5</v>
      </c>
      <c r="C42" s="63"/>
      <c r="D42" s="65">
        <f t="shared" ref="D42:D45" si="5">B42*C42</f>
        <v>0</v>
      </c>
      <c r="E42" s="1"/>
      <c r="F42" s="1"/>
      <c r="G42" s="1"/>
      <c r="H42" s="1"/>
      <c r="I42" s="1"/>
      <c r="J42" s="1"/>
      <c r="K42" s="1"/>
    </row>
    <row r="43" spans="1:11" ht="18">
      <c r="A43" s="54" t="s">
        <v>123</v>
      </c>
      <c r="B43" s="7">
        <v>14.5</v>
      </c>
      <c r="C43" s="63"/>
      <c r="D43" s="65">
        <f t="shared" si="5"/>
        <v>0</v>
      </c>
      <c r="E43" s="1"/>
      <c r="F43" s="1"/>
      <c r="G43" s="1"/>
      <c r="H43" s="1"/>
      <c r="I43" s="1"/>
      <c r="J43" s="1"/>
      <c r="K43" s="1"/>
    </row>
    <row r="44" spans="1:11" ht="18">
      <c r="A44" s="54" t="s">
        <v>124</v>
      </c>
      <c r="B44" s="7">
        <v>14.5</v>
      </c>
      <c r="C44" s="63"/>
      <c r="D44" s="65">
        <f t="shared" si="5"/>
        <v>0</v>
      </c>
      <c r="E44" s="1"/>
      <c r="F44" s="1"/>
      <c r="G44" s="1"/>
      <c r="H44" s="1"/>
      <c r="I44" s="1"/>
      <c r="J44" s="1"/>
      <c r="K44" s="1"/>
    </row>
    <row r="45" spans="1:11" ht="18">
      <c r="A45" s="54" t="s">
        <v>125</v>
      </c>
      <c r="B45" s="7">
        <v>14.5</v>
      </c>
      <c r="C45" s="63"/>
      <c r="D45" s="65">
        <f t="shared" si="5"/>
        <v>0</v>
      </c>
      <c r="E45" s="1"/>
      <c r="F45" s="1"/>
      <c r="G45" s="1"/>
      <c r="H45" s="1"/>
      <c r="I45" s="1"/>
      <c r="J45" s="1"/>
      <c r="K45" s="1"/>
    </row>
    <row r="46" spans="1:11" ht="18">
      <c r="A46" s="70"/>
      <c r="B46" s="28"/>
      <c r="C46" s="30"/>
      <c r="D46" s="60">
        <f>SUM(D42:D45)</f>
        <v>0</v>
      </c>
      <c r="E46" s="1"/>
      <c r="F46" s="1"/>
      <c r="G46" s="1"/>
      <c r="H46" s="1"/>
      <c r="I46" s="1"/>
      <c r="J46" s="1"/>
      <c r="K46" s="1"/>
    </row>
    <row r="47" spans="1:11" ht="24.75">
      <c r="A47" s="2" t="s">
        <v>126</v>
      </c>
      <c r="B47" s="3" t="s">
        <v>2</v>
      </c>
      <c r="C47" s="4" t="s">
        <v>3</v>
      </c>
      <c r="D47" s="5" t="s">
        <v>4</v>
      </c>
      <c r="E47" s="1"/>
      <c r="F47" s="1"/>
      <c r="G47" s="1"/>
      <c r="H47" s="1"/>
      <c r="I47" s="1"/>
      <c r="J47" s="1"/>
      <c r="K47" s="1"/>
    </row>
    <row r="48" spans="1:11" ht="18">
      <c r="A48" s="31" t="s">
        <v>127</v>
      </c>
      <c r="B48" s="7">
        <v>14.5</v>
      </c>
      <c r="C48" s="63"/>
      <c r="D48" s="37">
        <f t="shared" ref="D48:D49" si="6">B48*C48</f>
        <v>0</v>
      </c>
      <c r="E48" s="1"/>
      <c r="F48" s="1"/>
      <c r="G48" s="1"/>
      <c r="H48" s="1"/>
      <c r="I48" s="1"/>
      <c r="J48" s="1"/>
      <c r="K48" s="1"/>
    </row>
    <row r="49" spans="1:11" ht="18">
      <c r="A49" s="14" t="s">
        <v>128</v>
      </c>
      <c r="B49" s="7">
        <v>14.5</v>
      </c>
      <c r="C49" s="63"/>
      <c r="D49" s="67">
        <f t="shared" si="6"/>
        <v>0</v>
      </c>
      <c r="E49" s="1"/>
      <c r="F49" s="1"/>
      <c r="G49" s="1"/>
      <c r="H49" s="1"/>
      <c r="I49" s="1"/>
      <c r="J49" s="1"/>
      <c r="K49" s="1"/>
    </row>
    <row r="50" spans="1:11" ht="18">
      <c r="A50" s="70"/>
      <c r="B50" s="71"/>
      <c r="C50" s="72"/>
      <c r="D50" s="60">
        <f>SUM(D48:D49)</f>
        <v>0</v>
      </c>
      <c r="E50" s="1"/>
      <c r="F50" s="1"/>
      <c r="G50" s="1"/>
      <c r="H50" s="1"/>
      <c r="I50" s="1"/>
      <c r="J50" s="1"/>
      <c r="K50" s="1"/>
    </row>
    <row r="51" spans="1:11" ht="24.75">
      <c r="A51" s="2" t="s">
        <v>129</v>
      </c>
      <c r="B51" s="3" t="s">
        <v>2</v>
      </c>
      <c r="C51" s="4" t="s">
        <v>3</v>
      </c>
      <c r="D51" s="5" t="s">
        <v>4</v>
      </c>
      <c r="E51" s="1"/>
      <c r="F51" s="1"/>
      <c r="G51" s="1"/>
      <c r="H51" s="1"/>
      <c r="I51" s="1"/>
      <c r="J51" s="1"/>
      <c r="K51" s="1"/>
    </row>
    <row r="52" spans="1:11" ht="18">
      <c r="A52" s="61" t="s">
        <v>130</v>
      </c>
      <c r="B52" s="38">
        <v>14.5</v>
      </c>
      <c r="C52" s="18"/>
      <c r="D52" s="67">
        <f>B52*C52</f>
        <v>0</v>
      </c>
      <c r="E52" s="1"/>
      <c r="F52" s="1"/>
      <c r="G52" s="1"/>
      <c r="H52" s="1"/>
      <c r="I52" s="1"/>
      <c r="J52" s="1"/>
      <c r="K52" s="1"/>
    </row>
    <row r="53" spans="1:11" ht="18">
      <c r="A53" s="73"/>
      <c r="B53" s="74"/>
      <c r="C53" s="29"/>
      <c r="D53" s="60">
        <f>SUM(D52)</f>
        <v>0</v>
      </c>
      <c r="E53" s="1"/>
      <c r="F53" s="1"/>
      <c r="G53" s="1"/>
      <c r="H53" s="1"/>
      <c r="I53" s="1"/>
      <c r="J53" s="1"/>
      <c r="K53" s="1"/>
    </row>
    <row r="54" spans="1:11" ht="24.75">
      <c r="A54" s="2" t="s">
        <v>131</v>
      </c>
      <c r="B54" s="3" t="s">
        <v>2</v>
      </c>
      <c r="C54" s="4" t="s">
        <v>3</v>
      </c>
      <c r="D54" s="5" t="s">
        <v>4</v>
      </c>
      <c r="E54" s="1"/>
      <c r="F54" s="1"/>
      <c r="G54" s="1"/>
      <c r="H54" s="1"/>
      <c r="I54" s="1"/>
      <c r="J54" s="1"/>
      <c r="K54" s="1"/>
    </row>
    <row r="55" spans="1:11" ht="18">
      <c r="A55" s="54" t="s">
        <v>132</v>
      </c>
      <c r="B55" s="38">
        <v>14.5</v>
      </c>
      <c r="C55" s="63"/>
      <c r="D55" s="65">
        <f t="shared" ref="D55:D57" si="7">B55*C55</f>
        <v>0</v>
      </c>
      <c r="E55" s="1"/>
      <c r="F55" s="1"/>
      <c r="G55" s="1"/>
      <c r="H55" s="1"/>
      <c r="I55" s="1"/>
      <c r="J55" s="1"/>
      <c r="K55" s="1"/>
    </row>
    <row r="56" spans="1:11" ht="18">
      <c r="A56" s="66" t="s">
        <v>133</v>
      </c>
      <c r="B56" s="38">
        <v>14.5</v>
      </c>
      <c r="C56" s="63"/>
      <c r="D56" s="75">
        <f t="shared" si="7"/>
        <v>0</v>
      </c>
      <c r="E56" s="1"/>
      <c r="F56" s="1"/>
      <c r="G56" s="1"/>
      <c r="H56" s="1"/>
      <c r="I56" s="1"/>
      <c r="J56" s="1"/>
      <c r="K56" s="1"/>
    </row>
    <row r="57" spans="1:11" ht="18">
      <c r="A57" s="66" t="s">
        <v>134</v>
      </c>
      <c r="B57" s="38">
        <v>14.5</v>
      </c>
      <c r="C57" s="63"/>
      <c r="D57" s="75">
        <f t="shared" si="7"/>
        <v>0</v>
      </c>
      <c r="E57" s="1"/>
      <c r="F57" s="1"/>
      <c r="G57" s="1"/>
      <c r="H57" s="1"/>
      <c r="I57" s="1"/>
      <c r="J57" s="1"/>
      <c r="K57" s="1"/>
    </row>
    <row r="58" spans="1:11" ht="18">
      <c r="A58" s="76"/>
      <c r="B58" s="28"/>
      <c r="C58" s="30"/>
      <c r="D58" s="60">
        <f>SUM(D55:D57)</f>
        <v>0</v>
      </c>
      <c r="E58" s="1"/>
      <c r="F58" s="1"/>
      <c r="G58" s="1"/>
      <c r="H58" s="1"/>
      <c r="I58" s="1"/>
      <c r="J58" s="1"/>
      <c r="K58" s="1"/>
    </row>
    <row r="59" spans="1:11" ht="24.75">
      <c r="A59" s="2" t="s">
        <v>135</v>
      </c>
      <c r="B59" s="3" t="s">
        <v>2</v>
      </c>
      <c r="C59" s="4" t="s">
        <v>3</v>
      </c>
      <c r="D59" s="5" t="s">
        <v>4</v>
      </c>
      <c r="E59" s="1"/>
      <c r="F59" s="1"/>
      <c r="G59" s="1"/>
      <c r="H59" s="1"/>
      <c r="I59" s="1"/>
      <c r="J59" s="1"/>
      <c r="K59" s="1"/>
    </row>
    <row r="60" spans="1:11" ht="18">
      <c r="A60" s="66" t="s">
        <v>136</v>
      </c>
      <c r="B60" s="15">
        <v>14.5</v>
      </c>
      <c r="C60" s="77"/>
      <c r="D60" s="17">
        <f t="shared" ref="D60:D65" si="8">B60*C60</f>
        <v>0</v>
      </c>
      <c r="E60" s="1"/>
      <c r="F60" s="1"/>
      <c r="G60" s="1"/>
      <c r="H60" s="1"/>
      <c r="I60" s="1"/>
      <c r="J60" s="1"/>
      <c r="K60" s="1"/>
    </row>
    <row r="61" spans="1:11" ht="18">
      <c r="A61" s="14" t="s">
        <v>137</v>
      </c>
      <c r="B61" s="15">
        <v>14.5</v>
      </c>
      <c r="C61" s="77"/>
      <c r="D61" s="17">
        <f t="shared" si="8"/>
        <v>0</v>
      </c>
      <c r="E61" s="1"/>
      <c r="F61" s="1"/>
      <c r="G61" s="1"/>
      <c r="H61" s="1"/>
      <c r="I61" s="1"/>
      <c r="J61" s="1"/>
      <c r="K61" s="1"/>
    </row>
    <row r="62" spans="1:11" ht="18">
      <c r="A62" s="14" t="s">
        <v>138</v>
      </c>
      <c r="B62" s="15">
        <v>14.5</v>
      </c>
      <c r="C62" s="77"/>
      <c r="D62" s="17">
        <f t="shared" si="8"/>
        <v>0</v>
      </c>
      <c r="E62" s="1"/>
      <c r="F62" s="1"/>
      <c r="G62" s="1"/>
      <c r="H62" s="1"/>
      <c r="I62" s="1"/>
      <c r="J62" s="1"/>
      <c r="K62" s="1"/>
    </row>
    <row r="63" spans="1:11" ht="18">
      <c r="A63" s="66" t="s">
        <v>139</v>
      </c>
      <c r="B63" s="15">
        <v>14.5</v>
      </c>
      <c r="C63" s="77"/>
      <c r="D63" s="17">
        <f t="shared" si="8"/>
        <v>0</v>
      </c>
      <c r="E63" s="1"/>
      <c r="F63" s="1"/>
      <c r="G63" s="1"/>
      <c r="H63" s="1"/>
      <c r="I63" s="1"/>
      <c r="J63" s="1"/>
      <c r="K63" s="1"/>
    </row>
    <row r="64" spans="1:11" ht="18">
      <c r="A64" s="66" t="s">
        <v>140</v>
      </c>
      <c r="B64" s="15">
        <v>14.5</v>
      </c>
      <c r="C64" s="77"/>
      <c r="D64" s="17">
        <f t="shared" si="8"/>
        <v>0</v>
      </c>
      <c r="E64" s="1"/>
      <c r="F64" s="1"/>
      <c r="G64" s="1"/>
      <c r="H64" s="1"/>
      <c r="I64" s="1"/>
      <c r="J64" s="1"/>
      <c r="K64" s="1"/>
    </row>
    <row r="65" spans="1:11" ht="18">
      <c r="A65" s="66" t="s">
        <v>141</v>
      </c>
      <c r="B65" s="15">
        <v>14.5</v>
      </c>
      <c r="C65" s="77"/>
      <c r="D65" s="17">
        <f t="shared" si="8"/>
        <v>0</v>
      </c>
      <c r="E65" s="1"/>
      <c r="F65" s="1"/>
      <c r="G65" s="1"/>
      <c r="H65" s="1"/>
      <c r="I65" s="1"/>
      <c r="J65" s="1"/>
      <c r="K65" s="1"/>
    </row>
    <row r="66" spans="1:11" ht="18">
      <c r="A66" s="79"/>
      <c r="B66" s="80"/>
      <c r="C66" s="30"/>
      <c r="D66" s="60">
        <f>SUM(D60:D65)</f>
        <v>0</v>
      </c>
      <c r="E66" s="1"/>
      <c r="F66" s="1"/>
      <c r="G66" s="1"/>
      <c r="H66" s="1"/>
      <c r="I66" s="1"/>
      <c r="J66" s="1"/>
      <c r="K66" s="1"/>
    </row>
    <row r="67" spans="1:11" ht="27">
      <c r="A67" s="81" t="s">
        <v>88</v>
      </c>
      <c r="B67" s="82"/>
      <c r="C67" s="83"/>
      <c r="D67" s="53">
        <f>D13+D18+D21+D28+D31+D35+D40+D46+D50+D53+D58+D66</f>
        <v>0</v>
      </c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sheetProtection selectLockedCells="1"/>
  <protectedRanges>
    <protectedRange algorithmName="SHA-512" hashValue="z9V2N2nj2jt3c/4XoYjmHvg1Tf5TCY58sckPngUf9iMC/CLuSZLCJlHLVBP4twO95yTGWCEYQ+G3+86t3epp2Q==" saltValue="XUjhGuZ5V0GGD6myGdQI6w==" spinCount="100000" sqref="B23:B27" name="Intervalo3"/>
    <protectedRange algorithmName="SHA-512" hashValue="C2+iH00ewokeUQmsQ3itWdqDohkutIxQPvJn1a69gkUh17g29YdmfC/1MUTsWz+nYrAJKltpNvI7JGB4lBBwwg==" saltValue="Hw6Nky8POQ6L6iMhM8UARg==" spinCount="100000" sqref="B15:B17" name="Intervalo2"/>
    <protectedRange algorithmName="SHA-512" hashValue="xIZ+S/KVdEK6pLJ9rzchJUR+Ifiys/RY67bX5h4Ol+7TkYD5HeOmCKKsfyjAaF1+Xc7Ya7wiHXDGo+/hp2J+Fw==" saltValue="SW12TaBmIHgu0CofI6mpsw==" spinCount="100000" sqref="B4:B12" name="Intervalo1"/>
  </protectedRanges>
  <mergeCells count="3">
    <mergeCell ref="A1:D1"/>
    <mergeCell ref="A2:D2"/>
    <mergeCell ref="A67:C67"/>
  </mergeCells>
  <pageMargins left="1.1197916666666667" right="0.51181102362204722" top="0.78740157480314965" bottom="0.78740157480314965" header="0" footer="0"/>
  <pageSetup paperSize="9" scale="5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 </vt:lpstr>
      <vt:lpstr>COLORAÇÕES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GISELE COMERCIAL</dc:creator>
  <cp:lastModifiedBy>GISELE COMERCIAL</cp:lastModifiedBy>
  <cp:lastPrinted>2023-05-18T19:12:21Z</cp:lastPrinted>
  <dcterms:created xsi:type="dcterms:W3CDTF">2020-04-30T13:54:11Z</dcterms:created>
  <dcterms:modified xsi:type="dcterms:W3CDTF">2023-05-18T19:33:55Z</dcterms:modified>
</cp:coreProperties>
</file>