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E0618F2B-E8AF-4740-B79A-D81F61A2DB8C}" xr6:coauthVersionLast="47" xr6:coauthVersionMax="47" xr10:uidLastSave="{00000000-0000-0000-0000-000000000000}"/>
  <bookViews>
    <workbookView xWindow="0" yWindow="0" windowWidth="28800" windowHeight="12225" xr2:uid="{00000000-000D-0000-FFFF-FFFF00000000}"/>
  </bookViews>
  <sheets>
    <sheet name="Base_Dados" sheetId="8" r:id="rId1"/>
    <sheet name="Planilha Dinâmica" sheetId="14" r:id="rId2"/>
    <sheet name="Gráficos" sheetId="3" r:id="rId3"/>
  </sheets>
  <definedNames>
    <definedName name="_xlcn.WorksheetConnection_Tabela61" hidden="1">Tabela6</definedName>
  </definedNames>
  <calcPr calcId="191028"/>
  <pivotCaches>
    <pivotCache cacheId="816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6" name="Tabela6" connection="WorksheetConnection_Tabela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2" i="8"/>
  <c r="F4" i="8"/>
  <c r="C29" i="8"/>
  <c r="C12" i="8"/>
  <c r="C31" i="8" s="1"/>
  <c r="F6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88B3F0-C0DF-4FA9-A2FE-497D0D4E3D9E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96E7B0-4F75-46E6-9C41-8EAEDA1E21B6}" name="WorksheetConnection_Tabela6" type="102" refreshedVersion="6" minRefreshableVersion="5">
    <extLst>
      <ext xmlns:x15="http://schemas.microsoft.com/office/spreadsheetml/2010/11/main" uri="{DE250136-89BD-433C-8126-D09CA5730AF9}">
        <x15:connection id="Tabela6">
          <x15:rangePr sourceName="_xlcn.WorksheetConnection_Tabela61"/>
        </x15:connection>
      </ext>
    </extLst>
  </connection>
</connections>
</file>

<file path=xl/sharedStrings.xml><?xml version="1.0" encoding="utf-8"?>
<sst xmlns="http://schemas.openxmlformats.org/spreadsheetml/2006/main" count="68" uniqueCount="41">
  <si>
    <t>Entradas - Clube de Campo - SJC</t>
  </si>
  <si>
    <t>Total de Lucros</t>
  </si>
  <si>
    <t>Contas</t>
  </si>
  <si>
    <t>Tipo</t>
  </si>
  <si>
    <t>Valor</t>
  </si>
  <si>
    <t>Lucros Fixos</t>
  </si>
  <si>
    <t>Taxa de Manutenção</t>
  </si>
  <si>
    <t>Fixa</t>
  </si>
  <si>
    <t>Lucros Variáveis</t>
  </si>
  <si>
    <t>Taxa de Semestralidade</t>
  </si>
  <si>
    <t>Variável</t>
  </si>
  <si>
    <t>Lucros Esporádicos</t>
  </si>
  <si>
    <t>Transferencia de Quotas</t>
  </si>
  <si>
    <t>Outros Procedimentos</t>
  </si>
  <si>
    <t>Situação</t>
  </si>
  <si>
    <t>Receita Reveillon</t>
  </si>
  <si>
    <t>Esporádico</t>
  </si>
  <si>
    <t>Colonia de Férias</t>
  </si>
  <si>
    <t>Juros Recebidos</t>
  </si>
  <si>
    <t>Receitas Financeiras</t>
  </si>
  <si>
    <t>Desconto Obtidos</t>
  </si>
  <si>
    <t>Total</t>
  </si>
  <si>
    <t>Saídas - Clube de Campo - SJC</t>
  </si>
  <si>
    <t>Fornecedores</t>
  </si>
  <si>
    <t>INSS e FGTS</t>
  </si>
  <si>
    <t>Sind/IRRF/PIS/Confins</t>
  </si>
  <si>
    <t>Obrigações com pessoal</t>
  </si>
  <si>
    <t>Folha de pagamento</t>
  </si>
  <si>
    <t>Contas a pagar</t>
  </si>
  <si>
    <t>-</t>
  </si>
  <si>
    <t>Água/ Luz/ Telefone</t>
  </si>
  <si>
    <t>Plano de Saúde</t>
  </si>
  <si>
    <t>Vale Transporte</t>
  </si>
  <si>
    <t>Despesa com Estagiário</t>
  </si>
  <si>
    <t>Serviço tercerizado</t>
  </si>
  <si>
    <t>Suporte Técnico</t>
  </si>
  <si>
    <t>Seguros</t>
  </si>
  <si>
    <t>Lucro</t>
  </si>
  <si>
    <t>Rótulos de Linha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</si>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</sst>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7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 tint="-4.9989318521683403E-2"/>
      <name val="Aptos Narrow"/>
      <scheme val="minor"/>
    </font>
    <font>
      <sz val="11"/>
      <color rgb="FF242424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2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6" fillId="0" borderId="0" xfId="0" applyFont="1"/>
    <xf numFmtId="0" fontId="4" fillId="6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[Atividade_Informatica 1.xlsx]Planilha Dinâmica!Tabela dinâmica21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 Dinâmica'!$A$4:$A$6</c:f>
              <c:strCache>
                <c:ptCount val="2"/>
                <c:pt idx="0">
                  <c:v>Colonia de Férias</c:v>
                </c:pt>
                <c:pt idx="1">
                  <c:v>Receita Reveillon</c:v>
                </c:pt>
              </c:strCache>
            </c:strRef>
          </c:cat>
          <c:val>
            <c:numRef>
              <c:f>'Planilha Dinâmica'!$B$4:$B$6</c:f>
              <c:numCache>
                <c:formatCode>General</c:formatCode>
                <c:ptCount val="2"/>
                <c:pt idx="0">
                  <c:v>14000</c:v>
                </c:pt>
                <c:pt idx="1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5-4D32-ADFA-F250CA16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71487"/>
        <c:axId val="1606776447"/>
      </c:barChart>
      <c:catAx>
        <c:axId val="5167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76447"/>
        <c:crosses val="autoZero"/>
        <c:auto val="1"/>
        <c:lblAlgn val="ctr"/>
        <c:lblOffset val="100"/>
        <c:noMultiLvlLbl val="0"/>
      </c:catAx>
      <c:valAx>
        <c:axId val="16067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Lucros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Base_Dados!$E$2</c:f>
              <c:strCache>
                <c:ptCount val="1"/>
                <c:pt idx="0">
                  <c:v>Lucros Fixos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Base_Dados!$F$2</c:f>
              <c:numCache>
                <c:formatCode>"R$"\ #,##0.00</c:formatCode>
                <c:ptCount val="1"/>
                <c:pt idx="0">
                  <c:v>258000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7-41B8-B220-A6DB909CF93B}"/>
            </c:ext>
          </c:extLst>
        </c:ser>
        <c:ser>
          <c:idx val="1"/>
          <c:order val="1"/>
          <c:tx>
            <c:strRef>
              <c:f>Base_Dados!$E$3</c:f>
              <c:strCache>
                <c:ptCount val="1"/>
                <c:pt idx="0">
                  <c:v>Lucros Variáveis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Base_Dados!$F$3</c:f>
              <c:numCache>
                <c:formatCode>"R$"\ #,##0.00</c:formatCode>
                <c:ptCount val="1"/>
                <c:pt idx="0">
                  <c:v>609730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7-41B8-B220-A6DB909CF93B}"/>
            </c:ext>
          </c:extLst>
        </c:ser>
        <c:ser>
          <c:idx val="2"/>
          <c:order val="2"/>
          <c:tx>
            <c:strRef>
              <c:f>Base_Dados!$E$4</c:f>
              <c:strCache>
                <c:ptCount val="1"/>
                <c:pt idx="0">
                  <c:v>Lucros Esporádicos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Base_Dados!$F$4</c:f>
              <c:numCache>
                <c:formatCode>"R$"\ #,##0.00</c:formatCode>
                <c:ptCount val="1"/>
                <c:pt idx="0">
                  <c:v>22600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7-41B8-B220-A6DB909C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232367"/>
        <c:axId val="510624783"/>
      </c:barChart>
      <c:catAx>
        <c:axId val="18272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4783"/>
        <c:crosses val="autoZero"/>
        <c:auto val="1"/>
        <c:lblAlgn val="ctr"/>
        <c:lblOffset val="100"/>
        <c:noMultiLvlLbl val="0"/>
      </c:catAx>
      <c:valAx>
        <c:axId val="5106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Base_Dados!$C$2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Base_Dados!$A$3:$A$12</c:f>
              <c:strCache>
                <c:ptCount val="10"/>
                <c:pt idx="0">
                  <c:v>Taxa de Manutenção</c:v>
                </c:pt>
                <c:pt idx="1">
                  <c:v>Taxa de Semestralidade</c:v>
                </c:pt>
                <c:pt idx="2">
                  <c:v>Transferencia de Quotas</c:v>
                </c:pt>
                <c:pt idx="3">
                  <c:v>Outros Procedimentos</c:v>
                </c:pt>
                <c:pt idx="4">
                  <c:v>Receita Reveillon</c:v>
                </c:pt>
                <c:pt idx="5">
                  <c:v>Colonia de Férias</c:v>
                </c:pt>
                <c:pt idx="6">
                  <c:v>Juros Recebidos</c:v>
                </c:pt>
                <c:pt idx="7">
                  <c:v>Receitas Financeiras</c:v>
                </c:pt>
                <c:pt idx="8">
                  <c:v>Desconto Obtidos</c:v>
                </c:pt>
                <c:pt idx="9">
                  <c:v>Total</c:v>
                </c:pt>
              </c:strCache>
            </c:strRef>
          </c:cat>
          <c:val>
            <c:numRef>
              <c:f>Base_Dados!$C$3:$C$12</c:f>
              <c:numCache>
                <c:formatCode>"R$"\ #,##0.00</c:formatCode>
                <c:ptCount val="10"/>
                <c:pt idx="0">
                  <c:v>258000</c:v>
                </c:pt>
                <c:pt idx="1">
                  <c:v>578000</c:v>
                </c:pt>
                <c:pt idx="2">
                  <c:v>8000</c:v>
                </c:pt>
                <c:pt idx="3">
                  <c:v>15400</c:v>
                </c:pt>
                <c:pt idx="4">
                  <c:v>8600</c:v>
                </c:pt>
                <c:pt idx="5">
                  <c:v>14000</c:v>
                </c:pt>
                <c:pt idx="6">
                  <c:v>3900</c:v>
                </c:pt>
                <c:pt idx="7">
                  <c:v>2800</c:v>
                </c:pt>
                <c:pt idx="8">
                  <c:v>1630</c:v>
                </c:pt>
                <c:pt idx="9" formatCode="_-[$R$-416]\ * #,##0.00_-;\-[$R$-416]\ * #,##0.00_-;_-[$R$-416]\ * &quot;-&quot;??_-;_-@_-">
                  <c:v>890330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F-4917-B2E3-3A49C592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65487"/>
        <c:axId val="683013567"/>
      </c:barChart>
      <c:catAx>
        <c:axId val="51676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13567"/>
        <c:crosses val="autoZero"/>
        <c:auto val="1"/>
        <c:lblAlgn val="ctr"/>
        <c:lblOffset val="100"/>
        <c:noMultiLvlLbl val="0"/>
      </c:catAx>
      <c:valAx>
        <c:axId val="6830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Base_Dados!$C$15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Base_Dados!$A$16:$A$28</c:f>
              <c:strCache>
                <c:ptCount val="13"/>
                <c:pt idx="0">
                  <c:v>Fornecedores</c:v>
                </c:pt>
                <c:pt idx="1">
                  <c:v>INSS e FGTS</c:v>
                </c:pt>
                <c:pt idx="2">
                  <c:v>Sind/IRRF/PIS/Confins</c:v>
                </c:pt>
                <c:pt idx="3">
                  <c:v>Obrigações com pessoal</c:v>
                </c:pt>
                <c:pt idx="4">
                  <c:v>Folha de pagamento</c:v>
                </c:pt>
                <c:pt idx="5">
                  <c:v>Contas a pagar</c:v>
                </c:pt>
                <c:pt idx="6">
                  <c:v>Água/ Luz/ Telefone</c:v>
                </c:pt>
                <c:pt idx="7">
                  <c:v>Plano de Saúde</c:v>
                </c:pt>
                <c:pt idx="8">
                  <c:v>Vale Transporte</c:v>
                </c:pt>
                <c:pt idx="9">
                  <c:v>Despesa com Estagiário</c:v>
                </c:pt>
                <c:pt idx="10">
                  <c:v>Serviço tercerizado</c:v>
                </c:pt>
                <c:pt idx="11">
                  <c:v>Suporte Técnico</c:v>
                </c:pt>
                <c:pt idx="12">
                  <c:v>Seguros</c:v>
                </c:pt>
              </c:strCache>
            </c:strRef>
          </c:cat>
          <c:val>
            <c:numRef>
              <c:f>Base_Dados!$C$16:$C$28</c:f>
              <c:numCache>
                <c:formatCode>_-[$R$-416]\ * #,##0.00_-;\-[$R$-416]\ * #,##0.00_-;_-[$R$-416]\ * "-"??_-;_-@_-</c:formatCode>
                <c:ptCount val="13"/>
                <c:pt idx="0">
                  <c:v>60000</c:v>
                </c:pt>
                <c:pt idx="1">
                  <c:v>39800</c:v>
                </c:pt>
                <c:pt idx="2">
                  <c:v>4400</c:v>
                </c:pt>
                <c:pt idx="3">
                  <c:v>30700</c:v>
                </c:pt>
                <c:pt idx="4">
                  <c:v>50800</c:v>
                </c:pt>
                <c:pt idx="5">
                  <c:v>0</c:v>
                </c:pt>
                <c:pt idx="6">
                  <c:v>21000</c:v>
                </c:pt>
                <c:pt idx="7">
                  <c:v>20000</c:v>
                </c:pt>
                <c:pt idx="8">
                  <c:v>3200</c:v>
                </c:pt>
                <c:pt idx="9">
                  <c:v>9000</c:v>
                </c:pt>
                <c:pt idx="10">
                  <c:v>12000</c:v>
                </c:pt>
                <c:pt idx="11">
                  <c:v>1000</c:v>
                </c:pt>
                <c:pt idx="1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5-4A54-8E9B-5B9C0835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6911"/>
        <c:axId val="1757102607"/>
      </c:barChart>
      <c:catAx>
        <c:axId val="482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102607"/>
        <c:crosses val="autoZero"/>
        <c:auto val="1"/>
        <c:lblAlgn val="ctr"/>
        <c:lblOffset val="100"/>
        <c:noMultiLvlLbl val="0"/>
      </c:catAx>
      <c:valAx>
        <c:axId val="17571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0</xdr:row>
      <xdr:rowOff>0</xdr:rowOff>
    </xdr:from>
    <xdr:to>
      <xdr:col>9</xdr:col>
      <xdr:colOff>90487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5561F-4CFA-449A-8A57-7E8789A8E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95250</xdr:rowOff>
    </xdr:from>
    <xdr:to>
      <xdr:col>6</xdr:col>
      <xdr:colOff>638175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7DBEF-1E66-4BDE-8A39-AA80A8B3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0</xdr:row>
      <xdr:rowOff>104775</xdr:rowOff>
    </xdr:from>
    <xdr:to>
      <xdr:col>13</xdr:col>
      <xdr:colOff>523875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5F1698-06BB-4D1A-8FAC-5A52C74B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114300</xdr:rowOff>
    </xdr:from>
    <xdr:to>
      <xdr:col>20</xdr:col>
      <xdr:colOff>514350</xdr:colOff>
      <xdr:row>15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A77362-CB35-4593-B09A-9DFB9991E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358.869015046293" createdVersion="6" refreshedVersion="6" minRefreshableVersion="3" recordCount="9" xr:uid="{F1B57986-93D5-4AA8-944F-B52A4925C689}">
  <cacheSource type="worksheet">
    <worksheetSource ref="A2:C11" sheet="Base_Dados"/>
  </cacheSource>
  <cacheFields count="3">
    <cacheField name="Contas" numFmtId="0">
      <sharedItems count="9">
        <s v="Taxa de Manutenção"/>
        <s v="Taxa de Semestralidade"/>
        <s v="Transferencia de Quotas"/>
        <s v="Outros Procedimentos"/>
        <s v="Receita Reveillon"/>
        <s v="Colonia de Férias"/>
        <s v="Juros Recebidos"/>
        <s v="Receitas Financeiras"/>
        <s v="Desconto Obtidos"/>
      </sharedItems>
    </cacheField>
    <cacheField name="Tipo" numFmtId="0">
      <sharedItems count="3">
        <s v="Fixa"/>
        <s v="Variável"/>
        <s v="Esporádico"/>
      </sharedItems>
    </cacheField>
    <cacheField name="Valor" numFmtId="165">
      <sharedItems containsSemiMixedTypes="0" containsString="0" containsNumber="1" containsInteger="1" minValue="1630" maxValue="578000" count="9">
        <n v="258000"/>
        <n v="578000"/>
        <n v="8000"/>
        <n v="15400"/>
        <n v="8600"/>
        <n v="14000"/>
        <n v="3900"/>
        <n v="2800"/>
        <n v="1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1"/>
    <x v="1"/>
    <x v="1"/>
  </r>
  <r>
    <x v="2"/>
    <x v="1"/>
    <x v="2"/>
  </r>
  <r>
    <x v="3"/>
    <x v="1"/>
    <x v="3"/>
  </r>
  <r>
    <x v="4"/>
    <x v="2"/>
    <x v="4"/>
  </r>
  <r>
    <x v="5"/>
    <x v="2"/>
    <x v="5"/>
  </r>
  <r>
    <x v="6"/>
    <x v="1"/>
    <x v="6"/>
  </r>
  <r>
    <x v="7"/>
    <x v="1"/>
    <x v="7"/>
  </r>
  <r>
    <x v="8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64038-06CF-4B0D-8F7F-5CF8CE8E7CED}" name="Tabela dinâmica21" cacheId="81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6" firstHeaderRow="1" firstDataRow="1" firstDataCol="1" rowPageCount="1" colPageCount="1"/>
  <pivotFields count="3">
    <pivotField axis="axisRow" showAll="0">
      <items count="10">
        <item x="5"/>
        <item x="8"/>
        <item x="6"/>
        <item x="3"/>
        <item x="4"/>
        <item x="7"/>
        <item x="0"/>
        <item x="1"/>
        <item x="2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numFmtId="165" showAll="0">
      <items count="10">
        <item x="8"/>
        <item x="7"/>
        <item x="6"/>
        <item x="2"/>
        <item x="4"/>
        <item x="5"/>
        <item x="3"/>
        <item x="0"/>
        <item x="1"/>
        <item t="default"/>
      </items>
    </pivotField>
  </pivotFields>
  <rowFields count="1">
    <field x="0"/>
  </rowFields>
  <rowItems count="3">
    <i>
      <x/>
    </i>
    <i>
      <x v="4"/>
    </i>
    <i t="grand">
      <x/>
    </i>
  </rowItems>
  <colItems count="1">
    <i/>
  </colItems>
  <pageFields count="1">
    <pageField fld="1" item="0" hier="-1"/>
  </pageFields>
  <dataFields count="1">
    <dataField name="Soma de Valor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74B2-7645-4B15-B295-5D4BAE7AE5C8}">
  <dimension ref="A1:F31"/>
  <sheetViews>
    <sheetView showGridLines="0" tabSelected="1" zoomScale="110" zoomScaleNormal="110" workbookViewId="0">
      <selection activeCell="K26" sqref="K25:K26"/>
    </sheetView>
  </sheetViews>
  <sheetFormatPr defaultRowHeight="14.25"/>
  <cols>
    <col min="1" max="1" width="21.7109375" bestFit="1" customWidth="1"/>
    <col min="2" max="2" width="21.7109375" customWidth="1"/>
    <col min="3" max="3" width="14.140625" bestFit="1" customWidth="1"/>
    <col min="5" max="5" width="17.42578125" bestFit="1" customWidth="1"/>
    <col min="6" max="6" width="12.85546875" bestFit="1" customWidth="1"/>
  </cols>
  <sheetData>
    <row r="1" spans="1:6" ht="15">
      <c r="A1" s="14" t="s">
        <v>0</v>
      </c>
      <c r="B1" s="14"/>
      <c r="C1" s="14"/>
      <c r="E1" s="16" t="s">
        <v>1</v>
      </c>
      <c r="F1" s="16"/>
    </row>
    <row r="2" spans="1:6" ht="18">
      <c r="A2" s="6" t="s">
        <v>2</v>
      </c>
      <c r="B2" s="6" t="s">
        <v>3</v>
      </c>
      <c r="C2" s="6" t="s">
        <v>4</v>
      </c>
      <c r="E2" t="s">
        <v>5</v>
      </c>
      <c r="F2" s="11">
        <f>SUMIF(B3:B11,"Fixa",C3:C11)</f>
        <v>258000</v>
      </c>
    </row>
    <row r="3" spans="1:6">
      <c r="A3" s="2" t="s">
        <v>6</v>
      </c>
      <c r="B3" s="2" t="s">
        <v>7</v>
      </c>
      <c r="C3" s="10">
        <v>258000</v>
      </c>
      <c r="E3" t="s">
        <v>8</v>
      </c>
      <c r="F3" s="11">
        <f>SUMIF(B3:B11,"Variável",C3:C11)</f>
        <v>609730</v>
      </c>
    </row>
    <row r="4" spans="1:6">
      <c r="A4" s="2" t="s">
        <v>9</v>
      </c>
      <c r="B4" s="2" t="s">
        <v>10</v>
      </c>
      <c r="C4" s="10">
        <v>578000</v>
      </c>
      <c r="E4" t="s">
        <v>11</v>
      </c>
      <c r="F4" s="11">
        <f>SUMIF(B3:B11,"Esporádico",C3:C11)</f>
        <v>22600</v>
      </c>
    </row>
    <row r="5" spans="1:6">
      <c r="A5" s="2" t="s">
        <v>12</v>
      </c>
      <c r="B5" s="2" t="s">
        <v>10</v>
      </c>
      <c r="C5" s="10">
        <v>8000</v>
      </c>
      <c r="F5" s="11"/>
    </row>
    <row r="6" spans="1:6" ht="15">
      <c r="A6" s="2" t="s">
        <v>13</v>
      </c>
      <c r="B6" s="2" t="s">
        <v>10</v>
      </c>
      <c r="C6" s="10">
        <v>15400</v>
      </c>
      <c r="E6" s="13" t="s">
        <v>14</v>
      </c>
      <c r="F6" s="12" t="str">
        <f>IF(C29&lt;=70%*C12,"Boa",IF(C29&gt;90%*C12,"Ruim","Regular"))</f>
        <v>Boa</v>
      </c>
    </row>
    <row r="7" spans="1:6">
      <c r="A7" s="2" t="s">
        <v>15</v>
      </c>
      <c r="B7" s="2" t="s">
        <v>16</v>
      </c>
      <c r="C7" s="10">
        <v>8600</v>
      </c>
    </row>
    <row r="8" spans="1:6">
      <c r="A8" s="2" t="s">
        <v>17</v>
      </c>
      <c r="B8" s="2" t="s">
        <v>16</v>
      </c>
      <c r="C8" s="10">
        <v>14000</v>
      </c>
    </row>
    <row r="9" spans="1:6">
      <c r="A9" s="2" t="s">
        <v>18</v>
      </c>
      <c r="B9" s="2" t="s">
        <v>10</v>
      </c>
      <c r="C9" s="10">
        <v>3900</v>
      </c>
    </row>
    <row r="10" spans="1:6">
      <c r="A10" s="2" t="s">
        <v>19</v>
      </c>
      <c r="B10" s="2" t="s">
        <v>10</v>
      </c>
      <c r="C10" s="10">
        <v>2800</v>
      </c>
    </row>
    <row r="11" spans="1:6">
      <c r="A11" s="2" t="s">
        <v>20</v>
      </c>
      <c r="B11" s="2" t="s">
        <v>10</v>
      </c>
      <c r="C11" s="10">
        <v>1630</v>
      </c>
    </row>
    <row r="12" spans="1:6" ht="15">
      <c r="A12" s="4" t="s">
        <v>21</v>
      </c>
      <c r="B12" s="4"/>
      <c r="C12" s="5">
        <f>SUM(C3:C11)</f>
        <v>890330</v>
      </c>
    </row>
    <row r="14" spans="1:6" ht="15">
      <c r="A14" s="15" t="s">
        <v>22</v>
      </c>
      <c r="B14" s="15"/>
      <c r="C14" s="15"/>
    </row>
    <row r="15" spans="1:6" ht="18">
      <c r="A15" s="6" t="s">
        <v>2</v>
      </c>
      <c r="B15" s="6" t="s">
        <v>3</v>
      </c>
      <c r="C15" s="6" t="s">
        <v>4</v>
      </c>
    </row>
    <row r="16" spans="1:6">
      <c r="A16" s="2" t="s">
        <v>23</v>
      </c>
      <c r="B16" s="2" t="s">
        <v>10</v>
      </c>
      <c r="C16" s="3">
        <v>60000</v>
      </c>
    </row>
    <row r="17" spans="1:3">
      <c r="A17" s="2" t="s">
        <v>24</v>
      </c>
      <c r="B17" s="2" t="s">
        <v>10</v>
      </c>
      <c r="C17" s="3">
        <v>39800</v>
      </c>
    </row>
    <row r="18" spans="1:3">
      <c r="A18" s="2" t="s">
        <v>25</v>
      </c>
      <c r="B18" s="2" t="s">
        <v>10</v>
      </c>
      <c r="C18" s="3">
        <v>4400</v>
      </c>
    </row>
    <row r="19" spans="1:3">
      <c r="A19" s="2" t="s">
        <v>26</v>
      </c>
      <c r="B19" s="2" t="s">
        <v>7</v>
      </c>
      <c r="C19" s="3">
        <v>30700</v>
      </c>
    </row>
    <row r="20" spans="1:3">
      <c r="A20" s="2" t="s">
        <v>27</v>
      </c>
      <c r="B20" s="2" t="s">
        <v>10</v>
      </c>
      <c r="C20" s="3">
        <v>50800</v>
      </c>
    </row>
    <row r="21" spans="1:3">
      <c r="A21" s="2" t="s">
        <v>28</v>
      </c>
      <c r="B21" s="2" t="s">
        <v>16</v>
      </c>
      <c r="C21" s="3" t="s">
        <v>29</v>
      </c>
    </row>
    <row r="22" spans="1:3">
      <c r="A22" s="2" t="s">
        <v>30</v>
      </c>
      <c r="B22" s="2" t="s">
        <v>7</v>
      </c>
      <c r="C22" s="3">
        <v>21000</v>
      </c>
    </row>
    <row r="23" spans="1:3">
      <c r="A23" s="2" t="s">
        <v>31</v>
      </c>
      <c r="B23" s="2" t="s">
        <v>7</v>
      </c>
      <c r="C23" s="3">
        <v>20000</v>
      </c>
    </row>
    <row r="24" spans="1:3">
      <c r="A24" s="2" t="s">
        <v>32</v>
      </c>
      <c r="B24" s="2" t="s">
        <v>7</v>
      </c>
      <c r="C24" s="3">
        <v>3200</v>
      </c>
    </row>
    <row r="25" spans="1:3">
      <c r="A25" s="2" t="s">
        <v>33</v>
      </c>
      <c r="B25" s="2" t="s">
        <v>10</v>
      </c>
      <c r="C25" s="3">
        <v>9000</v>
      </c>
    </row>
    <row r="26" spans="1:3">
      <c r="A26" s="2" t="s">
        <v>34</v>
      </c>
      <c r="B26" s="2" t="s">
        <v>16</v>
      </c>
      <c r="C26" s="3">
        <v>12000</v>
      </c>
    </row>
    <row r="27" spans="1:3">
      <c r="A27" s="2" t="s">
        <v>35</v>
      </c>
      <c r="B27" s="2" t="s">
        <v>16</v>
      </c>
      <c r="C27" s="3">
        <v>1000</v>
      </c>
    </row>
    <row r="28" spans="1:3">
      <c r="A28" s="2" t="s">
        <v>36</v>
      </c>
      <c r="B28" s="2" t="s">
        <v>7</v>
      </c>
      <c r="C28" s="3">
        <v>900</v>
      </c>
    </row>
    <row r="29" spans="1:3" ht="15">
      <c r="A29" s="4" t="s">
        <v>21</v>
      </c>
      <c r="B29" s="4"/>
      <c r="C29" s="5">
        <f>SUM(C16:C28)</f>
        <v>252800</v>
      </c>
    </row>
    <row r="30" spans="1:3" ht="15">
      <c r="A30" s="4"/>
      <c r="B30" s="4"/>
      <c r="C30" s="5"/>
    </row>
    <row r="31" spans="1:3" ht="15">
      <c r="A31" s="7" t="s">
        <v>37</v>
      </c>
      <c r="B31" s="7"/>
      <c r="C31" s="1">
        <f t="shared" ref="C31" si="0">C12-C29</f>
        <v>637530</v>
      </c>
    </row>
  </sheetData>
  <mergeCells count="3">
    <mergeCell ref="A1:C1"/>
    <mergeCell ref="A14:C14"/>
    <mergeCell ref="E1:F1"/>
  </mergeCells>
  <conditionalFormatting sqref="C31">
    <cfRule type="colorScale" priority="4">
      <colorScale>
        <cfvo type="min"/>
        <cfvo type="max"/>
        <color rgb="FFFFEF9C"/>
        <color rgb="FF63BE7B"/>
      </colorScale>
    </cfRule>
  </conditionalFormatting>
  <conditionalFormatting sqref="F6">
    <cfRule type="containsText" dxfId="2" priority="3" operator="containsText" text="Boa">
      <formula>NOT(ISERROR(SEARCH("Boa",F6)))</formula>
    </cfRule>
    <cfRule type="containsText" dxfId="1" priority="2" operator="containsText" text="Regular">
      <formula>NOT(ISERROR(SEARCH("Regular",F6)))</formula>
    </cfRule>
    <cfRule type="containsText" dxfId="0" priority="1" operator="containsText" text="Ruim">
      <formula>NOT(ISERROR(SEARCH("Ruim",F6)))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BF0D-AD50-4624-883A-AB06F4E6A330}">
  <dimension ref="A1:B6"/>
  <sheetViews>
    <sheetView showGridLines="0" workbookViewId="0">
      <selection activeCell="B15" sqref="B15"/>
    </sheetView>
  </sheetViews>
  <sheetFormatPr defaultRowHeight="14.25"/>
  <cols>
    <col min="1" max="1" width="18" bestFit="1" customWidth="1"/>
    <col min="2" max="2" width="13.5703125" bestFit="1" customWidth="1"/>
  </cols>
  <sheetData>
    <row r="1" spans="1:2">
      <c r="A1" s="8" t="s">
        <v>3</v>
      </c>
      <c r="B1" t="s">
        <v>16</v>
      </c>
    </row>
    <row r="3" spans="1:2">
      <c r="A3" s="8" t="s">
        <v>38</v>
      </c>
      <c r="B3" t="s">
        <v>39</v>
      </c>
    </row>
    <row r="4" spans="1:2">
      <c r="A4" s="9" t="s">
        <v>17</v>
      </c>
      <c r="B4">
        <v>14000</v>
      </c>
    </row>
    <row r="5" spans="1:2">
      <c r="A5" s="9" t="s">
        <v>15</v>
      </c>
      <c r="B5">
        <v>8600</v>
      </c>
    </row>
    <row r="6" spans="1:2">
      <c r="A6" s="9" t="s">
        <v>40</v>
      </c>
      <c r="B6">
        <v>22600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C644-2CC9-41D4-BEDD-CD37B0C65639}">
  <dimension ref="A1"/>
  <sheetViews>
    <sheetView showGridLines="0" workbookViewId="0">
      <selection activeCell="G25" sqref="G25"/>
    </sheetView>
  </sheetViews>
  <sheetFormatPr defaultRowHeight="14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8 1 6 e 4 0 c - d 6 c 5 - 4 8 4 3 - 8 5 9 6 - a a 0 1 2 c b 2 5 c 7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 - 1 3 . 6 4 0 8 8 2 6 1 1 8 5 0 4 1 3 < / L a t i t u d e > < L o n g i t u d e > - 4 8 . 4 4 6 5 5 4 6 1 1 7 3 1 2 8 < / L o n g i t u d e > < R o t a t i o n > 0 < / R o t a t i o n > < P i v o t A n g l e > - 0 . 0 3 3 4 8 7 4 8 6 5 1 0 7 8 8 1 4 5 < / P i v o t A n g l e > < D i s t a n c e > 0 . 1 9 3 2 7 3 5 2 8 3 1 9 9 9 9 9 4 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p 4 S U R B V H h e 5 Z 3 3 d x t X l u c v c s 4 E C U Y x W p Z s S X b 3 t D 2 9 s z s z u 7 O / 7 h + 8 c / q c 2 Q k 9 3 e 1 x k G V Z o k g x J 4 B E z q E A 7 P u + Q h E F o K p Q B R R A 2 v 3 p h g G U Q I S q d + O 7 7 z 7 L h / 2 3 X Y / b T e 1 2 m 5 x O J w m C Q P V G g 5 w O B 9 X r D Q o G A 9 T p d M h i s V C t V i e X 2 0 V t A a 9 1 U O m 8 S Y E N J / 9 b m 8 3 G X t d l 9 1 b K 3 C W p y / 4 m F k / Q M M n L U 0 q s b f L H e M 9 h 5 M f w W H p u s V o J j / h z d v v x 8 I 5 e f Z K g Z K 5 J Q Y + V A h 4 b p Z J X l F h Z 5 6 + f F 8 1 m k 3 7 + + D P t f b J C 1 L G S 3 x n v / c t 0 5 I 7 L F N n 2 9 5 4 x u k T F 6 x I F V w N U K R W p W i m T l Z 3 z d l u g h c V l s r L z M y 3 1 W o 1 K 5 T L F F 9 h v G L 0 0 I 9 T Y 6 7 v d L n m 9 3 t 4 R d f I n Z Q p v y X 7 P B N T r d T 4 W 9 X y e R K l U o k a j S a F Q k K 5 v b t i 4 d v I x D X w + H 7 + X w G + p t u / w S D z A 8 N g W y G q x 9 Z 6 B L l W E W / 7 o u 7 M 1 c j t a V K y 7 + X N g y W V S 7 H 2 6 f K B K 9 3 K G / 0 2 6 x w 8 j 9 n 9 i 1 x F / 0 c H x 3 j 3 A 6 / h r Z M + l e / 6 o 9 1 y L g b 8 Z f r 0 F A 6 j L B z R O W L V a o X K l 2 v 8 b d r N Z b e T x u M j P T p y L K Q 2 3 y z V 2 4 E m / H 6 + z s M / A U z y G w l D i / / 7 l j H 7 / p Z O / x m O L k s 3 i 6 P 3 L d B Q u S x R a E y 9 8 v W W h 1 1 c O e t b N U 2 h r c D B B i Y Q j M X K 5 + h d 1 U q A E q 0 x I g I M p V C h Y L R p M 8 U K Z q g 3 w U r J M z S J T v u y 7 B Z 6 4 e k e n 4 7 v v f 6 D f / u b L 3 j N 9 Q B A v L q 9 o f W 2 V n S f X / T X u 0 x e S N l O K V i s z I P y Z N h 9 v Y 1 Q X H O S w C V R r O m k 7 n i V L P n s 7 f m S r I D Q E s r v s v W e D C K 3 W y C C E N p U G 6 u X Z M a 1 v 7 f b + R b y Y c p p N Z i W d y h f h z Y d z e v V M t H J G 4 A L O 7 y H s b V H 4 2 P / b 7 L E a e C 3 O P y x 3 l 7 3 O Z n c y p d F m F q L O r f S b / X 3 6 3 d c 7 / L V + + x K / n x Z 8 L / l F r 7 W Y p m R y m r 2 p U H R 5 U K v O g m q 1 S g 2 m q C L h c O + I M r B m d n a N P R 5 P 7 8 g g u d M C R T Z D v W f m U K l U R O W l 8 p m T U B F S / P 5 P x 0 / 4 P f h 6 6 5 z K D R f t J + O 0 t 5 i m f N V D 6 5 E 8 f U j F 6 b O V F F f Y f 2 a v / / 3 2 m f g H P S z H l + l u x A O X r n f E J O q 1 6 r 3 W h L s m k c 3 c M h N q p X B 0 o X c E g t Z m x 0 a / w N n x A X X a z M T 7 / B R i W v i y 5 K a 9 h L K l m D c Y 9 N / / 8 J p e v X h B 1 2 U X R Q P X p g l U 6 b p C g Z V B w W k K T L j z F n I v T K z / D A G h A l r u 1 e X V F a 0 s m + N u G g H f D c r R 7 5 / O h Q S N d p m E b m V A m I a x 2 z o k t J V / I w T K S n b y 2 G P 8 + c Q W q p 5 v k D u s b s b l F k c u U E r U m L v m d o / X O D x G s z 8 O g Y K 7 g 1 g z F A w y C 2 J h f n S B l g L B 3 r 9 O R / G s T s E n f R c O h h T 6 5 s / v u / S 3 z 0 z W f C r o E S i 8 B s L k Z u 6 0 E o W r I o V W z T k n c u A t Z L J Z W o z H 7 y 1 5 q 1 O h d r f F b g 2 y W z z k s u n 7 X M k 6 I R 5 q t m 3 0 C b N G Z G H j j L l 9 6 Z K P 7 s r K Q g t r l Q i W u L D 5 7 I v s i P g 9 J l Y t D p 9 2 r J C 8 u a S 7 1 D U L C o u 9 I + o 0 6 q L f r k W p Y X k 0 w g T K x T J 5 e 2 6 H x 9 E 1 T 5 j O G w P C B C p N C 1 0 X b G Q Z c o t n i R 6 P J Z P J a M Z Z 1 v b 0 c Z 0 S s E 4 + J u h y t 9 j C r A S E C Q j d G h c U 3 B q d A j 8 2 C u I m U Z h u C g E u T C D m r 1 D M V 6 W w p 0 6 7 i x n y u x q 0 s 5 C h V 2 v X 9 P X m O f 3 u y Q W 3 S m u R A h c m J C 0 k Y Q I T C 1 T h v N R 7 p M z y 6 g Y t L q 9 R M K T t h w O 4 f z C T m b T 4 A 4 e B B f A 5 1 O O c e Y P M k c f n 4 Y G 7 m W Q + 5 i m 4 M W r 1 / a 4 u v U v a 6 b f P b P d J F + M M / h 2 C 8 K r A t D G j 2 + 2 w O J I F a j L g M Z R K 5 X t L N U q X i u z f J X c P G b / h 1 y I D X L 5 s 9 p 6 Z B 4 T 4 9 O y 8 9 0 x k M B P X R + j U u e D U 2 G + V h E y 8 i U m I p m C j 0 0 y U P 4 Z V G u b F a p I W g 0 x 5 O l v s t 3 a 5 E A E r 2 Z h l W h r 5 3 I k F i t r K y Y h J w Y W x 2 0 c H 6 L 8 c e a l d y 9 P V 5 W D w 9 5 B g + s D r H X V R p a T H p F j G X A 4 7 / n l S e W L v L m l k o Q O P A N n W N j + G V H G 9 k 5 U N N h y 7 p a W l R d G 9 y m T p w 8 E B F x g k B X C r V m u 0 t S n G H X d 3 d 1 z Q I e v I q M n x r z m Z 1 R 3 v g e i G f c j B 4 U e e s T M C U x m 9 R 3 0 a g p 0 n G S S + 2 r z o P S I u L A D x k d c W 5 8 / l N 4 + 9 n w O Q M 7 F A O c e 4 f J M g t F n k P U T M J 5 A / G C L X m B T u P P l 4 d M z + K 5 r 5 9 O 0 N F 6 R p h Q l 0 m C X W o l g X p y 2 m A c L S 6 I x 3 w 0 G 9 z S w m i x F j s S h 9 s r f H j 8 E q H 3 4 8 o l w u x 5 9 D y I r M Y g M 7 c 8 l z u T x / L G d c D G 0 E x K 1 r q y s U C g 1 m D y 0 y t 0 s P l 7 k Q f X + + y p S L l b l y F z y T J w E h A q L g x J h r q f / 7 T / x L X T H z T p J E V J b 5 k 3 g W F 1 0 R C N V j A B r 7 s + d P e 8 + Y m 2 D r W + p p B 3 u 3 r e 3 W e p 3 s / a f 4 C J v F m F J C T N L q i G 4 c 4 h U k K O B u r a 4 s k y v Q Y i 7 j L R P y G 7 r L X v M 0 N u Z 4 M G k 6 7 P o J V f X f d Z g 2 p p h / f P N W O W 7 T E / T J s F q 6 F H C 1 6 c v 1 J P O O O i y s 6 F 9 H K W M 3 C Y p S c V 3 U D v 6 L N 2 V y u M 1 1 + Y C S J j j o n X C f 3 / x s 0 S S 8 P c 0 P T K I 6 Z B d 3 d M L Q G O 6 g d q Y T 7 2 6 1 T a 7 I 3 L Z I 7 5 F + m p 3 R W B n p 6 m J W f J y 7 b d L X v / 2 7 + 9 + O 6 o N s N s e r a S S s G n O 6 e w u D s Z s W c C d 3 d 7 a Y J V Q a e 8 b O / U q 4 S K 9 W B G a F R H f u 6 Y I 5 H t f A 1 c n V x K d L A W 1 N 6 V v Q X / o x D c c Z B 3 2 2 Z H 5 Q K 4 E S q U I u Q 5 V y i R q 9 C g E t k C p f c F X 5 Z G a 9 X q N c N k 1 e n 1 j N Y A a Y M N a i e F w 2 O m 5 G w O A B T q s + B a X k S s E a b W 9 u k t e + S B v r G y O K Z G E h S j V Z 5 r b F z t s 0 w O I h 6 Y E k S S S i r B Q m O S 2 C z E u 3 W G z s P a z 3 5 2 d S B g Q K E 7 z A p v H t 7 t 7 l y e a Y X E s a o d U R v 4 g g 6 N d i R v B 4 f B Q M R Z g r 4 y M n c 1 e G 4 6 D b 5 B V 1 m B u G W 7 V S o j 8 e 2 y k S j v E a O l R x e N j f m Y k V L p 0 K q 6 E 2 h X e m / 7 w u r x e D 5 d E X R 0 F o h k G V C R I T K O d R m q e q V G o 8 n p J w O K e r a r h k n w N 3 2 u f z 3 m c V R z E u U s O z M F 5 m r a b F s G S 4 f L O Z W 0 g q Z P H c D n G A F f J i A G w 2 w x d n + P l i Y p V r X 9 w c T j c F C n / h 6 X K J 5 N V g 6 n Z a n G F 1 N / q q Y K O O X K V O S F V A 8 a c + n N Z B 6 w s r U a l W q F g q 8 n P 1 9 J O 9 E e s E X C 4 n 2 a z 9 3 + I w E P 6 i N r N Y 7 L u Z P H v I 7 i G 4 W p P M x r C Q j Z b I b Z 8 i I F X B s E D 5 l s 3 P 7 g G 3 g r Z P V 8 S v p 6 e K Y h K M Z J / + 7 d / / S C 9 e / a b 3 T G R 5 d b B c J Z 2 6 6 T 2 a j E Z W 2 R L n q 1 b a Y c G / z a E d 2 5 o N 4 i c p j Y 6 B / f b 9 a 2 p 0 M u T w N a n j K P L j S k D Y M t l M 7 x n z N P L a A x c u H W 7 Z b J Z n C W H d C o U C l c t l O j u / M J w i H 8 d t y c e E q f f E Z A w J F J J Y N u d s L m o o H K X U z W X v m c h 2 Z L Y Z P n X 3 o Y / k B v 7 m i 5 c j X k X y e t B C R R Z G 3 S M j o G 5 R i b C 3 w 9 z f 2 S g y v W T L 5 7 S 5 k + D L d y T E K o F R Y E m Q b p e y f V r Z T 3 l G E H + H u S / c I 7 m B 6 7 O y n D D R M h F d F 4 K 0 G K j 0 n p m P I Y E q n p o 4 Q S d D O u F L y 2 v 8 P n V z x e 8 j b C D N E q t 1 v H K w 2 e 3 c 5 f j + 3 d l I Z c T y 2 q C F G q 6 Y N 4 r W d E c + G q V q f v r z j 6 B b r a p A D S R j h J q L 7 A 5 R r S N 4 x 1 y N 1 v s g c Y H r m k y m y O J S T r Z A m D A N A S A 0 8 p p A Z P J w b N w S k j 7 a V l A C 9 X e u I V f W T I x Z K I t 2 F m p S 7 l j w L 2 d p e Z X e J u 3 c Y l 1 f n P K B i t v F y W H v F e a g N 4 y F v L t d W H Y i / g V q F M F w Z Y d 8 T m o S t F L i X 6 y 1 q H J t j k I b l 0 0 c x t p l 8 a M / y B T c O h c k B O / j 5 m p w r m B l M C / V d b c p l b q l f D 7 P Y y Q g C V M g E D D V A o 2 j 0 7 G Q 3 T q b E A L o F i i 4 P u H N 6 c v l l Y g v r f Q e i Y P 3 h 2 s X f Z 4 Q u M V a W R f X P b X Y y V / f E m f r z Q Z r t 5 A G V w N Z r e f b o v U E a i 5 M I d + P G y Z C Q 8 n C 0 w 5 u m K N Z X b b x 9 Z U S 7 Z q X y g X U s Y l D x e i k J 4 S l k 7 H f u 3 L 7 H w 7 p 2 + 9 / 4 P W Q c A u V k h q T o f 4 + n a 6 F 7 l j c h P u Q y 5 w V 1 W r o F q j y + W z m g 7 A W S s 5 N 0 U 5 f r g z O W 2 C c 6 T f 9 + m l 3 O 7 z S 3 e E a n w L P F v u + P t L o S k g l S H r m t J R o K 2 T x 3 l z 3 r a D L 7 6 D C 8 f R W y m 7 R m G m V Y W k G + J z b 2 u q q 6 h I N P T g 8 o m u I a / j y x W f 0 5 a u X T M D M W T s 2 j s P b B a Y E w r Q U a J D D a v 4 Y G k a 3 Q N G M q r 2 L + d 6 U O 6 M h W G g l N F r P p y d 5 Y A S s v 0 p d X 7 C Y y K m Y X R w G Q p 8 r 9 R W K m o W K L i z y 7 + q a c D V p c H X U A 1 g J D Z 7 3 0 L a H c k f l 3 r P J G T e x 6 7 H F e R G q G S t j W 7 X B a 6 r W T s B s U i U / 9 3 T s F i d 1 S O C l V G q Z S b M Y W W D 4 + s p J L n u X P l 1 q 3 R v R B h t M r s B s p H s 4 k I d Q 4 f P l Q A C 8 / t k F k u P 4 e H h A G x t P W F A u W o u r 8 x N K r G 5 w V x D W C g K H 5 f 1 1 9 j 2 X J m w S A y H V 6 / 5 g P o r H W 1 N 6 S 1 q D q 1 F r k 5 u 5 h m b F N 8 2 M l Z y x 2 S a Z 5 L + n I d j Y O G r f V z 7 I / 2 2 a a o h 6 O 8 f n 5 6 w W 5 X h 5 Q P U j a 7 s d a 1 G m a q X 3 K Q e T a P F 4 L T 1 d 6 Y g a u e z o J K N U / v S Y a L M T I 5 + z W t 3 Y 4 l o W F s 7 l 9 v A l + o F g m K / / m p R G U d 2 l v i 0 N n p P C 5 f Q l S G r Y y E m t u o U s A v t d J i Y L I E y 3 P 0 8 Z Y x q g 3 v R N X U a k B O o h a + 2 + V z X M 2 C X w r U a b x R j m m + i 7 1 A 0 t x E d / M H o n O B W E 3 8 w l A E Z A w u L H 1 9 / R l 7 / 9 q n d E n W l c 0 8 p d l X x x 5 Q F c Z 1 Z b P q v f 7 b D H T K C m C e i R 6 U P a W 6 6 5 p a X j K C t y O f t p c r O o F + v k D s 6 m 0 m Y c Z l k o 0 O m 2 2 L l T n h c c O w I a e f O t 0 + 3 N p a I w g e P s q G u Z z 8 1 P s w 2 D 7 j / P n n / e e 6 Y N 1 k Z N i q 2 r H q s M W y i L 1 T J 2 x f Q 4 p D k k D C 7 U 6 y F m k v o w Y E F h a w b 1 k x C m 7 O F 0 3 1 s P b 2 9 G B z t + p 3 S b F j V h A m M F q o U e V i Y j T 5 P L + e H K R Z 8 u D r o + x U K e I r H Z p j q 1 O D 4 + Y Y G 5 P t c H D S c n R S u b u x E Z T Q h h M S I q K 3 A r X E w 3 8 4 + K c n S i k l h c j P N s 5 S y I 7 g W o d D 6 b Y m e J 5 e B s E m j D K M 3 n K Q o U n I v / O B Z T q z a L u S a 6 0 V B O + 7 a Z G / P l 6 q A 1 L J e K F I q I 6 / 0 f i r y s U H N W p D 8 U F N 2 3 H 6 7 U N W F 0 N 8 A t F Z I T o X U f 5 U 7 N + 5 5 I b 1 9 f J / n k K 2 5 S h 1 i z 8 K + Z 6 0 o O E / X N N v k h U W u n m a w M f p a i Q H 2 4 t V M i 0 K a b o p W 6 N n O 1 S S 7 d X 2 o s s X + H 6 u T B A d U W B K r V p 6 + 5 u j g 9 6 j 2 a D P T D R e n N L F E K h V p t C 1 M w 2 u d e L o S R z Q C l 9 7 W X Z O T P S p T / y A Q k P T o 1 I Q e x 4 N 6 e 2 L w T 3 X c h T L l 8 n i / w M 0 O w R J f V n K q P Y X r h 5 c x B P w 4 w b K V G B K r a t F C 9 Z a X d u E B L g Q 6 F 1 s y p j m i 1 m l Q t l 3 h Z 0 T B P 4 4 N u H l L R q K G L x 5 c n n i Q F q e t L W t v Y 4 q l 5 l D f h 8 4 0 O i N / 9 5 i V 9 P D m / L 5 n R o l q d b H 4 o u j s 6 J + S w G R + 4 C 5 8 G q X B a Y R Z v c L l L 9 q D E X c P w k w C F d 7 3 k W b B T + j B L h Z M a V S 5 b l H y T p v L F q P B C Y D 8 e H b F r J 3 B h w v T A d 9 + / 7 v 3 r d K h N j k 9 L p r d C Y d a g m x K Q Y l G J k U / / 8 5 m L t + 0 C h + 8 H e w N M A / x 0 p W q E o 4 x j R K O c y m r 2 s P B v U p Z W 1 n h 2 E D d s X I D P 5 / N G s H 5 V A 9 a v 0 9 L V M s z t N p 5 m z p 0 w d 2 / I O k + D x d G h 2 F 6 Y u h U X Z Y / z v L 9 4 9 J P A S J 3 g w l 6 U Q l s e 8 q 0 5 K P F y g d 3 b x e y h D E z q 7 u 3 t E j a A W E 4 k + F T B l 6 i 6 N w G b 3 X w 7 c p p l S t g / H 3 d P E p 3 h T l W a a f N m t U V O 7 / i B p I d p K r E n S Z l j t S 3 v U d H t M G F w k S 8 Q G C h m R a t o j 2 + 8 9 T 2 8 L N D 6 g p O v 0 N V D s 1 E n t 8 4 k B k A p E a o f l D i 8 s 9 M e 8 x T m B S o w I j v 9 c 4 K + E M c n J 7 S 6 u m L q n F Q 1 W y d v 9 G H S 5 + b R p W a n S k 7 r o J F Q F a g W E y a H S c I E l A Q q W b L x W E 2 O U s U A + h N g m b p R Y I 2 0 5 m r G C W q + K p A g X J L H G t O 9 3 N 3 I X F T + r M z c M H W h x o U x X 4 9 r U 7 h g b n H T T t 6 E j Z w + J 5 2 8 v i K / 3 0 v x X e M N X t Q Q 6 m 2 y u 8 2 f 2 z x h F m o r O j 8 F p I T q 1 a 8 k Z x u I g 6 B r V M i U B A D 9 H C Z h O F 6 q V a t 0 f X n K 9 1 a S t t 3 R 4 m P G y 6 y N m z J F F n + x v 9 X D b W p w K Y o W N o e 2 u O B f 2 7 2 + G v M i t M 7 i r B 0 P F y b Q 8 F T I t + K i 2 7 M 7 u v 5 Z 7 L Y 6 L R C m 0 t n 4 m N Q o 6 L v x 0 K g K F M p t Z o 3 a i u 5 S s d 8 s E T 3 S U S M 3 C U h s o D O R N E n p 9 f t p d W O b u X 9 B X Q W a n y 5 f c A F P J n O 8 5 5 w e 9 M 7 f o G B 0 e I c N J e 7 K + i 3 e L N h Y X + O K y R / 3 U e L Z A t 2 + H W 1 k a R R s N B F 4 Y n 5 t q H O C R I 7 Z q F 6 t 8 B P j L p Z R k M k 6 z z l 4 a Y 0 c 1 M V B E E A s v k R r T 8 Q U 7 i S g A h z x z y R x W K M l B u r x 8 I L u C u n E s r 7 i W A 1 P d I D E n C Y p h 4 F F / u n t z / w x F g o i h o I 7 u / g 5 u z a n a g 3 4 9 d G s m m + d Q L p i v h t p F M U Y q p p h M U v M 3 F W N 4 5 I S S H f G h i b k o B n R s u u h Q P 0 X V p X m b 2 q 0 / m S 7 d 1 Q Z M Q l i u V / G r w e t + j 0 5 S L 6 Z m A j U B c 4 9 J n S R M s d 2 m n K Q g m + W m r z O s 3 J T J 4 f b S U 6 / g 1 f f t 5 s d X p W P 5 R K + u J v F 4 Y O T u L m z A k W e z K Z H S L l h 4 R s r S L T q A v N S r G T l T e H n g 6 J A 6 b 3 Q R p g 0 y 1 c q F X j v v H m D d l u Y B c e k r r X p H 7 u L y C S F s f n j K o W 3 x 5 9 n T L Q / X Z x / s I 2 5 t 2 w u R w m N x Y C V a y Y 4 K + q V D 1 h q U m I K i a e X L R 3 q N J H s Y L e w h a q 3 D f L G X S y m M q 9 y 4 i h j p 5 2 Y Q I X j O o W 2 x U x i s 9 K a S S 9 + J R R H g V r 3 n V l z X R w 9 s Y H A w / Q 0 l 0 p K I C i 5 8 i 2 f 2 F S j V p l s Q l d v v A V h a j L P 7 1 8 + u u m 6 M D 9 t i y q J Q l 7 b v W O 2 q v d I G V g H l E Y F 1 z 0 U X P M x B e I m 7 5 K D b y U b Z M e 5 M D G V X k 5 V q X i q P x E 2 P G c G M F H t y h S p l u s L E 4 B 7 3 W 7 N x 3 V W v D p m W y e 9 L P r b d J I d 1 S S Z O / W F c L N A X u q P C V 0 L N K v G 4 J c n U Y x g s Y 4 O C j X Q U + K 3 a 0 1 6 n 3 L S x / R 8 3 G C 0 m E x n s 5 p V I r A w U 8 M G v H / J S 8 F N F z V K L Z 6 w a T M N I j C X D Y 9 x r H x b p f x Z k S r p O r d 6 m A y H W 1 q 5 q 1 H x r M G O d f l E 9 d o n X v J E B u e 4 M P 3 T b X d J g F a a M Y o C h S / 4 E N j Z A N u K t m j / V s w A v b 5 2 0 W n O Q d F Y n O 9 2 / l D 4 g + o J G t 5 N d U I L 5 V k w l u k K u j v 0 d K l F U a 9 + Q Z w G t P L a 3 d 7 m A j U 8 B Q F g J c x u v u k K O M j h s f P + j 7 B e e I x j / k U v h Z 8 E y b f g v o + J E L P 6 4 s z y P X G x Y 2 K Q i c l w J f B e e E X y R + N L g a B g c c O W o + N Q F C h v w j y f d h K w h C N V s t I X K w 3 a 7 D W 7 X F x c 5 o v 9 H g a F A c w O Q Z A + H L 6 l 9 c 3 + b v Z G c A d d X A s b A b W W J y x O m B e R S J j + 8 l / f c s U x T O l m d g 0 j J 0 U r / w A h T b y K 8 Z C m c F L n V t A I 9 X Z / U z o 1 R j 6 + d F U x r d x o G n i V 9 1 A 6 H f H M r I o q J T r d 0 Q F e L b U H a v n g / h 0 d 7 1 P H I t C n n 7 y Y q i N T N W v M G 9 i K t q l Q t / K V A P M I d W G l f v / 1 V / d Z v w G a 5 g u 2 1 m D V w 1 Z s v I L i S 1 6 2 3 F z A k L x Q A n F Y 8 U r d 8 8 A 2 q k q M C J R t B s v d J w E l S d L e U B I w 8 U q V F G a C 5 h s o 5 J V o M a v o 9 4 Q H B A p b Y M a W / e S w u g l b Y 0 5 D u 2 b M f f v j i Y v + 5 2 6 d E s E O / Z y c v e K D E n v / 4 Y A a j e Z I B y Q o F L O R n / t J G V b E W i B 5 c f c u x w x J g 7 I H Z T 5 l B B C H o Q s V Y j d 7 N U z N Q p t q 1 1 1 q X Y n u f 7 2 j v I H F Q N o 8 + S Z D i Z e T 7 9 6 m x a R p 8 2 8 v 3 f Q 3 a 4 N a B B Y C V R C z B t q y x g Q G t X x 2 u 5 M c T g e f 8 G x 2 y x R w x 3 g z e 7 X 9 i v R S v K 5 Q U E f F h M R 3 F w 7 6 7 f r 8 X F 9 Y p m + Y y / f l F 6 9 G L D G C f D u y J Y + M Q o 1 Z o N 7 W T G Y g N N j v l B k a J E q K d z l 2 P r x k Y d b O a f d S N c f c X 1 t n 0 E I 5 v B o O 6 A M h x V B y J p n z m Q T 0 H / B 4 v V T r Z H j 5 E q z V u / d v y e e M 8 C 1 X 9 J Y j a d E s G 3 N h f z N H Y Q I 8 8 P f 5 + V o o O a h E f 4 z C B M w U J i A X J m B 1 d 8 m 9 w o R n o U z + u I e c k S 6 f T 0 S h 8 / 3 I L J 7 V K W Z i R b F Z L P j a J M g K R H F h J y k j m p y + S 4 a q i e 2 n i X t B m r a b L a y d f H 4 E z x s a 8 1 1 g t g 7 v K L B Q S 4 s L I 8 q j m n q Y T L A e Z l 3 / a L M 4 W G j g J I 9 t 1 J u 7 / + T A u g n z C T M C Z f k g m 7 6 9 b z Y 5 D x r t / p L y 0 8 s P 9 P r H b 8 n n E K s G s K 0 L q i j 0 T s 4 O A + G B x f u Q f M / T 0 h B W v F 8 y d T v x e 5 o N v i N u q O U b b g P Q F e a p 1 P R T a l j m s s j Q Y 4 v w e H s Y f l Z K 5 3 U + U f Z Y w c b G 3 7 w 5 0 r X k w k y E b i 9 A 9 X p o a 3 e N A m H f f W D u Z 4 M M 7 t D 7 / Q 9 0 d H z M B 5 7 e n g t S 0 x M 0 y / / k s x 1 6 + / N 7 S q c z / L 3 R c S i d y e h 6 n 1 l T L B b p 8 v K a T s / E f b A k A e P M q D X 3 N G C X x 4 C s l u 8 h 4 A L V r M / H f G e Y h Z m E 9 F 2 S X j z b Y 5 p 7 t h e x w r S b G k h O N J u D F w s V 2 J 8 9 f 0 Z b m 5 t c u O C O X l 1 d 9 g e d C l g F C x e q c F 6 h R G K J N 9 D H t i 9 o y A + h 8 r H 3 x X v M y 1 L B + i D B A q G + v k l y A T o 4 + E h u 9 l 0 g 2 A L 7 X c V S m T f A l A g k H q a a R g 1 c m c e w H o p n + f L H F R Z U z X a 5 B p r z Y 7 f 1 r d 1 P e 0 f 0 g X b N o V C U D e a G r i X r k w K D I M / I I y t Z 7 f R b R R + d V W h v Z X k k d T w M B i C E I Z 3 J 0 m J 8 Y e T 1 k r B B G A t n V Q o 9 G R 2 Y E C R Y u / 2 D A / r i 5 c u Z J m H w f S r s F v D 7 u Z D z t L X s P M C a Z r J Z C o d C f E 4 K Q i / U B L J 7 Z p 9 l / S X C B Q o l 9 z b n 4 / S J 5 0 W t y V w 7 W Y 6 h K q D n m q j x s N j y 7 C Z E L z b 1 a 2 X E R 9 g D C c L g Z 4 M V g x F 8 O D i k v d 0 d v g x 8 3 A S 6 3 N L J e z p A a G F V 1 L a Y w d / d 3 t 5 x 9 1 G t F w T i N n x H a V 5 P 7 X V 4 L 3 w e 4 i i J u 3 d 5 i j / X v 8 f U P M B O Q H N c p a G K t V F s / N U J E x I A 2 E Y n d S 3 u 6 Y v Y T C 5 M w G v v 7 x 9 r Z f F l t T b a T 1 A L T A R H o 1 G u 9 b E E Q h q Y w U C A W y A I U 5 5 Z v X F U m Y W 4 Y 6 6 Y B N 7 n 7 P y c q h V 1 t 7 L e a H J h g p W D m 4 b P B R B C P P / p 7 V u + m y C E H Y K k J k w A / z Z c a e 9 w T Z f d n A W P Q Z i A V W g 8 j o z S r K h W K 5 S + T V K 5 W O B u H G 4 2 N p D 4 b h m J F f 7 8 p 8 v R Q L Y m D O 6 w s B j Q j o v U 4 I m G u N h n + f T s j C / W g 0 A D H V v 8 8 s E c j Y S 5 I B 0 d H f N j 6 2 t r Z H P Y + f v h u P R + E u i d g Z Q + r A q y h m 9 + e k v 7 H w 7 4 3 B m E a H d n h w n c 4 l j 3 F e C 9 J S s G q w Y X 0 B V 5 f A r 4 e I 7 1 j V o o L j D 8 N Z F O 3 f B l 9 G o k 0 w V a X h y d f 6 s I S K C I p w Y D q d u 2 U z Q w e e 9 y I M V G W h Z B D o S l V k P a 2 s / / F i 4 e B A L J j 2 + + / Y 5 e f P a c v 6 7 G 3 r N R b / B C V g g R r J D D 7 i A n s y R 4 D w g E B A w u n t G d C G H d 3 u / v 0 8 L C A n l 7 A i j F U o 8 J Z P j M S k r U 2 h l e 0 4 l 5 J i y M 5 O 3 o d P K r F y i t k q d s S a B Y S N l 9 k R d p F v I l 8 r q D F P Y v 9 o 6 Y A 9 8 4 b Q p f p d K 0 k M / Z 5 Y M e Q g P h k a N X c M c B q + R x e 5 j 7 W a U m C z b D s c c V P 8 0 C 6 f p j p w 2 P T X 9 / / b + u 4 G m I m 4 z 6 a l S p S B O D 9 e r i j h x u 8 / V O s z J Z s 5 K b o o 3 + d M p c O i Z M Y D i x 8 P r H n 0 y 1 I I g D M d 8 G h D t Z C v A R g V 7 w Z u K x i j E 0 9 o I y w q 9 a o I b r z + S g N 9 / n 2 9 r b 5 E C Y y s U y b e + J / d h b n c n i K D W c f m Y d J 5 B T 9 J i o N q 1 U b 2 H V a u 9 g D w j V F 6 9 e c N c Q W h Z b W E 4 D 3 k O g G j m 9 F i 5 Y N t v 8 K l W M 8 K N s c 2 8 z s M o C 3 E Z b / 4 r s X 7 V A 1 T S a 9 9 f r 2 s s u M E 7 r t T r f x c / t F s u y 7 F Z z 4 w a s y + H b e x o U q n / c b d D v N h q U r h W Z v y 9 O l q M H B n a C g A B 0 n a V 7 l 6 X d 1 W 8 F m 5 3 R 8 4 U C Y b Q b z u e K P D a z B y f Q A H P g s 2 V z i 4 a x O v e + V k 9 l P 1 0 l f t U x 1 H D 8 h G y f m 2 l w v g v I m M 2 l M S A L + S L F Q 5 s D a 6 F m Q f G 8 T s E N Y 8 L 6 z b m T n i a u m J C P z 9 K i 5 g x B 9 r j d + 7 B o T i k A b 3 e a 1 K g L 3 G L D A k o u 5 m M h V 7 V S x G t u t h r K q d k p M c f f R i 5 b o H d 0 P L 9 a C z W 8 P S e W X 8 Q T K z x d r m e n d l i n 2 5 v G z I U J N C Z o / O h z 1 t l A G p / 2 B t I q Z C g J 3 N R 6 I y g J E y a 3 C 9 U k n 8 P y e h 6 f M K F J q t n C B K w W G 9 8 F H 4 t I j f C r F C i k m G M L S / z + 6 u K U L / f Q u 3 u G R K E U o l e f f 9 Z 7 N l v s O i b W / / 3 Y R W d Z 2 c Q V G 9 d x / 2 Q 9 H d A b Q S / Q 0 D z d L x Q o f T B d P D Y L Z t 1 + W W s / X S X m K l B C C 9 1 z t L U J W l d N C w J y C B F W 9 a 6 N 6 f i q B v o i z k s X O 4 P a M 7 x Y M o U 1 Y f L J y 8 1 Y v 8 5 w E p p t H V U a w h 2 3 a L B K D g t q / W Z b 7 z k J j y 1 e m Y t A 3 V c o 2 E Y 3 9 Z I D 1 8 S M n g J m 4 H F Z 5 n a x v D F t t w K d u t B H Y i N q X j U 1 W i W P w 2 u P 8 z k Y n y v O s 1 4 W 1 + Q 9 J J A 0 6 S p s 8 j w t t s f l g c 4 + K Y F A l v 2 n 9 w w B b p v k G 5 8 9 V p L J J M X j c d 2 b B E x K o 9 A m V 0 j 7 M / 5 w 0 B c 4 v 6 t D i 4 E c L Q X V M 5 j j c F v D Z L P q d 4 E x Y Y y y p a X 4 I l k M j m A p 2 y i B y g M I q h l g W D 2 y k G 7 2 F m p 4 S b d W 5 c J j I h A I 8 l K d W V P r d d m R y N c G L 8 n b X m c j D J y v N h p U b l g p W 5 m u V Y H Q N b b + D Z m 9 y 2 P m + h k Q J q F b H x E m M L x r + j S 8 u X k c i p k n e j r i W J m 5 Q L m G Z u w f a m U w t 5 Q 6 q f Q q u e e x R 1 Z n K K a 0 W b u 8 V R j 2 O a 7 i 1 r R Q g F m l f 9 q r 0 z f n o l X 5 c r V J l 7 n J y 3 8 6 v W U p e i m c N i i a 0 L 8 W D Q O s 0 Z 5 u y x s 9 f P o A G y g o Y S X 7 / X J 4 R Z e v 1 W z w F K p Z / R u k G M p q s P X X x e k R r W 9 O v j c U y G X S F I p E D e 1 9 m 8 v l e 9 X a 5 t T C a Q F B l 1 L R / 3 r k Z g J G 9 C Q i 8 O 6 w O P x 0 s c W F C n v t C k w O / h 9 7 z d / v 1 O k q b 6 X F 0 O D U g F 7 G z U c N 0 y g 1 q W 0 T 6 C Z 1 T c t L 2 v v t Q p h s F h d P O f 8 1 o m i h y q U i j x 3 y v U 3 P p q V W q 7 B P 0 j a G W N E r r 2 z A Q F v d 2 D J k W e R g l 3 e k e y F M w M h G 0 n D 1 5 i F M 2 M c Y w n S Z t / F q a S y S + / v t O m 3 H B P r 7 3 T p 5 H F 2 + s 7 m 0 c b W d h V p h d 4 d u i n b a i n V Y L K J f M J D + d l o D 5 L U Z K / D N X 5 b I 6 h N 4 9 U V i P U C l R o r H V N J 1 a X X 6 L i u E y W O L T y 1 M u G 5 4 / + F i X z l G m l n O E 9 W k h B T r Y A l 6 d E H 5 w u G H S z 8 r m 7 l l g 9 Z H P r / + W W U 5 0 k n E A G s w a 4 K M o L T K F W l w I 2 A N z / D f 3 D H t q m c z N C z V w A 2 r b G d N 9 m O B o r s h 3 t W p 2 W Z D 3 t q h 3 Z i 6 O w Y P 9 L t L J 2 F T h d + s 9 e M 7 z O r X 2 u r K b 1 K L k T + q U H j H d 7 9 X F s B g q V d r Z O v 6 y O W z 8 I W Y m C h G B m / a 0 i x c N 3 T i T a V S f K O 9 5 c Q S 5 f J 5 8 r C w A c c X F m L k c N j 5 2 E C B 8 P I D 7 e 6 o h e p I R S N 8 o S 2 o C h N I X o n d c E A 0 h g V r k 2 l 1 C B O Q X B + X y 3 0 v T A D 9 J I y g J I B u t 7 6 q A u z Y Z 1 S A J 8 X h 9 N B d x c r n m T w O b W E C N v a 1 v t p o 8 s p q C J a E O K u v v M T A Z n F P b D H 6 W 3 f 2 d S 6 u E L p A 1 Y U i d R t e 3 m r N x u K H a Y R J a h e A G w R m b 2 + X d r a 3 u G u 5 t L j I 1 3 h h B T L G S a 1 W p / 2 z z F h h g r W E o p k 3 q i P H H w i y H 6 e 9 1 H l l f Z P q t b 5 Z R i P / 5 l D / N j 2 M G 8 B G N 4 D L Z Q Y n P W H 5 Q h F 9 L a Y v 8 p a 5 l B s B r I e K + 5 g g L Q h U q u s X 4 i 9 W W / Q i M Z i B R P N F x E Z W 6 n 9 3 O x e m y T e s c w T E 7 z Q 8 2 d 6 s s + s h u K l F R X L Z s F 3 o 5 O 4 X 3 D p Y I Z x z t L U e X k U M x Y o q d 8 S 0 E D C M l Y 2 4 P u U I q 1 1 v T 7 / J t h E s V 7 c / d e F f y 3 s o z B U 2 2 D H g F f 1 O B r S S 3 F q p c c O s J V b m S n N c j X q N a V L j M / t S h m 8 e M V R m v 0 j X o R h P O k C o h v c Y 1 m L W T U m E g o P s I V F o o e 3 l p K 7 T t B h f J r 9 H / 8 K 7 Y S B I H w 7 f 0 9 a T H Q q H 9 V v Q q 7 s i J a I + 3 f O D Y p J k O s V i B H 5 J U A A p d L R b A M + K F o t X g N q m Z R 3 m d o 4 D V e S I j + Q T x k i o S I G z E X p e 5 1 y w s l j g x X K L z y 1 h M z U j z F K Y c h 9 L 9 8 I E k B a W E 4 o G y N q d L l 4 6 + H h I e 8 9 X D Q k T u D w 5 M D T Z j i U Y 7 e 7 8 x v b 9 Z T F 7 r Y 8 e K q X i f W r e y d z L 5 N U Z s 0 h t 7 j r y L A 8 T M i e L p 8 a x s J j g r g A S I x I x d k y K y Y x Q q a H C 3 F h 6 f 1 I s H o F e X z n I z 4 T p P D f b i g z d M B 0 U 3 h 5 M y H j s M X J Z + z v B 8 y m Q C e N M 9 N Q 4 P T u h t c 2 Q 4 e u D i v c X n 4 t 9 N P Q i z Q 8 N W 9 l Z Y U X T c 6 P z E m a B R A E E B 4 1 I M A G 8 s r 7 F r Q z S 7 N B C i O O M s B B P k C C 0 K J t O G a 4 u B / g u p 1 d H 3 F + f N f n z M o X X g i w e E u j r j S Z t j k l I z I v C W Y 1 P v s M l k 5 J F w G 7 1 8 H H i s o b o 4 P 3 l R M q q U C h Q K n d K 0 Y S b J z a M 8 u F W r H z H d 2 u 1 R p e 8 4 B j + D S 3 S c A / h R e Z w n u P 7 Q R c Y Q t P N d y c N b Z C a r Q k Z i g X H p 9 e n p Z y u k n 9 h 9 n G a E b h y y z b I y r 4 W M r x n 5 x e 0 t f l k Z C I X A x a 9 3 f V M / C O D V y j l + F S I 0 9 s m r y w 2 N T r Q M d m 9 F m L C 1 B R 4 a + i A X + w v D + X 7 7 v 0 + b W 1 t M k / H w R M b U v 9 4 3 O P 7 a 0 1 G T w p a E N h t 3 Q H 3 W 3 E 0 a x S E m 8 p j E i a Q z + f I a p / 9 j x c K 9 i F h m m P g p k H u q M Q r 3 1 H A D J c O f d s B t L 1 E m w n a Z f J E 1 4 Z 3 + L v D s 7 d k d T U o H H c N C B M Q W 7 U p k 7 w + H 7 C Q o N O 1 k M M u Z v s S S 4 v c k 4 A b i D Z q L 1 9 + z t t F 4 9 8 g Z L h H u h 3 t z z A V g o 0 P z C Z b Z d H l 0 B A e e J o q 2 f h C N s H k D j J m M s s 9 d q v N L k W 8 4 1 f z T g O m A O y h 4 U T L g z k J f C / Z w o m o z a O 7 o o s t j 4 + s F i s f t P i O k h u 1 m t g Y 6 / K h / 0 S l l a K V l T i 5 V D v N j v 7 u a q X E B W k x I X o J 8 t 4 f I f f g t U e q P R A I 8 M 0 V b B p d Q 9 F c F K 8 9 O T n l F t M s V h T 6 A N 6 f O X S N w T z e f 9 9 u 0 G X B x i c b H y N o m 5 y 8 v u g 9 m w 5 U R I i D h e g v 3 3 x D y / H Z b z i H V P l j I X d c 4 X v J h r Y 8 A w I C 4 Z J w e 9 x 8 H u g m e c v O V Z N S t 2 l y O T 1 c Y I a B e / X m 5 z d 0 d H x E t f Y d t 0 j Y R l U N J Z c P 1 T Y S l V K B x 8 K Y 2 M d X W l D Y 9 w l T K n r m D e E G r q 2 t 0 s H B I V c M W h 2 x p u E + h j p M 2 y l V t N H L 1 R Y F X c Z S u P N E c g M m z T I B a L 3 v L 2 x k K 6 L X X I f a X T u 9 e r Y 1 8 7 m n u / 0 s x T 9 V n 7 u x 2 z z M O 9 D u x m Q W u a M K R V B W x A Z X u V z h v 9 1 u s / O N 5 C Q X T y 3 u g O D g O s g 3 E M D f n N 8 c 0 u r 6 I h f O c R Y M K A k U C g U g Q M H Q o H I z q x G L F F d h D 6 6 F W M z 0 2 O p e o F 5 f i T V i S e b 2 Y Z 0 + Z u O N z o 3 M G s w t B c P i g J x U o D B x i 2 U Z T q f Y T h g u D D S w n g G g x e X l M d O A 2 s v t p + 0 U a x a V d J V 8 M S 9 z u L q U T q c p E o 7 w J j b Y B y q b z f E B t 7 a 6 o l r P i B 1 E d n e 2 e T J A E j 5 U 6 K + s L P P z O D 5 F j X M t W k E r Y d y 5 y I F M y B y B Y G F P L P w G W D n E Y 7 B a R u a 4 h q m m O q J A t d s t 9 k Y O 7 v Y 9 W x K 4 Q O H n T j f E z K V Y y A + k 0 b F 7 R j g q V n d U O s w d 6 R Y o a t v j z 9 W A M K V z J X q y Z n 4 a F R d I S y j H W S c J m 5 V d 2 I 5 y F y S n I 0 j N 1 v Q u o z z D + P 7 9 B 3 r 6 d E + 3 g p L c J X S S / W R v 9 3 6 K Y V j T G 5 3 3 m W d q W w L K F J b 2 8 O i I u 4 S F f I F + 8 + U X X K g k S w b 0 W L H s E R t / O y G x 9 K h 3 j J j O J p d 9 t i U a x X y O z 3 O g n Z c R h j M + Q B o E 2 B i t 3 s 1 r C h T + / o o N p P X F 2 V e R D y M 0 j e 2 Y j r V o 6 K 1 h Z Z q 7 w 4 T L a n X c u 4 J Y u t 7 u 9 O s l k S n z 2 R d 1 K 0 A k R d B g E 2 D A w F r 7 / f p K t P B 6 D L T T M 6 T T N / j 5 h 3 U f B o 1 4 q i y G M s J D C J Q c j A 8 o i v P z C y o U S + w a E D 3 7 9 C k / j k R G K K R P L g Y E a t Y / C v 4 x K s l x w l F 2 o x e B / S C U 8 w 8 j C V S 2 f c j v t Q Q K 2 u g s a 6 G n K 8 Y n f K c F 3 W F D a 8 Y E 2 c o s F Y R p G F h B D G q J Y U u A 7 k R O m 7 q A o E m O t G o a g w X n B e i N J b C l D u Z 7 9 F g 0 M 6 z U + x S 8 J v M y c + N Q 8 j Q k q 4 y M o h L / d Z 2 i 3 6 2 I 3 3 3 g r I g n o H + x z K Z U F C t / 0 3 f G T j S q H w r M x R v m L n V z v 2 2 n 2 x J i r p / 6 + 0 I T r 4 c f J i b s a O z d q 4 a S M A G 5 M C k t T 2 h 1 y 9 R o l 3 r P R o E w I U 0 O I B S 4 Y d m E X n Z Y 7 K R H m A A E R K + S R v M W J e Y p T E D J b Y e y g R u o l N k E k j C B k V 8 B F w K C Z V S 7 6 A G l Q S A Q 0 O 9 W n h 0 f s A t o o 1 A 4 y u c o U F Z U Y v E U L m p 8 a Z m a 3 R L 7 E Q 7 y W h f J Z 1 W / e J j c U 5 8 P m S 2 R b R / V C x M s a 1 H p q Y 1 y M a C 2 q F D o 9 i d i l e h a p E H a p f O L C 1 X N a x Y Q K r t F u 9 R I q R M S F l 4 + F i B U E D Y p C S O R O R p U R p b r 2 5 + Z z l P W 3 G a 7 g N I q Y M w j L a 8 9 4 Y / V Q O p U X j 1 + c 3 l O q x u b v W f G S W V K t B A W N c 1 D c P c u S / H n x p Y 7 D M d L E r i o s F M 1 j U o D l y 3 K F / 4 B G 4 u Z 4 G p L Z A / L F N 3 z 8 3 b T a B K j 1 9 2 b D j H R V V X 4 z k r L h 9 r s x Y + t 5 x 6 Q B A r n r F U X y O E e F H q r k R 5 p u e M y l V K i 2 c u d l v g s e / Y 4 T 6 U L Z e 2 L f 1 d C j 1 M p F y Z Y o 2 m E K Z M r s y u E T O b D C B O A M O V P x n d r l Y O V u E p c X l 9 R n Q X 9 0 J h q t 2 Y n x y d X M Y D 5 h O z + H W 9 Z V j i t U 3 R X j O e G O y 6 Z y a j 1 Z N + L / Q 9 K W m p v D E E C S m v x H q M w A Q g S 3 G 7 E n v W 7 0 f P H 0 + Z q 7 p 3 c Q l X v 6 u S N q y + l w I d U U j V q N 7 p M a t 1 U L R R p 4 Z P + 5 F y 9 X i V L 1 0 J O l 4 t O P u 7 T 9 i f 9 M n y 0 q b I H W I C c F c j p d v D 1 T X 5 P h O w u K 2 F M e R Z c 7 N 8 a F N q Y z D U p s O / i 8 W D V 5 / w T E s M o B b 1 G Q P X 0 2 d U J J V b F l b L I 8 M m v X + m o Q / a u h x x B d u 7 C 7 J y z Y 4 1 W g z 7 u p + h v v / 5 K f F E P f B d J 4 8 o n a a d F / n 3 Q F G b 4 9 w 6 P N 6 x Z k t z b w 7 t + U 5 r H i p T t d L s 8 Z B 2 S f M v t x V W 3 5 V J v H u + 0 B L j / i 0 A 2 v G P c N W h W W m R 3 2 0 h o C F R L d a l s v e L u n p S 1 w z H P 0 u g A k 9 L k E C 5 s L g 3 k G S o j / P D 6 R / r i 1 c u p B r J Z w J o H 1 s c L t o V p E q X W x R C A D j X J 4 m y Q 0 x q 6 3 x 3 i + t 0 1 W b t 2 C j w d t f + 4 + F c n B X r 6 y d P e E T l d e v P 2 H b 0 0 a W M E b P C G P a m g j C X B U Q o d p H + D l U L I g T F m Z N u Y h 6 T V b F H 6 Y 5 6 W n / e 9 O 2 l O y + r w O u j y 3 7 r 0 / t s G n f 6 B B a u d Q T f D K r j 4 I J 5 E m I D T 5 + D z H k 6 v k 0 J b L l p 9 s k 1 n P 5 x T / r h G l S t B U Z h A L s P c l X L p X p g A B A q D o 2 l g M R 4 m c 3 e 2 t x + F M A E I U / 5 M R x N I 5 o 7 Z b X 2 P w G H z c y H z u 6 P 0 4 5 s 3 T J B 8 Z L e K y Y n b t 3 m y r 6 8 r C h P A b 6 + 3 1 B I V F o r o n G M Z B 6 I k a Y M 3 9 K l H y 2 e s n 1 I C l h V g t f h l d u U X I 0 w A 4 9 m / j E 5 M Y j o d 2 T 8 U 3 n L v Y 3 g 9 1 N n r J C W e B 0 i w l r l m y T H N F t m a 7 W T v J F S z z O z W H e R b U c 4 E o f A 1 l y / w 9 T H Y H X 0 6 u p Q 5 y l N s x 5 z i 2 c J R j U I 7 x h f Y A a x F 6 t o q F A 4 s 8 6 R F t Z W h y 3 / N 0 Z N / 3 K R M p U M B z 2 j Q X 6 v W W J y y q J p 8 g E v s 9 T I 3 U U e R 6 T j a 3 Q a L 3 y p 8 k 4 F x / H T j 4 C 0 A z K T N H J v e v P V M K W a L z P O y 0 + 3 d H S 0 t x v l i W S i u E Y G S u P 6 Q Z K L Y p Z W 9 Z f 4 8 d X J L 1 d s O b X 0 t p r 4 f C 3 c H G f I v + n l v C p u v b 7 m y 2 Q z F 4 9 C C 8 H X d l L 9 E 2 y s b j 8 n a Q o s s D g t F N w c V R b 3 S o P w R E 0 K 0 Q 2 P x n j v g J o u 7 x S u y Q S V T p + J F i Z Y + F z s o T V O X V 7 g s U W i t r 5 V t z H V r j + n r A Z c i W z o n j 4 / 5 7 u S k 6 z c 5 2 n n + n J L 7 V x R 4 z i 6 j V b m C u l q p U c y / w T W r H E y w o y 0 X N C s S P 8 M d h 2 b J h 1 s H 7 4 p r N t c F G z u X X V p i M f k s Q D 1 m h r l 7 a m V k q g K F f m t i i 6 h B D v 9 0 S n u / n z z j N i t y u R w v g 6 l n 6 9 R u d J h n 7 i C 7 1 0 r B Z W V X A o O o z F z O e r H M k y g C C 9 w X n h q 3 Z N m j M r n D 9 r F b 0 g y D c i T m F 3 E t J 8 d h 9 1 F L U M 8 G p n O X T P r a 5 P E y Y W e / s v i + S 4 F n 2 o O n W C h R I r r D N S j c E w j m T T L J F + S h A B Z V 5 s 4 5 z t F h w D 0 O B 1 w / x Z s y t S p t i u 2 G q M Q e B 5 a V K 1 9 U B U q L W r 7 O 2 3 S F E 7 N f P 6 Q H u H d w W + L x B 2 q F x i i c 1 L m Q 2 B w 2 s v u 6 5 F 9 S 1 / a o 1 Y N 1 Q K K m f F u l 8 L r + 3 h k o / b E I d Y p u B H n t Z e G i R r 5 1 a X g i M T 1 K s y n w i d P 3 + / v 0 / N m n v K D V j r 7 O c x 7 W 6 O 6 E 7 X g e M 9 U 0 s 9 h t p u j 8 N m p l m e L r N M j h t Z N P 1 g t Q K z k 2 k U C B V q N F D t f 0 P v e 0 Q J i a T b F H + D x 6 6 e k l c 1 A m i 7 1 D 0 e 1 R Y R n O 4 A l 1 Y c R S y W n W m s w N F S 3 I j 3 / 4 Q N t f 9 x M 1 m a M c R b Z D T D T g z o 1 e S i k Z 8 5 f j D v 3 v V 4 8 v F n 4 s F M 4 r 3 K P x L W i 7 v b f v M r T 4 X L 1 p 6 s Q C B U 7 + d E d b v 1 e e G K 6 U i + T z 6 9 e 8 R o E g 7 X 8 4 o J X l Z S 5 I 8 / T / j V C 9 6 Z B 3 W T v W S n / I M X c z Q g 6 b l 1 r t f j b u 9 e t T e r q b I I / f T c f f X p J l N U H r S 2 h 7 P O g 2 X f w 5 S e t / q x 7 b 8 l Q 7 + w P / A y q c e S U L J i F / X m T u t 4 X C m + M z j X f v s x R / p p 5 w m U q g Q D 5 Z Y K 7 f q O Z D Z b m R H S + M g n S 4 l Z n d x y p I c m 5 + u K P l L / u K x 2 Z 1 s A H W D 8 h b O T s 5 I v 3 J z M u f b 6 i c L 9 K n f / e U s l U L C + C d P I D n K 1 b Z 1 Y L R Y S E g v w e o f g h t q s d w W O Z f r Q k U C Z s 3 e f t L o l l t k d O r 7 E 3 V 0 x 1 y L + i X d K l s S w 3 + T n 8 5 Q / p V 2 S c c R + Z I u e w I g e 4 s 4 M m E c o W O T 0 5 5 0 e w v g f i z C L X R O 7 k H l m b I g T B d f S u m u / H 7 W t U O F y Y Q 9 X b p 8 + U m v b 1 x 0 M G t g 4 7 S D r r I 2 + 6 F C U C Y M o f q P b w x V + J y T n Z 9 f 8 m 0 W 2 3 K H 1 e Z u + y g 0 o 2 Y 6 C k c 1 5 h F K t H t T 3 m 6 + 7 l g S J j A s D B h g h o F 5 e 2 u q B C 5 h c J e O 6 4 J 2 2 d l r w o U X Z 2 f b z 7 P 3 u N m k v t Y p c i u + n e G I H 3 8 t y y t v H K T b 8 i S F O o W Z t H E X e B x n b C i + u m i M G C l M o c 5 i u 0 p J 4 m w u n Z v d 4 c v 9 f 5 r A B a p l m t Q a H V w 8 N c L d X K H j G V j x y E v o + J 1 i n g w q T A B C N O P B X M 2 Z t M D g u x M N s M H 4 C 8 K O x M A B D I 9 h p d m v P v n K 9 r 7 h 9 i I M I G Q u 8 s s V Y f + Z r 3 J r F W L C x P 4 V r a l D Y R J / v 4 S i J + e b K z / 6 o W p d F P j 7 n D u u E Q O j 3 1 E m I D Z w i T h t P Q / a + o Y C k g X c p I 6 u 0 n 4 p V q p Z s Z K z t h g 2 j h 3 k 6 f i X Y 2 e v B Q n 0 I 0 w v A M H B l N k e z C w x l Y x m G + S s n 0 P B T b j D n s G f 7 s Z Y P V D I y d Q d D e g O d G O p p R Q S t N Q v m 6 S f 0 V 7 v k 6 3 A 4 k G k 1 f n x 0 x 4 O r x g V Y K n f 6 1 d y p 0 X 6 P L o Z G B b z 1 m B i c m H W i w 4 D b Y A d v o T l Q 8 q I 6 6 r J Q o k g h M J E 8 D 4 2 U / 1 L Q 8 a 7 Q y D R p X I i D 4 0 F o W U / r R k j 4 r k X / T S w q e h s V U r 6 O C F 1 s n T I N S U K 1 H k 6 B Y o V I c 7 n a L J j C 3 0 9 2 n F H q t H 3 5 5 Q d D N M q 9 u b V J 9 s H 2 X d v H n 7 M y + T e e w u z P A S B W B z 2 k j I i 4 O + k i l T r d w k O x v w k w K t K 1 + N 7 g y N D h j U 6 K H t V y q Z u q / g f w j 6 m 8 e a Q + a g R N G d o C H L 6 3 Y Y F 2 r M J x b P G p Q / r Z D L r 2 O V g C k u H 9 O 6 8 h 9 W T l W p z U y 8 V i p 3 E p D + x V J 2 v V 1 6 H h I I l L M b o e F d I H G u 8 q d V S i f T t P d 7 7 V X L 4 0 B 3 3 2 L d O r B R 2 9 3 7 A s W f D S a J 8 J l Y w 3 N 6 d k b P n 4 n 9 y u d N s m i j h A l 7 4 i b f Z M g b 8 l L w i f H p k p + u H f R i R X / 9 Y L 3 U I H e g L 0 T 5 o + r Y V R e T q 0 c Z E K a z / + y 7 e v 4 l L x e m u v o K b c M g 9 Y u b W D L z y 2 B Y m G r F G h 3 8 y y V F t n x k b 4 e Z y z b d H B o m S g t M o O Q a E c K U P S 1 S G 7 W C P X B 9 U G m O h p Y d h c T F P I A w Y U f 7 a c F v m U S Y A C a X j 9 P 6 v k P 5 t j I g T A D d t 8 Z h i k C B t a 9 G f 6 S b e Y Z o + V s 8 r V O F B d 6 T g q 6 k K O Y E 6 P b 6 S 2 B 4 U d 3 Z n 8 r k C X r o 6 f 9 a 5 w 1 b m s 0 K C c x d x t 6 4 k 4 I c 0 J O I w L c U l Z O 8 q 1 I p X b m P 1 y T Q N N / o B u B m s h k V 6 J p Z q o l g P y V z n K O l F 8 b 6 c s h Z D b c p 0 W p Q 5 a p N + b M S G 5 N V y p 2 M d n z C W P U v j n p B c i W l h i k u 3 9 F / p m j n v 4 1 v 6 I L S 9 8 J Z l W x M 9 j p C l 9 B / J L q n X e 6 B K v K z i 0 v 6 / P m z B 4 u b M P C n s S Y f / v W U n v 7 D Y I X + x z / e 0 O 7 f S c k I C I R 5 l i O T y l N s K c w F C t X w Q r V J S y 9 j 9 8 v d 5 9 O U Z X p K F y 2 y O J v U K n X J l 3 C S N x i c e O v a N 8 z d W w u 2 K K p S 5 N B p d 8 W i V 3 Y p 1 B I c M A z B M W G M K R Z K a O g b D P i i k R 0 / B V f 8 F N 4 I c G E q 3 l R 4 O l m N y 6 t r + u L l i w d N Q j Q 6 x d 6 M + G i i Q Q s M 6 L f / f D g i T E B q U C K C T b v M s b x v / / O M C x O A e x T b D X B h y p 2 U u S C h K h + u 8 0 O C F P o 4 c h 8 r F F h 3 s P D B R 5 F d P z n 9 z H 3 G a D d I p i p + F j x d R 1 Y 9 2 4 n e E D a H V T N b 2 L W O T + q Y Y q G m r T z H w J M n N S S k Z h g P r V F r 7 S x 3 z V D K r 3 e 3 / M x l h o L x o O p 5 O d m / p q 1 P + 1 X j D p u P W m 1 j X Z G U Q N J G b Y / g 0 m W L b N E W F R t W S v Q W T T 4 E 4 y p z b t / l a P H 5 a N U H u k A p N f f U o i E g E 2 2 h G t z i S / S X n 3 b 1 t j a m W C i 9 n U T V g D A V j k d N + X A M 8 F B g O b f T G t A t T H A d C h d 1 T S X j d A z G E q I w G d f A w 9 x e j D b c k f I Q + 0 x B n 9 0 1 y J 3 r U i U 9 e U w 7 L R C m 8 l D c J 4 G 1 S E r C B I w K E 8 A m g n 5 n l x Z 8 b Y r u j K 8 m 1 y L z f n y H X a t a e 1 k j N O v T T x y G t t 1 U z / c D Z o F p W q T J f y n + P k g d 3 d H J N 7 d c E W z / f r V 3 V J n 4 i t K g 6 R L 6 R E z D j 4 7 B Z i w Q p s N U l 4 6 u K / R Z o k X P n k Q o v O 3 h 7 k 3 2 + O E 2 f 3 N 1 W l R G u d A Q + T P t 8 S j 1 9 N M D s o o b E S a E 7 B y U 2 O / H 4 s 9 p 0 N O o y A r r g G A V / d 4 m B f s K G Q X u n B Q k S 7 h C T n F t C g P 7 p v 4 S l m a A 8 5 / O 6 f j f C 7 S 0 E 6 e t r x Z H e j c o 0 V I 5 3 0 q d Y o 0 Q 8 w + e M 2 x U 5 n f U K e y 3 D i g n d 8 h F 0 a 0 g p d 7 m e k f m B 7 5 T V + i S f 9 n D + z M g 0 4 Z d Q R D 0 R 7 Z V s g Y M t K D u d J n b 2 m t F r Q V 6 S y C r m D 8 r U r 3 Y o K B C b Z 9 R L D q 6 b 1 q l k 4 y N t 2 5 u b r h V M I x B W Y Q g Q Y u f n p 3 3 j o h A u N 1 M q G 5 + u u M b B D z 2 F D l c u 5 u D J G 2 8 2 K D t / 2 G s 4 v 7 2 j b n p 6 5 s f 0 n R Z L d H X k c F s a 6 e W p 2 z V T r G g g n J i 4 2 P p 8 w i 1 W / O r o E h X r O R I 1 6 l q E y 1 x b D d M k a 0 A V 0 L a G T Q L E y b R E 0 K r s n G W C v v f o r q 8 I 9 i 4 8 j A D P Y q S v w J C l U g k a H F x k W e A i s U S 3 9 1 N L + X s o K U Z B 4 Q J W T t 0 K h o G F c G R v Q B 1 e y U 6 j x V o 1 O T H W 1 r + Z L I u U K W K s f 2 T k L T A o B p e S y W 5 i M t f L j C 9 N q h B 0 + k M / c d 3 7 + i z N e 1 z C f c P 6 4 b m g b t e J f + G 0 9 A k A T a h 4 3 6 b D F g q L Z A G b 5 R b L G 4 a n U / K t T / y z K 0 R S u f 6 0 v U D I o f e 3 x C u Y D B A l W p N d 1 F l 8 U b / 3 A C E F Z Y I j U K U 9 n y S c C 2 K g 6 N w W a T i V Y l P h h a v y 3 z t f + G 0 y h e P P R T 4 7 B Q X p v F z b 2 o E 4 8 Z c E D F p 0 S V p m x t J k O Q u 4 k W l 3 0 A T G w F 4 P G 7 6 P / / 0 N 0 y b 9 w 5 q 4 A i K i m 4 W I D Z G 2 U 7 + Y 4 3 8 v e 5 Q g o H L J 1 / d r I d a q s M U j 4 V C q 8 p J i J B 1 k 1 x W Y + 0 Z O j Z 9 3 0 H V h q F 5 3 / X N N V 8 Z O x z r D N O 2 V / n e r O / e 7 9 P b d + 9 4 q 6 p h 0 K r 2 7 u 6 O l w 5 J b q Z S q h z w l r a 9 z G F o L c j 8 3 w A 3 2 5 i / C m 3 4 K L T p 5 U t F G s X p k y G T k D x M 0 / L T 6 f o T T r v Y W C n W i v e K l y V O T s + 5 J w B r O g 7 f g p e E W o c r L D O B 5 X O H X T y g D + / 2 3 c 4 F X 4 d q u q u / l Q U d z W 6 G a W Y s 5 F l i Y 0 f j r R t d 4 8 k Y N e E c h O j / A w S C i j b l C a n Q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 G u i d = " f d 2 8 1 7 7 2 - d 0 5 6 - 4 b d 4 - 8 a a 0 - 6 d c 3 2 9 e 8 0 5 2 8 "   R e v = " 1 "   R e v G u i d = " 7 f b 2 e d 6 1 - d 6 1 8 - 4 6 9 9 - a d b 0 - 5 2 0 3 a 8 6 5 f f 5 a " 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3 4 7 4 C F D - 3 B C E - 4 8 A 6 - 8 4 7 5 - C 6 4 F 6 C C 2 2 C E 4 } "   T o u r I d = " 2 2 a 8 e 1 d 4 - 9 4 4 e - 4 5 e 9 - 8 2 f 6 - b 0 6 5 e 2 f b c 9 f 9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D p 4 S U R B V H h e 5 Z 3 3 d x t X l u c v c s 4 E C U Y x W p Z s S X b 3 t D 2 9 s z s z u 7 O / 7 h + 8 c / q c 2 Q k 9 3 e 1 x k G V Z o k g x J 4 B E z q E A 7 P u + Q h E F o K p Q B R R A 2 v 3 p h g G U Q I S q d + O 7 7 z 7 L h / 2 3 X Y / b T e 1 2 m 5 x O J w m C Q P V G g 5 w O B 9 X r D Q o G A 9 T p d M h i s V C t V i e X 2 0 V t A a 9 1 U O m 8 S Y E N J / 9 b m 8 3 G X t d l 9 1 b K 3 C W p y / 4 m F k / Q M M n L U 0 q s b f L H e M 9 h 5 M f w W H p u s V o J j / h z d v v x 8 I 5 e f Z K g Z K 5 J Q Y + V A h 4 b p Z J X l F h Z 5 6 + f F 8 1 m k 3 7 + + D P t f b J C 1 L G S 3 x n v / c t 0 5 I 7 L F N n 2 9 5 4 x u k T F 6 x I F V w N U K R W p W i m T l Z 3 z d l u g h c V l s r L z M y 3 1 W o 1 K 5 T L F F 9 h v G L 0 0 I 9 T Y 6 7 v d L n m 9 3 t 4 R d f I n Z Q p v y X 7 P B N T r d T 4 W 9 X y e R K l U o k a j S a F Q k K 5 v b t i 4 d v I x D X w + H 7 + X w G + p t u / w S D z A 8 N g W y G q x 9 Z 6 B L l W E W / 7 o u 7 M 1 c j t a V K y 7 + X N g y W V S 7 H 2 6 f K B K 9 3 K G / 0 2 6 x w 8 j 9 n 9 i 1 x F / 0 c H x 3 j 3 A 6 / h r Z M + l e / 6 o 9 1 y L g b 8 Z f r 0 F A 6 j L B z R O W L V a o X K l 2 v 8 b d r N Z b e T x u M j P T p y L K Q 2 3 y z V 2 4 E m / H 6 + z s M / A U z y G w l D i / / 7 l j H 7 / p Z O / x m O L k s 3 i 6 P 3 L d B Q u S x R a E y 9 8 v W W h 1 1 c O e t b N U 2 h r c D B B i Y Q j M X K 5 + h d 1 U q A E q 0 x I g I M p V C h Y L R p M 8 U K Z q g 3 w U r J M z S J T v u y 7 B Z 6 4 e k e n 4 7 v v f 6 D f / u b L 3 j N 9 Q B A v L q 9 o f W 2 V n S f X / T X u 0 x e S N l O K V i s z I P y Z N h 9 v Y 1 Q X H O S w C V R r O m k 7 n i V L P n s 7 f m S r I D Q E s r v s v W e D C K 3 W y C C E N p U G 6 u X Z M a 1 v 7 f b + R b y Y c p p N Z i W d y h f h z Y d z e v V M t H J G 4 A L O 7 y H s b V H 4 2 P / b 7 L E a e C 3 O P y x 3 l 7 3 O Z n c y p d F m F q L O r f S b / X 3 6 3 d c 7 / L V + + x K / n x Z 8 L / l F r 7 W Y p m R y m r 2 p U H R 5 U K v O g m q 1 S g 2 m q C L h c O + I M r B m d n a N P R 5 P 7 8 g g u d M C R T Z D v W f m U K l U R O W l 8 p m T U B F S / P 5 P x 0 / 4 P f h 6 6 5 z K D R f t J + O 0 t 5 i m f N V D 6 5 E 8 f U j F 6 b O V F F f Y f 2 a v / / 3 2 m f g H P S z H l + l u x A O X r n f E J O q 1 6 r 3 W h L s m k c 3 c M h N q p X B 0 o X c E g t Z m x 0 a / w N n x A X X a z M T 7 / B R i W v i y 5 K a 9 h L K l m D c Y 9 N / / 8 J p e v X h B 1 2 U X R Q P X p g l U 6 b p C g Z V B w W k K T L j z F n I v T K z / D A G h A l r u 1 e X V F a 0 s m + N u G g H f D c r R 7 5 / O h Q S N d p m E b m V A m I a x 2 z o k t J V / I w T K S n b y 2 G P 8 + c Q W q p 5 v k D u s b s b l F k c u U E r U m L v m d o / X O D x G s z 8 O g Y K 7 g 1 g z F A w y C 2 J h f n S B l g L B 3 r 9 O R / G s T s E n f R c O h h T 6 5 s / v u / S 3 z 0 z W f C r o E S i 8 B s L k Z u 6 0 E o W r I o V W z T k n c u A t Z L J Z W o z H 7 y 1 5 q 1 O h d r f F b g 2 y W z z k s u n 7 X M k 6 I R 5 q t m 3 0 C b N G Z G H j j L l 9 6 Z K P 7 s r K Q g t r l Q i W u L D 5 7 I v s i P g 9 J l Y t D p 9 2 r J C 8 u a S 7 1 D U L C o u 9 I + o 0 6 q L f r k W p Y X k 0 w g T K x T J 5 e 2 6 H x 9 E 1 T 5 j O G w P C B C p N C 1 0 X b G Q Z c o t n i R 6 P J Z P J a M Z Z 1 v b 0 c Z 0 S s E 4 + J u h y t 9 j C r A S E C Q j d G h c U 3 B q d A j 8 2 C u I m U Z h u C g E u T C D m r 1 D M V 6 W w p 0 6 7 i x n y u x q 0 s 5 C h V 2 v X 9 P X m O f 3 u y Q W 3 S m u R A h c m J C 0 k Y Q I T C 1 T h v N R 7 p M z y 6 g Y t L q 9 R M K T t h w O 4 f z C T m b T 4 A 4 e B B f A 5 1 O O c e Y P M k c f n 4 Y G 7 m W Q + 5 i m 4 M W r 1 / a 4 u v U v a 6 b f P b P d J F + M M / h 2 C 8 K r A t D G j 2 + 2 w O J I F a j L g M Z R K 5 X t L N U q X i u z f J X c P G b / h 1 y I D X L 5 s 9 p 6 Z B 4 T 4 9 O y 8 9 0 x k M B P X R + j U u e D U 2 G + V h E y 8 i U m I p m C j 0 0 y U P 4 Z V G u b F a p I W g 0 x 5 O l v s t 3 a 5 E A E r 2 Z h l W h r 5 3 I k F i t r K y Y h J w Y W x 2 0 c H 6 L 8 c e a l d y 9 P V 5 W D w 9 5 B g + s D r H X V R p a T H p F j G X A 4 7 / n l S e W L v L m l k o Q O P A N n W N j + G V H G 9 k 5 U N N h y 7 p a W l R d G 9 y m T p w 8 E B F x g k B X C r V m u 0 t S n G H X d 3 d 1 z Q I e v I q M n x r z m Z 1 R 3 v g e i G f c j B 4 U e e s T M C U x m 9 R 3 0 a g p 0 n G S S + 2 r z o P S I u L A D x k d c W 5 8 / l N 4 + 9 n w O Q M 7 F A O c e 4 f J M g t F n k P U T M J 5 A / G C L X m B T u P P l 4 d M z + K 5 r 5 9 O 0 N F 6 R p h Q l 0 m C X W o l g X p y 2 m A c L S 6 I x 3 w 0 G 9 z S w m i x F j s S h 9 s r f H j 8 E q H 3 4 8 o l w u x 5 9 D y I r M Y g M 7 c 8 l z u T x / L G d c D G 0 E x K 1 r q y s U C g 1 m D y 0 y t 0 s P l 7 k Q f X + + y p S L l b l y F z y T J w E h A q L g x J h r q f / 7 T / x L X T H z T p J E V J b 5 k 3 g W F 1 0 R C N V j A B r 7 s + d P e 8 + Y m 2 D r W + p p B 3 u 3 r e 3 W e p 3 s / a f 4 C J v F m F J C T N L q i G 4 c 4 h U k K O B u r a 4 s k y v Q Y i 7 j L R P y G 7 r L X v M 0 N u Z 4 M G k 6 7 P o J V f X f d Z g 2 p p h / f P N W O W 7 T E / T J s F q 6 F H C 1 6 c v 1 J P O O O i y s 6 F 9 H K W M 3 C Y p S c V 3 U D v 6 L N 2 V y u M 1 1 + Y C S J j j o n X C f 3 / x s 0 S S 8 P c 0 P T K I 6 Z B d 3 d M L Q G O 6 g d q Y T 7 2 6 1 T a 7 I 3 L Z I 7 5 F + m p 3 R W B n p 6 m J W f J y 7 b d L X v / 2 7 + 9 + O 6 o N s N s e r a S S s G n O 6 e w u D s Z s W c C d 3 d 7 a Y J V Q a e 8 b O / U q 4 S K 9 W B G a F R H f u 6 Y I 5 H t f A 1 c n V x K d L A W 1 N 6 V v Q X / o x D c c Z B 3 2 2 Z H 5 Q K 4 E S q U I u Q 5 V y i R q 9 C g E t k C p f c F X 5 Z G a 9 X q N c N k 1 e n 1 j N Y A a Y M N a i e F w 2 O m 5 G w O A B T q s + B a X k S s E a b W 9 u k t e + S B v r G y O K Z G E h S j V Z 5 r b F z t s 0 w O I h 6 Y E k S S S i r B Q m O S 2 C z E u 3 W G z s P a z 3 5 2 d S B g Q K E 7 z A p v H t 7 t 7 l y e a Y X E s a o d U R v 4 g g 6 N d i R v B 4 f B Q M R Z g r 4 y M n c 1 e G 4 6 D b 5 B V 1 m B u G W 7 V S o j 8 e 2 y k S j v E a O l R x e N j f m Y k V L p 0 K q 6 E 2 h X e m / 7 w u r x e D 5 d E X R 0 F o h k G V C R I T K O d R m q e q V G o 8 n p J w O K e r a r h k n w N 3 2 u f z 3 m c V R z E u U s O z M F 5 m r a b F s G S 4 f L O Z W 0 g q Z P H c D n G A F f J i A G w 2 w x d n + P l i Y p V r X 9 w c T j c F C n / h 6 X K J 5 N V g 6 n Z a n G F 1 N / q q Y K O O X K V O S F V A 8 a c + n N Z B 6 w s r U a l W q F g q 8 n P 1 9 J O 9 E e s E X C 4 n 2 a z 9 3 + I w E P 6 i N r N Y 7 L u Z P H v I 7 i G 4 W p P M x r C Q j Z b I b Z 8 i I F X B s E D 5 l s 3 P 7 g G 3 g r Z P V 8 S v p 6 e K Y h K M Z J / + 7 d / / S C 9 e / a b 3 T G R 5 d b B c J Z 2 6 6 T 2 a j E Z W 2 R L n q 1 b a Y c G / z a E d 2 5 o N 4 i c p j Y 6 B / f b 9 a 2 p 0 M u T w N a n j K P L j S k D Y M t l M 7 x n z N P L a A x c u H W 7 Z b J Z n C W H d C o U C l c t l O j u / M J w i H 8 d t y c e E q f f E Z A w J F J J Y N u d s L m o o H K X U z W X v m c h 2 Z L Y Z P n X 3 o Y / k B v 7 m i 5 c j X k X y e t B C R R Z G 3 S M j o G 5 R i b C 3 w 9 z f 2 S g y v W T L 5 7 S 5 k + D L d y T E K o F R Y E m Q b p e y f V r Z T 3 l G E H + H u S / c I 7 m B 6 7 O y n D D R M h F d F 4 K 0 G K j 0 n p m P I Y E q n p o 4 Q S d D O u F L y 2 v 8 P n V z x e 8 j b C D N E q t 1 v H K w 2 e 3 c 5 f j + 3 d l I Z c T y 2 q C F G q 6 Y N 4 r W d E c + G q V q f v r z j 6 B b r a p A D S R j h J q L 7 A 5 R r S N 4 x 1 y N 1 v s g c Y H r m k y m y O J S T r Z A m D A N A S A 0 8 p p A Z P J w b N w S k j 7 a V l A C 9 X e u I V f W T I x Z K I t 2 F m p S 7 l j w L 2 d p e Z X e J u 3 c Y l 1 f n P K B i t v F y W H v F e a g N 4 y F v L t d W H Y i / g V q F M F w Z Y d 8 T m o S t F L i X 6 y 1 q H J t j k I b l 0 0 c x t p l 8 a M / y B T c O h c k B O / j 5 m p w r m B l M C / V d b c p l b q l f D 7 P Y y Q g C V M g E D D V A o 2 j 0 7 G Q 3 T q b E A L o F i i 4 P u H N 6 c v l l Y g v r f Q e i Y P 3 h 2 s X f Z 4 Q u M V a W R f X P b X Y y V / f E m f r z Q Z r t 5 A G V w N Z r e f b o v U E a i 5 M I d + P G y Z C Q 8 n C 0 w 5 u m K N Z X b b x 9 Z U S 7 Z q X y g X U s Y l D x e i k J 4 S l k 7 H f u 3 L 7 H w 7 p 2 + 9 / 4 P W Q c A u V k h q T o f 4 + n a 6 F 7 l j c h P u Q y 5 w V 1 W r o F q j y + W z m g 7 A W S s 5 N 0 U 5 f r g z O W 2 C c 6 T f 9 + m l 3 O 7 z S 3 e E a n w L P F v u + P t L o S k g l S H r m t J R o K 2 T x 3 l z 3 r a D L 7 6 D C 8 f R W y m 7 R m G m V Y W k G + J z b 2 u q q 6 h I N P T g 8 o m u I a / j y x W f 0 5 a u X T M D M W T s 2 j s P b B a Y E w r Q U a J D D a v 4 Y G k a 3 Q N G M q r 2 L + d 6 U O 6 M h W G g l N F r P p y d 5 Y A S s v 0 p d X 7 C Y y K m Y X R w G Q p 8 r 9 R W K m o W K L i z y 7 + q a c D V p c H X U A 1 g J D Z 7 3 0 L a H c k f l 3 r P J G T e x 6 7 H F e R G q G S t j W 7 X B a 6 r W T s B s U i U / 9 3 T s F i d 1 S O C l V G q Z S b M Y W W D 4 + s p J L n u X P l 1 q 3 R v R B h t M r s B s p H s 4 k I d Q 4 f P l Q A C 8 / t k F k u P 4 e H h A G x t P W F A u W o u r 8 x N K r G 5 w V x D W C g K H 5 f 1 1 9 j 2 X J m w S A y H V 6 / 5 g P o r H W 1 N 6 S 1 q D q 1 F r k 5 u 5 h m b F N 8 2 M l Z y x 2 S a Z 5 L + n I d j Y O G r f V z 7 I / 2 2 a a o h 6 O 8 f n 5 6 w W 5 X h 5 Q P U j a 7 s d a 1 G m a q X 3 K Q e T a P F 4 L T 1 d 6 Y g a u e z o J K N U / v S Y a L M T I 5 + z W t 3 Y 4 l o W F s 7 l 9 v A l + o F g m K / / m p R G U d 2 l v i 0 N n p P C 5 f Q l S G r Y y E m t u o U s A v t d J i Y L I E y 3 P 0 8 Z Y x q g 3 v R N X U a k B O o h a + 2 + V z X M 2 C X w r U a b x R j m m + i 7 1 A 0 t x E d / M H o n O B W E 3 8 w l A E Z A w u L H 1 9 / R l 7 / 9 q n d E n W l c 0 8 p d l X x x 5 Q F c Z 1 Z b P q v f 7 b D H T K C m C e i R 6 U P a W 6 6 5 p a X j K C t y O f t p c r O o F + v k D s 6 m 0 m Y c Z l k o 0 O m 2 2 L l T n h c c O w I a e f O t 0 + 3 N p a I w g e P s q G u Z z 8 1 P s w 2 D 7 j / P n n / e e 6 Y N 1 k Z N i q 2 r H q s M W y i L 1 T J 2 x f Q 4 p D k k D C 7 U 6 y F m k v o w Y E F h a w b 1 k x C m 7 O F 0 3 1 s P b 2 9 G B z t + p 3 S b F j V h A m M F q o U e V i Y j T 5 P L + e H K R Z 8 u D r o + x U K e I r H Z p j q 1 O D 4 + Y Y G 5 P t c H D S c n R S u b u x E Z T Q h h M S I q K 3 A r X E w 3 8 4 + K c n S i k l h c j P N s 5 S y I 7 g W o d D 6 b Y m e J 5 e B s E m j D K M 3 n K Q o U n I v / O B Z T q z a L u S a 6 0 V B O + 7 a Z G / P l 6 q A 1 L J e K F I q I 6 / 0 f i r y s U H N W p D 8 U F N 2 3 H 6 7 U N W F 0 N 8 A t F Z I T o X U f 5 U 7 N + 5 5 I b 1 9 f J / n k K 2 5 S h 1 i z 8 K + Z 6 0 o O E / X N N v k h U W u n m a w M f p a i Q H 2 4 t V M i 0 K a b o p W 6 N n O 1 S S 7 d X 2 o s s X + H 6 u T B A d U W B K r V p 6 + 5 u j g 9 6 j 2 a D P T D R e n N L F E K h V p t C 1 M w 2 u d e L o S R z Q C l 9 7 W X Z O T P S p T / y A Q k P T o 1 I Q e x 4 N 6 e 2 L w T 3 X c h T L l 8 n i / w M 0 O w R J f V n K q P Y X r h 5 c x B P w 4 w b K V G B K r a t F C 9 Z a X d u E B L g Q 6 F 1 s y p j m i 1 m l Q t l 3 h Z 0 T B P 4 4 N u H l L R q K G L x 5 c n n i Q F q e t L W t v Y 4 q l 5 l D f h 8 4 0 O i N / 9 5 i V 9 P D m / L 5 n R o l q d b H 4 o u j s 6 J + S w G R + 4 C 5 8 G q X B a Y R Z v c L l L 9 q D E X c P w k w C F d 7 3 k W b B T + j B L h Z M a V S 5 b l H y T p v L F q P B C Y D 8 e H b F r J 3 B h w v T A d 9 + / 7 v 3 r d K h N j k 9 L p r d C Y d a g m x K Q Y l G J k U / / 8 5 m L t + 0 C h + 8 H e w N M A / x 0 p W q E o 4 x j R K O c y m r 2 s P B v U p Z W 1 n h 2 E D d s X I D P 5 / N G s H 5 V A 9 a v 0 9 L V M s z t N p 5 m z p 0 w d 2 / I O k + D x d G h 2 F 6 Y u h U X Z Y / z v L 9 4 9 J P A S J 3 g w l 6 U Q l s e 8 q 0 5 K P F y g d 3 b x e y h D E z q 7 u 3 t E j a A W E 4 k + F T B l 6 i 6 N w G b 3 X w 7 c p p l S t g / H 3 d P E p 3 h T l W a a f N m t U V O 7 / i B p I d p K r E n S Z l j t S 3 v U d H t M G F w k S 8 Q G C h m R a t o j 2 + 8 9 T 2 8 L N D 6 g p O v 0 N V D s 1 E n t 8 4 k B k A p E a o f l D i 8 s 9 M e 8 x T m B S o w I j v 9 c 4 K + E M c n J 7 S 6 u m L q n F Q 1 W y d v 9 G H S 5 + b R p W a n S k 7 r o J F Q F a g W E y a H S c I E l A Q q W b L x W E 2 O U s U A + h N g m b p R Y I 2 0 5 m r G C W q + K p A g X J L H G t O 9 3 N 3 I X F T + r M z c M H W h x o U x X 4 9 r U 7 h g b n H T T t 6 E j Z w + J 5 2 8 v i K / 3 0 v x X e M N X t Q Q 6 m 2 y u 8 2 f 2 z x h F m o r O j 8 F p I T q 1 a 8 k Z x u I g 6 B r V M i U B A D 9 H C Z h O F 6 q V a t 0 f X n K 9 1 a S t t 3 R 4 m P G y 6 y N m z J F F n + x v 9 X D b W p w K Y o W N o e 2 u O B f 2 7 2 + G v M i t M 7 i r B 0 P F y b Q 8 F T I t + K i 2 7 M 7 u v 5 Z 7 L Y 6 L R C m 0 t n 4 m N Q o 6 L v x 0 K g K F M p t Z o 3 a i u 5 S s d 8 s E T 3 S U S M 3 C U h s o D O R N E n p 9 f t p d W O b u X 9 B X Q W a n y 5 f c A F P J n O 8 5 5 w e 9 M 7 f o G B 0 e I c N J e 7 K + i 3 e L N h Y X + O K y R / 3 U e L Z A t 2 + H W 1 k a R R s N B F 4 Y n 5 t q H O C R I 7 Z q F 6 t 8 B P j L p Z R k M k 6 z z l 4 a Y 0 c 1 M V B E E A s v k R r T 8 Q U 7 i S g A h z x z y R x W K M l B u r x 8 I L u C u n E s r 7 i W A 1 P d I D E n C Y p h 4 F F / u n t z / w x F g o i h o I 7 u / g 5 u z a n a g 3 4 9 d G s m m + d Q L p i v h t p F M U Y q p p h M U v M 3 F W N 4 5 I S S H f G h i b k o B n R s u u h Q P 0 X V p X m b 2 q 0 / m S 7 d 1 Q Z M Q l i u V / G r w e t + j 0 5 S L 6 Z m A j U B c 4 9 J n S R M s d 2 m n K Q g m + W m r z O s 3 J T J 4 f b S U 6 / g 1 f f t 5 s d X p W P 5 R K + u J v F 4 Y O T u L m z A k W e z K Z H S L l h 4 R s r S L T q A v N S r G T l T e H n g 6 J A 6 b 3 Q R p g 0 y 1 c q F X j v v H m D d l u Y B c e k r r X p H 7 u L y C S F s f n j K o W 3 x 5 9 n T L Q / X Z x / s I 2 5 t 2 w u R w m N x Y C V a y Y 4 K + q V D 1 h q U m I K i a e X L R 3 q N J H s Y L e w h a q 3 D f L G X S y m M q 9 y 4 i h j p 5 2 Y Q I X j O o W 2 x U x i s 9 K a S S 9 + J R R H g V r 3 n V l z X R w 9 s Y H A w / Q 0 l 0 p K I C i 5 8 i 2 f 2 F S j V p l s Q l d v v A V h a j L P 7 1 8 + u u m 6 M D 9 t i y q J Q l 7 b v W O 2 q v d I G V g H l E Y F 1 z 0 U X P M x B e I m 7 5 K D b y U b Z M e 5 M D G V X k 5 V q X i q P x E 2 P G c G M F H t y h S p l u s L E 4 B 7 3 W 7 N x 3 V W v D p m W y e 9 L P r b d J I d 1 S S Z O / W F c L N A X u q P C V 0 L N K v G 4 J c n U Y x g s Y 4 O C j X Q U + K 3 a 0 1 6 n 3 L S x / R 8 3 G C 0 m E x n s 5 p V I r A w U 8 M G v H / J S 8 F N F z V K L Z 6 w a T M N I j C X D Y 9 x r H x b p f x Z k S r p O r d 6 m A y H W 1 q 5 q 1 H x r M G O d f l E 9 d o n X v J E B u e 4 M P 3 T b X d J g F a a M Y o C h S / 4 E N j Z A N u K t m j / V s w A v b 5 2 0 W n O Q d F Y n O 9 2 / l D 4 g + o J G t 5 N d U I L 5 V k w l u k K u j v 0 d K l F U a 9 + Q Z w G t P L a 3 d 7 m A j U 8 B Q F g J c x u v u k K O M j h s f P + j 7 B e e I x j / k U v h Z 8 E y b f g v o + J E L P 6 4 s z y P X G x Y 2 K Q i c l w J f B e e E X y R + N L g a B g c c O W o + N Q F C h v w j y f d h K w h C N V s t I X K w 3 a 7 D W 7 X F x c 5 o v 9 H g a F A c w O Q Z A + H L 6 l 9 c 3 + b v Z G c A d d X A s b A b W W J y x O m B e R S J j + 8 l / f c s U x T O l m d g 0 j J 0 U r / w A h T b y K 8 Z C m c F L n V t A I 9 X Z / U z o 1 R j 6 + d F U x r d x o G n i V 9 1 A 6 H f H M r I o q J T r d 0 Q F e L b U H a v n g / h 0 d 7 1 P H I t C n n 7 y Y q i N T N W v M G 9 i K t q l Q t / K V A P M I d W G l f v / 1 V / d Z v w G a 5 g u 2 1 m D V w 1 Z s v I L i S 1 6 2 3 F z A k L x Q A n F Y 8 U r d 8 8 A 2 q k q M C J R t B s v d J w E l S d L e U B I w 8 U q V F G a C 5 h s o 5 J V o M a v o 9 4 Q H B A p b Y M a W / e S w u g l b Y 0 5 D u 2 b M f f v j i Y v + 5 2 6 d E s E O / Z y c v e K D E n v / 4 Y A a j e Z I B y Q o F L O R n / t J G V b E W i B 5 c f c u x w x J g 7 I H Z T 5 l B B C H o Q s V Y j d 7 N U z N Q p t q 1 1 1 q X Y n u f 7 2 j v I H F Q N o 8 + S Z D i Z e T 7 9 6 m x a R p 8 2 8 v 3 f Q 3 a 4 N a B B Y C V R C z B t q y x g Q G t X x 2 u 5 M c T g e f 8 G x 2 y x R w x 3 g z e 7 X 9 i v R S v K 5 Q U E f F h M R 3 F w 7 6 7 f r 8 X F 9 Y p m + Y y / f l F 6 9 G L D G C f D u y J Y + M Q o 1 Z o N 7 W T G Y g N N j v l B k a J E q K d z l 2 P r x k Y d b O a f d S N c f c X 1 t n 0 E I 5 v B o O 6 A M h x V B y J p n z m Q T 0 H / B 4 v V T r Z H j 5 E q z V u / d v y e e M 8 C 1 X 9 J Y j a d E s G 3 N h f z N H Y Q I 8 8 P f 5 + V o o O a h E f 4 z C B M w U J i A X J m B 1 d 8 m 9 w o R n o U z + u I e c k S 6 f T 0 S h 8 / 3 I L J 7 V K W Z i R b F Z L P j a J M g K R H F h J y k j m p y + S 4 a q i e 2 n i X t B m r a b L a y d f H 4 E z x s a 8 1 1 g t g 7 v K L B Q S 4 s L I 8 q j m n q Y T L A e Z l 3 / a L M 4 W G j g J I 9 t 1 J u 7 / + T A u g n z C T M C Z f k g m 7 6 9 b z Y 5 D x r t / p L y 0 8 s P 9 P r H b 8 n n E K s G s K 0 L q i j 0 T s 4 O A + G B x f u Q f M / T 0 h B W v F 8 y d T v x e 5 o N v i N u q O U b b g P Q F e a p 1 P R T a l j m s s j Q Y 4 v w e H s Y f l Z K 5 3 U + U f Z Y w c b G 3 7 w 5 0 r X k w k y E b i 9 A 9 X p o a 3 e N A m H f f W D u Z 4 M M 7 t D 7 / Q 9 0 d H z M B 5 7 e n g t S 0 x M 0 y / / k s x 1 6 + / N 7 S q c z / L 3 R c S i d y e h 6 n 1 l T L B b p 8 v K a T s / E f b A k A e P M q D X 3 N G C X x 4 C s l u 8 h 4 A L V r M / H f G e Y h Z m E 9 F 2 S X j z b Y 5 p 7 t h e x w r S b G k h O N J u D F w s V 2 J 8 9 f 0 Z b m 5 t c u O C O X l 1 d 9 g e d C l g F C x e q c F 6 h R G K J N 9 D H t i 9 o y A + h 8 r H 3 x X v M y 1 L B + i D B A q G + v k l y A T o 4 + E h u 9 l 0 g 2 A L 7 X c V S m T f A l A g k H q a a R g 1 c m c e w H o p n + f L H F R Z U z X a 5 B p r z Y 7 f 1 r d 1 P e 0 f 0 g X b N o V C U D e a G r i X r k w K D I M / I I y t Z 7 f R b R R + d V W h v Z X k k d T w M B i C E I Z 3 J 0 m J 8 Y e T 1 k r B B G A t n V Q o 9 G R 2 Y E C R Y u / 2 D A / r i 5 c u Z J m H w f S r s F v D 7 u Z D z t L X s P M C a Z r J Z C o d C f E 4 K Q i / U B L J 7 Z p 9 l / S X C B Q o l 9 z b n 4 / S J 5 0 W t y V w 7 W Y 6 h K q D n m q j x s N j y 7 C Z E L z b 1 a 2 X E R 9 g D C c L g Z 4 M V g x F 8 O D i k v d 0 d v g x 8 3 A S 6 3 N L J e z p A a G F V 1 L a Y w d / d 3 t 5 x 9 1 G t F w T i N n x H a V 5 P 7 X V 4 L 3 w e 4 i i J u 3 d 5 i j / X v 8 f U P M B O Q H N c p a G K t V F s / N U J E x I A 2 E Y n d S 3 u 6 Y v Y T C 5 M w G v v 7 x 9 r Z f F l t T b a T 1 A L T A R H o 1 G u 9 b E E Q h q Y w U C A W y A I U 5 5 Z v X F U m Y W 4 Y 6 6 Y B N 7 n 7 P y c q h V 1 t 7 L e a H J h g p W D m 4 b P B R B C P P / p 7 V u + m y C E H Y K k J k w A / z Z c a e 9 w T Z f d n A W P Q Z i A V W g 8 j o z S r K h W K 5 S + T V K 5 W O B u H G 4 2 N p D 4 b h m J F f 7 8 p 8 v R Q L Y m D O 6 w s B j Q j o v U 4 I m G u N h n + f T s j C / W g 0 A D H V v 8 8 s E c j Y S 5 I B 0 d H f N j 6 2 t r Z H P Y + f v h u P R + E u i d g Z Q + r A q y h m 9 + e k v 7 H w 7 4 3 B m E a H d n h w n c 4 l j 3 F e C 9 J S s G q w Y X 0 B V 5 f A r 4 e I 7 1 j V o o L j D 8 N Z F O 3 f B l 9 G o k 0 w V a X h y d f 6 s I S K C I p w Y D q d u 2 U z Q w e e 9 y I M V G W h Z B D o S l V k P a 2 s / / F i 4 e B A L J j 2 + + / Y 5 e f P a c v 6 7 G 3 r N R b / B C V g g R r J D D 7 i A n s y R 4 D w g E B A w u n t G d C G H d 3 u / v 0 8 L C A n l 7 A i j F U o 8 J Z P j M S k r U 2 h l e 0 4 l 5 J i y M 5 O 3 o d P K r F y i t k q d s S a B Y S N l 9 k R d p F v I l 8 r q D F P Y v 9 o 6 Y A 9 8 4 b Q p f p d K 0 k M / Z 5 Y M e Q g P h k a N X c M c B q + R x e 5 j 7 W a U m C z b D s c c V P 8 0 C 6 f p j p w 2 P T X 9 / / b + u 4 G m I m 4 z 6 a l S p S B O D 9 e r i j h x u 8 / V O s z J Z s 5 K b o o 3 + d M p c O i Z M Y D i x 8 P r H n 0 y 1 I I g D M d 8 G h D t Z C v A R g V 7 w Z u K x i j E 0 9 o I y w q 9 a o I b r z + S g N 9 / n 2 9 r b 5 E C Y y s U y b e + J / d h b n c n i K D W c f m Y d J 5 B T 9 J i o N q 1 U b 2 H V a u 9 g D w j V F 6 9 e c N c Q W h Z b W E 4 D 3 k O g G j m 9 F i 5 Y N t v 8 K l W M 8 K N s c 2 8 z s M o C 3 E Z b / 4 r s X 7 V A 1 T S a 9 9 f r 2 s s u M E 7 r t T r f x c / t F s u y 7 F Z z 4 w a s y + H b e x o U q n / c b d D v N h q U r h W Z v y 9 O l q M H B n a C g A B 0 n a V 7 l 6 X d 1 W 8 F m 5 3 R 8 4 U C Y b Q b z u e K P D a z B y f Q A H P g s 2 V z i 4 a x O v e + V k 9 l P 1 0 l f t U x 1 H D 8 h G y f m 2 l w v g v I m M 2 l M S A L + S L F Q 5 s D a 6 F m Q f G 8 T s E N Y 8 L 6 z b m T n i a u m J C P z 9 K i 5 g x B 9 r j d + 7 B o T i k A b 3 e a 1 K g L 3 G L D A k o u 5 m M h V 7 V S x G t u t h r K q d k p M c f f R i 5 b o H d 0 P L 9 a C z W 8 P S e W X 8 Q T K z x d r m e n d l i n 2 5 v G z I U J N C Z o / O h z 1 t l A G p / 2 B t I q Z C g J 3 N R 6 I y g J E y a 3 C 9 U k n 8 P y e h 6 f M K F J q t n C B K w W G 9 8 F H 4 t I j f C r F C i k m G M L S / z + 6 u K U L / f Q u 3 u G R K E U o l e f f 9 Z 7 N l v s O i b W / / 3 Y R W d Z 2 c Q V G 9 d x / 2 Q 9 H d A b Q S / Q 0 D z d L x Q o f T B d P D Y L Z t 1 + W W s / X S X m K l B C C 9 1 z t L U J W l d N C w J y C B F W 9 a 6 N 6 f i q B v o i z k s X O 4 P a M 7 x Y M o U 1 Y f L J y 8 1 Y v 8 5 w E p p t H V U a w h 2 3 a L B K D g t q / W Z b 7 z k J j y 1 e m Y t A 3 V c o 2 E Y 3 9 Z I D 1 8 S M n g J m 4 H F Z 5 n a x v D F t t w K d u t B H Y i N q X j U 1 W i W P w 2 u P 8 z k Y n y v O s 1 4 W 1 + Q 9 J J A 0 6 S p s 8 j w t t s f l g c 4 + K Y F A l v 2 n 9 w w B b p v k G 5 8 9 V p L J J M X j c d 2 b B E x K o 9 A m V 0 j 7 M / 5 w 0 B c 4 v 6 t D i 4 E c L Q X V M 5 j j c F v D Z L P q d 4 E x Y Y y y p a X 4 I l k M j m A p 2 y i B y g M I q h l g W D 2 y k G 7 2 F m p 4 S b d W 5 c J j I h A I 8 l K d W V P r d d m R y N c G L 8 n b X m c j D J y v N h p U b l g p W 5 m u V Y H Q N b b + D Z m 9 y 2 P m + h k Q J q F b H x E m M L x r + j S 8 u X k c i p k n e j r i W J m 5 Q L m G Z u w f a m U w t 5 Q 6 q f Q q u e e x R 1 Z n K K a 0 W b u 8 V R j 2 O a 7 i 1 r R Q g F m l f 9 q r 0 z f n o l X 5 c r V J l 7 n J y 3 8 6 v W U p e i m c N i i a 0 L 8 W D Q O s 0 Z 5 u y x s 9 f P o A G y g o Y S X 7 / X J 4 R Z e v 1 W z w F K p Z / R u k G M p q s P X X x e k R r W 9 O v j c U y G X S F I p E D e 1 9 m 8 v l e 9 X a 5 t T C a Q F B l 1 L R / 3 r k Z g J G 9 C Q i 8 O 6 w O P x 0 s c W F C n v t C k w O / h 9 7 z d / v 1 O k q b 6 X F 0 O D U g F 7 G z U c N 0 y g 1 q W 0 T 6 C Z 1 T c t L 2 v v t Q p h s F h d P O f 8 1 o m i h y q U i j x 3 y v U 3 P p q V W q 7 B P 0 j a G W N E r r 2 z A Q F v d 2 D J k W e R g l 3 e k e y F M w M h G 0 n D 1 5 i F M 2 M c Y w n S Z t / F q a S y S + / v t O m 3 H B P r 7 3 T p 5 H F 2 + s 7 m 0 c b W d h V p h d 4 d u i n b a i n V Y L K J f M J D + d l o D 5 L U Z K / D N X 5 b I 6 h N 4 9 U V i P U C l R o r H V N J 1 a X X 6 L i u E y W O L T y 1 M u G 5 4 / + F i X z l G m l n O E 9 W k h B T r Y A l 6 d E H 5 w u G H S z 8 r m 7 l l g 9 Z H P r / + W W U 5 0 k n E A G s w a 4 K M o L T K F W l w I 2 A N z / D f 3 D H t q m c z N C z V w A 2 r b G d N 9 m O B o r s h 3 t W p 2 W Z D 3 t q h 3 Z i 6 O w Y P 9 L t L J 2 F T h d + s 9 e M 7 z O r X 2 u r K b 1 K L k T + q U H j H d 7 9 X F s B g q V d r Z O v 6 y O W z 8 I W Y m C h G B m / a 0 i x c N 3 T i T a V S f K O 9 5 c Q S 5 f J 5 8 r C w A c c X F m L k c N j 5 2 E C B 8 P I D 7 e 6 o h e p I R S N 8 o S 2 o C h N I X o n d c E A 0 h g V r k 2 l 1 C B O Q X B + X y 3 0 v T A D 9 J I y g J I B u t 7 6 q A u z Y Z 1 S A J 8 X h 9 N B d x c r n m T w O b W E C N v a 1 v t p o 8 s p q C J a E O K u v v M T A Z n F P b D H 6 W 3 f 2 d S 6 u E L p A 1 Y U i d R t e 3 m r N x u K H a Y R J a h e A G w R m b 2 + X d r a 3 u G u 5 t L j I 1 3 h h B T L G S a 1 W p / 2 z z F h h g r W E o p k 3 q i P H H w i y H 6 e 9 1 H l l f Z P q t b 5 Z R i P / 5 l D / N j 2 M G 8 B G N 4 D L Z Q Y n P W H 5 Q h F 9 L a Y v 8 p a 5 l B s B r I e K + 5 g g L Q h U q u s X 4 i 9 W W / Q i M Z i B R P N F x E Z W 6 n 9 3 O x e m y T e s c w T E 7 z Q 8 2 d 6 s s + s h u K l F R X L Z s F 3 o 5 O 4 X 3 D p Y I Z x z t L U e X k U M x Y o q d 8 S 0 E D C M l Y 2 4 P u U I q 1 1 v T 7 / J t h E s V 7 c / d e F f y 3 s o z B U 2 2 D H g F f 1 O B r S S 3 F q p c c O s J V b m S n N c j X q N a V L j M / t S h m 8 e M V R m v 0 j X o R h P O k C o h v c Y 1 m L W T U m E g o P s I V F o o e 3 l p K 7 T t B h f J r 9 H / 8 K 7 Y S B I H w 7 f 0 9 a T H Q q H 9 V v Q q 7 s i J a I + 3 f O D Y p J k O s V i B H 5 J U A A p d L R b A M + K F o t X g N q m Z R 3 m d o 4 D V e S I j + Q T x k i o S I G z E X p e 5 1 y w s l j g x X K L z y 1 h M z U j z F K Y c h 9 L 9 8 I E k B a W E 4 o G y N q d L l 4 6 + H h I e 8 9 X D Q k T u D w 5 M D T Z j i U Y 7 e 7 8 x v b 9 Z T F 7 r Y 8 e K q X i f W r e y d z L 5 N U Z s 0 h t 7 j r y L A 8 T M i e L p 8 a x s J j g r g A S I x I x d k y K y Y x Q q a H C 3 F h 6 f 1 I s H o F e X z n I z 4 T p P D f b i g z d M B 0 U 3 h 5 M y H j s M X J Z + z v B 8 y m Q C e N M 9 N Q 4 P T u h t c 2 Q 4 e u D i v c X n 4 t 9 N P Q i z Q 8 N W 9 l Z Y U X T c 6 P z E m a B R A E E B 4 1 I M A G 8 s r 7 F r Q z S 7 N B C i O O M s B B P k C C 0 K J t O G a 4 u B / g u p 1 d H 3 F + f N f n z M o X X g i w e E u j r j S Z t j k l I z I v C W Y 1 P v s M l k 5 J F w G 7 1 8 H H i s o b o 4 P 3 l R M q q U C h Q K n d K 0 Y S b J z a M 8 u F W r H z H d 2 u 1 R p e 8 4 B j + D S 3 S c A / h R e Z w n u P 7 Q R c Y Q t P N d y c N b Z C a r Q k Z i g X H p 9 e n p Z y u k n 9 h 9 n G a E b h y y z b I y r 4 W M r x n 5 x e 0 t f l k Z C I X A x a 9 3 f V M / C O D V y j l + F S I 0 9 s m r y w 2 N T r Q M d m 9 F m L C 1 B R 4 a + i A X + w v D + X 7 7 v 0 + b W 1 t M k / H w R M b U v 9 4 3 O P 7 a 0 1 G T w p a E N h t 3 Q H 3 W 3 E 0 a x S E m 8 p j E i a Q z + f I a p / 9 j x c K 9 i F h m m P g p k H u q M Q r 3 1 H A D J c O f d s B t L 1 E m w n a Z f J E 1 4 Z 3 + L v D s 7 d k d T U o H H c N C B M Q W 7 U p k 7 w + H 7 C Q o N O 1 k M M u Z v s S S 4 v c k 4 A b i D Z q L 1 9 + z t t F 4 9 8 g Z L h H u h 3 t z z A V g o 0 P z C Z b Z d H l 0 B A e e J o q 2 f h C N s H k D j J m M s s 9 d q v N L k W 8 4 1 f z T g O m A O y h 4 U T L g z k J f C / Z w o m o z a O 7 o o s t j 4 + s F i s f t P i O k h u 1 m t g Y 6 / K h / 0 S l l a K V l T i 5 V D v N j v 7 u a q X E B W k x I X o J 8 t 4 f I f f g t U e q P R A I 8 M 0 V b B p d Q 9 F c F K 8 9 O T n l F t M s V h T 6 A N 6 f O X S N w T z e f 9 9 u 0 G X B x i c b H y N o m 5 y 8 v u g 9 m w 5 U R I i D h e g v 3 3 x D y / H Z b z i H V P l j I X d c 4 X v J h r Y 8 A w I C 4 Z J w e 9 x 8 H u g m e c v O V Z N S t 2 l y O T 1 c Y I a B e / X m 5 z d 0 d H x E t f Y d t 0 j Y R l U N J Z c P 1 T Y S l V K B x 8 K Y 2 M d X W l D Y 9 w l T K n r m D e E G r q 2 t 0 s H B I V c M W h 2 x p u E + h j p M 2 y l V t N H L 1 R Y F X c Z S u P N E c g M m z T I B a L 3 v L 2 x k K 6 L X X I f a X T u 9 e r Y 1 8 7 m n u / 0 s x T 9 V n 7 u x 2 z z M O 9 D u x m Q W u a M K R V B W x A Z X u V z h v 9 1 u s / O N 5 C Q X T y 3 u g O D g O s g 3 E M D f n N 8 c 0 u r 6 I h f O c R Y M K A k U C g U g Q M H Q o H I z q x G L F F d h D 6 6 F W M z 0 2 O p e o F 5 f i T V i S e b 2 Y Z 0 + Z u O N z o 3 M G s w t B c P i g J x U o D B x i 2 U Z T q f Y T h g u D D S w n g G g x e X l M d O A 2 s v t p + 0 U a x a V d J V 8 M S 9 z u L q U T q c p E o 7 w J j b Y B y q b z f E B t 7 a 6 o l r P i B 1 E d n e 2 e T J A E j 5 U 6 K + s L P P z O D 5 F j X M t W k E r Y d y 5 y I F M y B y B Y G F P L P w G W D n E Y 7 B a R u a 4 h q m m O q J A t d s t 9 k Y O 7 v Y 9 W x K 4 Q O H n T j f E z K V Y y A + k 0 b F 7 R j g q V n d U O s w d 6 R Y o a t v j z 9 W A M K V z J X q y Z n 4 a F R d I S y j H W S c J m 5 V d 2 I 5 y F y S n I 0 j N 1 v Q u o z z D + P 7 9 B 3 r 6 d E + 3 g p L c J X S S / W R v 9 3 6 K Y V j T G 5 3 3 m W d q W w L K F J b 2 8 O i I u 4 S F f I F + 8 + U X X K g k S w b 0 W L H s E R t / O y G x 9 K h 3 j J j O J p d 9 t i U a x X y O z 3 O g n Z c R h j M + Q B o E 2 B i t 3 s 1 r C h T + / o o N p P X F 2 V e R D y M 0 j e 2 Y j r V o 6 K 1 h Z Z q 7 w 4 T L a n X c u 4 J Y u t 7 u 9 O s l k S n z 2 R d 1 K 0 A k R d B g E 2 D A w F r 7 / f p K t P B 6 D L T T M 6 T T N / j 5 h 3 U f B o 1 4 q i y G M s J D C J Q c j A 8 o i v P z C y o U S + w a E D 3 7 9 C k / j k R G K K R P L g Y E a t Y / C v 4 x K s l x w l F 2 o x e B / S C U 8 w 8 j C V S 2 f c j v t Q Q K 2 u g s a 6 G n K 8 Y n f K c F 3 W F D a 8 Y E 2 c o s F Y R p G F h B D G q J Y U u A 7 k R O m 7 q A o E m O t G o a g w X n B e i N J b C l D u Z 7 9 F g 0 M 6 z U + x S 8 J v M y c + N Q 8 j Q k q 4 y M o h L / d Z 2 i 3 6 2 I 3 3 3 g r I g n o H + x z K Z U F C t / 0 3 f G T j S q H w r M x R v m L n V z v 2 2 n 2 x J i r p / 6 + 0 I T r 4 c f J i b s a O z d q 4 a S M A G 5 M C k t T 2 h 1 y 9 R o l 3 r P R o E w I U 0 O I B S 4 Y d m E X n Z Y 7 K R H m A A E R K + S R v M W J e Y p T E D J b Y e y g R u o l N k E k j C B k V 8 B F w K C Z V S 7 6 A G l Q S A Q 0 O 9 W n h 0 f s A t o o 1 A 4 y u c o U F Z U Y v E U L m p 8 a Z m a 3 R L 7 E Q 7 y W h f J Z 1 W / e J j c U 5 8 P m S 2 R b R / V C x M s a 1 H p q Y 1 y M a C 2 q F D o 9 i d i l e h a p E H a p f O L C 1 X N a x Y Q K r t F u 9 R I q R M S F l 4 + F i B U E D Y p C S O R O R p U R p b r 2 5 + Z z l P W 3 G a 7 g N I q Y M w j L a 8 9 4 Y / V Q O p U X j 1 + c 3 l O q x u b v W f G S W V K t B A W N c 1 D c P c u S / H n x p Y 7 D M d L E r i o s F M 1 j U o D l y 3 K F / 4 B G 4 u Z 4 G p L Z A / L F N 3 z 8 3 b T a B K j 1 9 2 b D j H R V V X 4 z k r L h 9 r s x Y + t 5 x 6 Q B A r n r F U X y O E e F H q r k R 5 p u e M y l V K i 2 c u d l v g s e / Y 4 T 6 U L Z e 2 L f 1 d C j 1 M p F y Z Y o 2 m E K Z M r s y u E T O b D C B O A M O V P x n d r l Y O V u E p c X l 9 R n Q X 9 0 J h q t 2 Y n x y d X M Y D 5 h O z + H W 9 Z V j i t U 3 R X j O e G O y 6 Z y a j 1 Z N + L / Q 9 K W m p v D E E C S m v x H q M w A Q g S 3 G 7 E n v W 7 0 f P H 0 + Z q 7 p 3 c Q l X v 6 u S N q y + l w I d U U j V q N 7 p M a t 1 U L R R p 4 Z P + 5 F y 9 X i V L 1 0 J O l 4 t O P u 7 T 9 i f 9 M n y 0 q b I H W I C c F c j p d v D 1 T X 5 P h O w u K 2 F M e R Z c 7 N 8 a F N q Y z D U p s O / i 8 W D V 5 / w T E s M o B b 1 G Q P X 0 2 d U J J V b F l b L I 8 M m v X + m o Q / a u h x x B d u 7 C 7 J y z Y 4 1 W g z 7 u p + h v v / 5 K f F E P f B d J 4 8 o n a a d F / n 3 Q F G b 4 9 w 6 P N 6 x Z k t z b w 7 t + U 5 r H i p T t d L s 8 Z B 2 S f M v t x V W 3 5 V J v H u + 0 B L j / i 0 A 2 v G P c N W h W W m R 3 2 0 h o C F R L d a l s v e L u n p S 1 w z H P 0 u g A k 9 L k E C 5 s L g 3 k G S o j / P D 6 R / r i 1 c u p B r J Z w J o H 1 s c L t o V p E q X W x R C A D j X J 4 m y Q 0 x q 6 3 x 3 i + t 0 1 W b t 2 C j w d t f + 4 + F c n B X r 6 y d P e E T l d e v P 2 H b 0 0 a W M E b P C G P a m g j C X B U Q o d p H + D l U L I g T F m Z N u Y h 6 T V b F H 6 Y 5 6 W n / e 9 O 2 l O y + r w O u j y 3 7 r 0 / t s G n f 6 B B a u d Q T f D K r j 4 I J 5 E m I D T 5 + D z H k 6 v k 0 J b L l p 9 s k 1 n P 5 x T / r h G l S t B U Z h A L s P c l X L p X p g A B A q D o 2 l g M R 4 m c 3 e 2 t x + F M A E I U / 5 M R x N I 5 o 7 Z b X 2 P w G H z c y H z u 6 P 0 4 5 s 3 T J B 8 Z L e K y Y n b t 3 m y r 6 8 r C h P A b 6 + 3 1 B I V F o r o n G M Z B 6 I k a Y M 3 9 K l H y 2 e s n 1 I C l h V g t f h l d u U X I 0 w A 4 9 m / j E 5 M Y j o d 2 T 8 U 3 n L v Y 3 g 9 1 N n r J C W e B 0 i w l r l m y T H N F t m a 7 W T v J F S z z O z W H e R b U c 4 E o f A 1 l y / w 9 T H Y H X 0 6 u p Q 5 y l N s x 5 z i 2 c J R j U I 7 x h f Y A a x F 6 t o q F A 4 s 8 6 R F t Z W h y 3 / N 0 Z N / 3 K R M p U M B z 2 j Q X 6 v W W J y y q J p 8 g E v s 9 T I 3 U U e R 6 T j a 3 Q a L 3 y p 8 k 4 F x / H T j 4 C 0 A z K T N H J v e v P V M K W a L z P O y 0 + 3 d H S 0 t x v l i W S i u E Y G S u P 6 Q Z K L Y p Z W 9 Z f 4 8 d X J L 1 d s O b X 0 t p r 4 f C 3 c H G f I v + n l v C p u v b 7 m y 2 Q z F 4 9 C C 8 H X d l L 9 E 2 y s b j 8 n a Q o s s D g t F N w c V R b 3 S o P w R E 0 K 0 Q 2 P x n j v g J o u 7 x S u y Q S V T p + J F i Z Y + F z s o T V O X V 7 g s U W i t r 5 V t z H V r j + n r A Z c i W z o n j 4 / 5 7 u S k 6 z c 5 2 n n + n J L 7 V x R 4 z i 6 j V b m C u l q p U c y / w T W r H E y w o y 0 X N C s S P 8 M d h 2 b J h 1 s H 7 4 p r N t c F G z u X X V p i M f k s Q D 1 m h r l 7 a m V k q g K F f m t i i 6 h B D v 9 0 S n u / n z z j N i t y u R w v g 6 l n 6 9 R u d J h n 7 i C 7 1 0 r B Z W V X A o O o z F z O e r H M k y g C C 9 w X n h q 3 Z N m j M r n D 9 r F b 0 g y D c i T m F 3 E t J 8 d h 9 1 F L U M 8 G p n O X T P r a 5 P E y Y W e / s v i + S 4 F n 2 o O n W C h R I r r D N S j c E w j m T T L J F + S h A B Z V 5 s 4 5 z t F h w D 0 O B 1 w / x Z s y t S p t i u 2 G q M Q e B 5 a V K 1 9 U B U q L W r 7 O 2 3 S F E 7 N f P 6 Q H u H d w W + L x B 2 q F x i i c 1 L m Q 2 B w 2 s v u 6 5 F 9 S 1 / a o 1 Y N 1 Q K K m f F u l 8 L r + 3 h k o / b E I d Y p u B H n t Z e G i R r 5 1 a X g i M T 1 K s y n w i d P 3 + / v 0 / N m n v K D V j r 7 O c x 7 W 6 O 6 E 7 X g e M 9 U 0 s 9 h t p u j 8 N m p l m e L r N M j h t Z N P 1 g t Q K z k 2 k U C B V q N F D t f 0 P v e 0 Q J i a T b F H + D x 6 6 e k l c 1 A m i 7 1 D 0 e 1 R Y R n O 4 A l 1 Y c R S y W n W m s w N F S 3 I j 3 / 4 Q N t f 9 x M 1 m a M c R b Z D T D T g z o 1 e S i k Z 8 5 f j D v 3 v V 4 8 v F n 4 s F M 4 r 3 K P x L W i 7 v b f v M r T 4 X L 1 p 6 s Q C B U 7 + d E d b v 1 e e G K 6 U i + T z 6 9 e 8 R o E g 7 X 8 4 o J X l Z S 5 I 8 / T / j V C 9 6 Z B 3 W T v W S n / I M X c z Q g 6 b l 1 r t f j b u 9 e t T e r q b I I / f T c f f X p J l N U H r S 2 h 7 P O g 2 X f w 5 S e t / q x 7 b 8 l Q 7 + w P / A y q c e S U L J i F / X m T u t 4 X C m + M z j X f v s x R / p p 5 w m U q g Q D 5 Z Y K 7 f q O Z D Z b m R H S + M g n S 4 l Z n d x y p I c m 5 + u K P l L / u K x 2 Z 1 s A H W D 8 h b O T s 5 I v 3 J z M u f b 6 i c L 9 K n f / e U s l U L C + C d P I D n K 1 b Z 1 Y L R Y S E g v w e o f g h t q s d w W O Z f r Q k U C Z s 3 e f t L o l l t k d O r 7 E 3 V 0 x 1 y L + i X d K l s S w 3 + T n 8 5 Q / p V 2 S c c R + Z I u e w I g e 4 s 4 M m E c o W O T 0 5 5 0 e w v g f i z C L X R O 7 k H l m b I g T B d f S u m u / H 7 W t U O F y Y Q 9 X b p 8 + U m v b 1 x 0 M G t g 4 7 S D r r I 2 + 6 F C U C Y M o f q P b w x V + J y T n Z 9 f 8 m 0 W 2 3 K H 1 e Z u + y g 0 o 2 Y 6 C k c 1 5 h F K t H t T 3 m 6 + 7 l g S J j A s D B h g h o F 5 e 2 u q B C 5 h c J e O 6 4 J 2 2 d l r w o U X Z 2 f b z 7 P 3 u N m k v t Y p c i u + n e G I H 3 8 t y y t v H K T b 8 i S F O o W Z t H E X e B x n b C i + u m i M G C l M o c 5 i u 0 p J 4 m w u n Z v d 4 c v 9 f 5 r A B a p l m t Q a H V w 8 N c L d X K H j G V j x y E v o + J 1 i n g w q T A B C N O P B X M 2 Z t M D g u x M N s M H 4 C 8 K O x M A B D I 9 h p d m v P v n K 9 r 7 h 9 i I M I G Q u 8 s s V Y f + Z r 3 J r F W L C x P 4 V r a l D Y R J / v 4 S i J + e b K z / 6 o W p d F P j 7 n D u u E Q O j 3 1 E m I D Z w i T h t P Q / a + o Y C k g X c p I 6 u 0 n 4 p V q p Z s Z K z t h g 2 j h 3 k 6 f i X Y 2 e v B Q n 0 I 0 w v A M H B l N k e z C w x l Y x m G + S s n 0 P B T b j D n s G f 7 s Z Y P V D I y d Q d D e g O d G O p p R Q S t N Q v m 6 S f 0 V 7 v k 6 3 A 4 k G k 1 f n x 0 x 4 O r x g V Y K n f 6 1 d y p 0 X 6 P L o Z G B b z 1 m B i c m H W i w 4 D b Y A d v o T l Q 8 q I 6 6 r J Q o k g h M J E 8 D 4 2 U / 1 L Q 8 a 7 Q y D R p X I i D 4 0 F o W U / r R k j 4 r k X / T S w q e h s V U r 6 O C F 1 s n T I N S U K 1 H k 6 B Y o V I c 7 n a L J j C 3 0 9 2 n F H q t H 3 5 5 Q d D N M q 9 u b V J 9 s H 2 X d v H n 7 M y + T e e w u z P A S B W B z 2 k j I i 4 O + k i l T r d w k O x v w k w K t K 1 + N 7 g y N D h j U 6 K H t V y q Z u q / g f w j 6 m 8 e a Q + a g R N G d o C H L 6 3 Y Y F 2 r M J x b P G p Q / r Z D L r 2 O V g C k u H 9 O 6 8 h 9 W T l W p z U y 8 V i p 3 E p D + x V J 2 v V 1 6 H h I I l L M b o e F d I H G u 8 q d V S i f T t P d 7 7 V X L 4 0 B 3 3 2 L d O r B R 2 9 3 7 A s W f D S a J 8 J l Y w 3 N 6 d k b P n 4 n 9 y u d N s m i j h A l 7 4 i b f Z M g b 8 l L w i f H p k p + u H f R i R X / 9 Y L 3 U I H e g L 0 T 5 o + r Y V R e T q 0 c Z E K a z / + y 7 e v 4 l L x e m u v o K b c M g 9 Y u b W D L z y 2 B Y m G r F G h 3 8 y y V F t n x k b 4 e Z y z b d H B o m S g t M o O Q a E c K U P S 1 S G 7 W C P X B 9 U G m O h p Y d h c T F P I A w Y U f 7 a c F v m U S Y A C a X j 9 P 6 v k P 5 t j I g T A D d t 8 Z h i k C B t a 9 G f 6 S b e Y Z o + V s 8 r V O F B d 6 T g q 6 k K O Y E 6 P b 6 S 2 B 4 U d 3 Z n 8 r k C X r o 6 f 9 a 5 w 1 b m s 0 K C c x d x t 6 4 k 4 I c 0 J O I w L c U l Z O 8 q 1 I p X b m P 1 y T Q N N / o B u B m s h k V 6 J p Z q o l g P y V z n K O l F 8 b 6 c s h Z D b c p 0 W p Q 5 a p N + b M S G 5 N V y p 2 M d n z C W P U v j n p B c i W l h i k u 3 9 F / p m j n v 4 1 v 6 I L S 9 8 J Z l W x M 9 j p C l 9 B / J L q n X e 6 B K v K z i 0 v 6 / P m z B 4 u b M P C n s S Y f / v W U n v 7 D Y I X + x z / e 0 O 7 f S c k I C I R 5 l i O T y l N s K c w F C t X w Q r V J S y 9 j 9 8 v d 5 9 O U Z X p K F y 2 y O J v U K n X J l 3 C S N x i c e O v a N 8 z d W w u 2 K K p S 5 N B p d 8 W i V 3 Y p 1 B I c M A z B M W G M K R Z K a O g b D P i i k R 0 / B V f 8 F N 4 I c G E q 3 l R 4 O l m N y 6 t r + u L l i w d N Q j Q 6 x d 6 M + G i i Q Q s M 6 L f / f D g i T E B q U C K C T b v M s b x v / / O M C x O A e x T b D X B h y p 2 U u S C h K h + u 8 0 O C F P o 4 c h 8 r F F h 3 s P D B R 5 F d P z n 9 z H 3 G a D d I p i p + F j x d R 1 Y 9 2 4 n e E D a H V T N b 2 L W O T + q Y Y q G m r T z H w J M n N S S k Z h g P r V F r 7 S x 3 z V D K r 3 e 3 / M x l h o L x o O p 5 O d m / p q 1 P + 1 X j D p u P W m 1 j X Z G U Q N J G b Y / g 0 m W L b N E W F R t W S v Q W T T 4 E 4 y p z b t / l a P H 5 a N U H u k A p N f f U o i E g E 2 2 h G t z i S / S X n 3 b 1 t j a m W C i 9 n U T V g D A V j k d N + X A M 8 F B g O b f T G t A t T H A d C h d 1 T S X j d A z G E q I w G d f A w 9 x e j D b c k f I Q + 0 x B n 9 0 1 y J 3 r U i U 9 e U w 7 L R C m 8 l D c J 4 G 1 S E r C B I w K E 8 A m g n 5 n l x Z 8 b Y r u j K 8 m 1 y L z f n y H X a t a e 1 k j N O v T T x y G t t 1 U z / c D Z o F p W q T J f y n + P k g d 3 d H J N 7 d c E W z / f r V 3 V J n 4 i t K g 6 R L 6 R E z D j 4 7 B Z i w Q p s N U l 4 6 u K / R Z o k X P n k Q o v O 3 h 7 k 3 2 + O E 2 f 3 N 1 W l R G u d A Q + T P t 8 S j 1 9 N M D s o o b E S a E 7 B y U 2 O / H 4 s 9 p 0 N O o y A r r g G A V / d 4 m B f s K G Q X u n B Q k S 7 h C T n F t C g P 7 p v 4 S l m a A 8 5 / O 6 f j f C 7 S 0 E 6 e t r x Z H e j c o 0 V I 5 3 0 q d Y o 0 Q 8 w + e M 2 x U 5 n f U K e y 3 D i g n d 8 h F 0 a 0 g p d 7 m e k f m B 7 5 T V + i S f 9 n D + z M g 0 4 Z d Q R D 0 R 7 Z V s g Y M t K D u d J n b 2 m t F r Q V 6 S y C r m D 8 r U r 3 Y o K B C b Z 9 R L D q 6 b 1 q l k 4 y N t 2 5 u b r h V M I x B W Y Q g Q Y u f n p 3 3 j o h A u N 1 M q G 5 + u u M b B D z 2 F D l c u 5 u D J G 2 8 2 K D t / 2 G s 4 v 7 2 j b n p 6 5 s f 0 n R Z L d H X k c F s a 6 e W p 2 z V T r G g g n J i 4 2 P p 8 w i 1 W / O r o E h X r O R I 1 6 l q E y 1 x b D d M k a 0 A V 0 L a G T Q L E y b R E 0 K r s n G W C v v f o r q 8 I 9 i 4 8 j A D P Y q S v w J C l U g k a H F x k W e A i s U S 3 9 1 N L + X s o K U Z B 4 Q J W T t 0 K h o G F c G R v Q B 1 e y U 6 j x V o 1 O T H W 1 r + Z L I u U K W K s f 2 T k L T A o B p e S y W 5 i M t f L j C 9 N q h B 0 + k M / c d 3 7 + i z N e 1 z C f c P 6 4 b m g b t e J f + G 0 9 A k A T a h 4 3 6 b D F g q L Z A G b 5 R b L G 4 a n U / K t T / y z K 0 R S u f 6 0 v U D I o f e 3 x C u Y D B A l W p N d 1 F l 8 U b / 3 A C E F Z Y I j U K U 9 n y S c C 2 K g 6 N w W a T i V Y l P h h a v y 3 z t f + G 0 y h e P P R T 4 7 B Q X p v F z b 2 o E 4 8 Z c E D F p 0 S V p m x t J k O Q u 4 k W l 3 0 A T G w F 4 P G 7 6 P / / 0 N 0 y b 9 w 5 q 4 A i K i m 4 W I D Z G 2 U 7 + Y 4 3 8 v e 5 Q g o H L J 1 / d r I d a q s M U j 4 V C q 8 p J i J B 1 k 1 x W Y + 0 Z O j Z 9 3 0 H V h q F 5 3 / X N N V 8 Z O x z r D N O 2 V / n e r O / e 7 9 P b d + 9 4 q 6 p h 0 K r 2 7 u 6 O l w 5 J b q Z S q h z w l r a 9 z G F o L c j 8 3 w A 3 2 5 i / C m 3 4 K L T p 5 U t F G s X p k y G T k D x M 0 / L T 6 f o T T r v Y W C n W i v e K l y V O T s + 5 J w B r O g 7 f g p e E W o c r L D O B 5 X O H X T y g D + / 2 3 c 4 F X 4 d q u q u / l Q U d z W 6 G a W Y s 5 F l i Y 0 f j r R t d 4 8 k Y N e E c h O j / A w S C i j b l C a n Q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23474CFD-3BCE-48A6-8475-C64F6CC22CE4}"/>
</file>

<file path=customXml/itemProps2.xml><?xml version="1.0" encoding="utf-8"?>
<ds:datastoreItem xmlns:ds="http://schemas.openxmlformats.org/officeDocument/2006/customXml" ds:itemID="{0B743B00-47A3-45C3-9F9C-B6C0484497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LEANDRO ALVES DA SILVA</cp:lastModifiedBy>
  <cp:revision/>
  <dcterms:created xsi:type="dcterms:W3CDTF">2024-03-04T22:55:28Z</dcterms:created>
  <dcterms:modified xsi:type="dcterms:W3CDTF">2024-03-11T22:38:06Z</dcterms:modified>
  <cp:category/>
  <cp:contentStatus/>
</cp:coreProperties>
</file>