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OneDrive\Documentos\FCT\ES\Phase2\Sprint 2\"/>
    </mc:Choice>
  </mc:AlternateContent>
  <xr:revisionPtr revIDLastSave="0" documentId="13_ncr:1_{22965498-7971-4E39-9988-E13DEFE52B48}" xr6:coauthVersionLast="47" xr6:coauthVersionMax="47" xr10:uidLastSave="{00000000-0000-0000-0000-000000000000}"/>
  <bookViews>
    <workbookView xWindow="3840" yWindow="3030" windowWidth="21600" windowHeight="11385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F13" i="1"/>
  <c r="G13" i="1"/>
  <c r="H13" i="1"/>
  <c r="I13" i="1"/>
  <c r="J13" i="1"/>
  <c r="K13" i="1"/>
  <c r="L13" i="1"/>
  <c r="M13" i="1"/>
  <c r="N13" i="1"/>
  <c r="O13" i="1"/>
  <c r="E13" i="1"/>
  <c r="D14" i="1"/>
  <c r="D15" i="1" s="1"/>
  <c r="E14" i="1" l="1"/>
  <c r="F14" i="1" s="1"/>
  <c r="G14" i="1" s="1"/>
  <c r="H14" i="1" s="1"/>
  <c r="I14" i="1" s="1"/>
  <c r="J14" i="1" s="1"/>
  <c r="K14" i="1" s="1"/>
  <c r="L14" i="1" s="1"/>
  <c r="M14" i="1" s="1"/>
  <c r="N14" i="1" s="1"/>
  <c r="O14" i="1" s="1"/>
</calcChain>
</file>

<file path=xl/sharedStrings.xml><?xml version="1.0" encoding="utf-8"?>
<sst xmlns="http://schemas.openxmlformats.org/spreadsheetml/2006/main" count="26" uniqueCount="26">
  <si>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</si>
  <si>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</si>
  <si>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</si>
  <si>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</si>
  <si>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</si>
  <si>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</si>
  <si>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</si>
  <si>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</si>
  <si>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</si>
  <si>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</si>
  <si>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</si>
  <si>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</si>
  <si>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</si>
  <si>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</si>
  <si>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</si>
  <si>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</si>
  <si>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Remaining Effort</t>
  </si>
  <si>
    <t>Completed Effort</t>
  </si>
  <si>
    <t>Ideal Burndown</t>
  </si>
  <si>
    <t>Elaborar Use case 1 - Project</t>
  </si>
  <si>
    <t>Elaborar Use case 2 - Edit</t>
  </si>
  <si>
    <t>Elaborar Use case 3 - Tasks</t>
  </si>
  <si>
    <t>Elaborar Use case 4 - Resources</t>
  </si>
  <si>
    <t>Elaborar Use case 5 - Help</t>
  </si>
  <si>
    <t>Testar API Drive</t>
  </si>
  <si>
    <t>Testar API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</si>
</sst>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7" xfId="0" applyNumberForma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3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7" borderId="18" xfId="0" applyFont="1" applyFill="1" applyBorder="1" applyAlignment="1">
      <alignment horizontal="center" wrapText="1"/>
    </xf>
    <xf numFmtId="0" fontId="2" fillId="7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Chart'!$B$13:$C$13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Chart'!$D$13:$O$13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Chart'!$B$14:$C$14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Chart'!$D$14:$O$14</c:f>
              <c:numCache>
                <c:formatCode>0.0</c:formatCode>
                <c:ptCount val="12"/>
                <c:pt idx="0" formatCode="General">
                  <c:v>25</c:v>
                </c:pt>
                <c:pt idx="1">
                  <c:v>22</c:v>
                </c:pt>
                <c:pt idx="2">
                  <c:v>20</c:v>
                </c:pt>
                <c:pt idx="3">
                  <c:v>17.5</c:v>
                </c:pt>
                <c:pt idx="4">
                  <c:v>15.5</c:v>
                </c:pt>
                <c:pt idx="5">
                  <c:v>13</c:v>
                </c:pt>
                <c:pt idx="6">
                  <c:v>10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Chart'!$B$15:$C$15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Chart'!$D$15:$O$15</c:f>
              <c:numCache>
                <c:formatCode>0.0</c:formatCode>
                <c:ptCount val="12"/>
                <c:pt idx="0" formatCode="General">
                  <c:v>25</c:v>
                </c:pt>
                <c:pt idx="1">
                  <c:v>22.727272727272727</c:v>
                </c:pt>
                <c:pt idx="2">
                  <c:v>20.454545454545453</c:v>
                </c:pt>
                <c:pt idx="3">
                  <c:v>18.18181818181818</c:v>
                </c:pt>
                <c:pt idx="4">
                  <c:v>15.909090909090908</c:v>
                </c:pt>
                <c:pt idx="5">
                  <c:v>13.636363636363635</c:v>
                </c:pt>
                <c:pt idx="6">
                  <c:v>11.363636363636363</c:v>
                </c:pt>
                <c:pt idx="7">
                  <c:v>9.0909090909090899</c:v>
                </c:pt>
                <c:pt idx="8">
                  <c:v>6.8181818181818166</c:v>
                </c:pt>
                <c:pt idx="9">
                  <c:v>4.5454545454545432</c:v>
                </c:pt>
                <c:pt idx="10">
                  <c:v>2.2727272727272698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15</xdr:row>
      <xdr:rowOff>180414</xdr:rowOff>
    </xdr:from>
    <xdr:to>
      <xdr:col>9</xdr:col>
      <xdr:colOff>1</xdr:colOff>
      <xdr:row>42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5" width="10.28515625" bestFit="1" customWidth="1"/>
    <col min="6" max="15" width="10" bestFit="1" customWidth="1"/>
  </cols>
  <sheetData>
    <row r="1" spans="2:16" ht="15.75" thickBot="1" x14ac:dyDescent="0.3"/>
    <row r="2" spans="2:16" ht="27" thickBot="1" x14ac:dyDescent="0.4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2:16" ht="15.75" thickBot="1" x14ac:dyDescent="0.3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6" x14ac:dyDescent="0.25">
      <c r="B4" s="29" t="s">
        <v>1</v>
      </c>
      <c r="C4" s="27" t="s">
        <v>2</v>
      </c>
      <c r="D4" s="3" t="s">
        <v>3</v>
      </c>
      <c r="E4" s="4">
        <v>44875</v>
      </c>
      <c r="F4" s="4">
        <v>44876</v>
      </c>
      <c r="G4" s="4">
        <v>44877</v>
      </c>
      <c r="H4" s="4">
        <v>44878</v>
      </c>
      <c r="I4" s="4">
        <v>44879</v>
      </c>
      <c r="J4" s="4">
        <v>44880</v>
      </c>
      <c r="K4" s="4">
        <v>44881</v>
      </c>
      <c r="L4" s="4">
        <v>44882</v>
      </c>
      <c r="M4" s="4">
        <v>44883</v>
      </c>
      <c r="N4" s="4">
        <v>44884</v>
      </c>
      <c r="O4" s="4">
        <v>44885</v>
      </c>
    </row>
    <row r="5" spans="2:16" ht="15.75" thickBot="1" x14ac:dyDescent="0.3">
      <c r="B5" s="30"/>
      <c r="C5" s="28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</row>
    <row r="6" spans="2:16" ht="15.75" thickBot="1" x14ac:dyDescent="0.3">
      <c r="B6" s="20">
        <v>1</v>
      </c>
      <c r="C6" s="21" t="s">
        <v>19</v>
      </c>
      <c r="D6" s="24">
        <v>3</v>
      </c>
      <c r="E6" s="6">
        <v>1</v>
      </c>
      <c r="F6" s="7">
        <v>1</v>
      </c>
      <c r="G6" s="7"/>
      <c r="H6" s="7">
        <v>0.5</v>
      </c>
      <c r="I6" s="7">
        <v>0.5</v>
      </c>
      <c r="J6" s="7"/>
      <c r="K6" s="7"/>
      <c r="L6" s="7"/>
      <c r="M6" s="7"/>
      <c r="N6" s="7"/>
      <c r="O6" s="7"/>
    </row>
    <row r="7" spans="2:16" x14ac:dyDescent="0.25">
      <c r="B7" s="22">
        <v>2</v>
      </c>
      <c r="C7" s="23" t="s">
        <v>20</v>
      </c>
      <c r="D7" s="25">
        <v>3</v>
      </c>
      <c r="E7" s="6"/>
      <c r="F7" s="7"/>
      <c r="G7" s="7">
        <v>1</v>
      </c>
      <c r="H7" s="7"/>
      <c r="I7" s="7"/>
      <c r="J7" s="7">
        <v>1</v>
      </c>
      <c r="K7" s="7">
        <v>1</v>
      </c>
      <c r="L7" s="7"/>
      <c r="M7" s="7"/>
      <c r="N7" s="7"/>
      <c r="O7" s="7"/>
    </row>
    <row r="8" spans="2:16" x14ac:dyDescent="0.25">
      <c r="B8" s="22">
        <v>3</v>
      </c>
      <c r="C8" s="23" t="s">
        <v>21</v>
      </c>
      <c r="D8" s="25">
        <v>3</v>
      </c>
      <c r="E8" s="9">
        <v>1</v>
      </c>
      <c r="F8" s="8"/>
      <c r="G8" s="8">
        <v>1</v>
      </c>
      <c r="H8" s="8">
        <v>1</v>
      </c>
      <c r="I8" s="8"/>
      <c r="J8" s="8"/>
      <c r="K8" s="8"/>
      <c r="L8" s="8"/>
      <c r="M8" s="8"/>
      <c r="N8" s="8"/>
      <c r="O8" s="8"/>
    </row>
    <row r="9" spans="2:16" x14ac:dyDescent="0.25">
      <c r="B9" s="22">
        <v>4</v>
      </c>
      <c r="C9" s="23" t="s">
        <v>22</v>
      </c>
      <c r="D9" s="25">
        <v>3</v>
      </c>
      <c r="E9" s="10"/>
      <c r="F9" s="8"/>
      <c r="G9" s="8">
        <v>0.5</v>
      </c>
      <c r="H9" s="8">
        <v>0.5</v>
      </c>
      <c r="I9" s="8">
        <v>1</v>
      </c>
      <c r="J9" s="8">
        <v>1</v>
      </c>
      <c r="K9" s="8"/>
      <c r="L9" s="8"/>
      <c r="M9" s="8"/>
      <c r="N9" s="8"/>
      <c r="O9" s="8"/>
    </row>
    <row r="10" spans="2:16" x14ac:dyDescent="0.25">
      <c r="B10" s="22">
        <v>5</v>
      </c>
      <c r="C10" s="23" t="s">
        <v>23</v>
      </c>
      <c r="D10" s="26">
        <v>3</v>
      </c>
      <c r="E10" s="11"/>
      <c r="F10" s="8"/>
      <c r="G10" s="8"/>
      <c r="H10" s="8"/>
      <c r="I10" s="8"/>
      <c r="J10" s="8"/>
      <c r="K10" s="8"/>
      <c r="L10" s="8">
        <v>1</v>
      </c>
      <c r="M10" s="8">
        <v>1</v>
      </c>
      <c r="N10" s="8">
        <v>1</v>
      </c>
      <c r="O10" s="8"/>
    </row>
    <row r="11" spans="2:16" x14ac:dyDescent="0.25">
      <c r="B11" s="22">
        <v>6</v>
      </c>
      <c r="C11" s="23" t="s">
        <v>24</v>
      </c>
      <c r="D11" s="26">
        <v>5</v>
      </c>
      <c r="E11" s="11"/>
      <c r="F11" s="8"/>
      <c r="G11" s="8"/>
      <c r="H11" s="8"/>
      <c r="I11" s="8"/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/>
    </row>
    <row r="12" spans="2:16" ht="15.75" thickBot="1" x14ac:dyDescent="0.3">
      <c r="B12" s="22">
        <v>7</v>
      </c>
      <c r="C12" s="23" t="s">
        <v>25</v>
      </c>
      <c r="D12" s="26">
        <v>5</v>
      </c>
      <c r="E12" s="11">
        <v>1</v>
      </c>
      <c r="F12" s="8">
        <v>1</v>
      </c>
      <c r="G12" s="8"/>
      <c r="H12" s="8"/>
      <c r="I12" s="8">
        <v>1</v>
      </c>
      <c r="J12" s="8"/>
      <c r="K12" s="8">
        <v>2</v>
      </c>
      <c r="L12" s="8"/>
      <c r="M12" s="8"/>
      <c r="N12" s="8"/>
      <c r="O12" s="8"/>
    </row>
    <row r="13" spans="2:16" x14ac:dyDescent="0.25">
      <c r="B13" s="39" t="s">
        <v>17</v>
      </c>
      <c r="C13" s="40"/>
      <c r="D13" s="2">
        <v>0</v>
      </c>
      <c r="E13" s="13">
        <f t="shared" ref="E13:O13" si="0">SUM(E6:E12)</f>
        <v>3</v>
      </c>
      <c r="F13" s="13">
        <f t="shared" si="0"/>
        <v>2</v>
      </c>
      <c r="G13" s="13">
        <f t="shared" si="0"/>
        <v>2.5</v>
      </c>
      <c r="H13" s="13">
        <f t="shared" si="0"/>
        <v>2</v>
      </c>
      <c r="I13" s="13">
        <f t="shared" si="0"/>
        <v>2.5</v>
      </c>
      <c r="J13" s="13">
        <f t="shared" si="0"/>
        <v>3</v>
      </c>
      <c r="K13" s="13">
        <f t="shared" si="0"/>
        <v>4</v>
      </c>
      <c r="L13" s="13">
        <f t="shared" si="0"/>
        <v>2</v>
      </c>
      <c r="M13" s="13">
        <f t="shared" si="0"/>
        <v>2</v>
      </c>
      <c r="N13" s="13">
        <f t="shared" si="0"/>
        <v>2</v>
      </c>
      <c r="O13" s="13">
        <f t="shared" si="0"/>
        <v>0</v>
      </c>
      <c r="P13" s="19"/>
    </row>
    <row r="14" spans="2:16" x14ac:dyDescent="0.25">
      <c r="B14" s="31" t="s">
        <v>16</v>
      </c>
      <c r="C14" s="32"/>
      <c r="D14" s="15">
        <f>SUM(D6:D13)</f>
        <v>25</v>
      </c>
      <c r="E14" s="16">
        <f t="shared" ref="E14:O14" si="1">D14-SUM(E6:E12)</f>
        <v>22</v>
      </c>
      <c r="F14" s="14">
        <f t="shared" si="1"/>
        <v>20</v>
      </c>
      <c r="G14" s="14">
        <f t="shared" si="1"/>
        <v>17.5</v>
      </c>
      <c r="H14" s="14">
        <f t="shared" si="1"/>
        <v>15.5</v>
      </c>
      <c r="I14" s="14">
        <f t="shared" si="1"/>
        <v>13</v>
      </c>
      <c r="J14" s="12">
        <f t="shared" si="1"/>
        <v>10</v>
      </c>
      <c r="K14" s="12">
        <f t="shared" si="1"/>
        <v>6</v>
      </c>
      <c r="L14" s="12">
        <f t="shared" si="1"/>
        <v>4</v>
      </c>
      <c r="M14" s="12">
        <f t="shared" si="1"/>
        <v>2</v>
      </c>
      <c r="N14" s="14">
        <f t="shared" si="1"/>
        <v>0</v>
      </c>
      <c r="O14" s="12">
        <f t="shared" si="1"/>
        <v>0</v>
      </c>
    </row>
    <row r="15" spans="2:16" ht="15.75" thickBot="1" x14ac:dyDescent="0.3">
      <c r="B15" s="33" t="s">
        <v>18</v>
      </c>
      <c r="C15" s="34"/>
      <c r="D15" s="17">
        <f>D14</f>
        <v>25</v>
      </c>
      <c r="E15" s="18">
        <f>$D$15-($D$15/11*1)</f>
        <v>22.727272727272727</v>
      </c>
      <c r="F15" s="1">
        <f>$D$15-($D$15/11*2)</f>
        <v>20.454545454545453</v>
      </c>
      <c r="G15" s="1">
        <f>$D$15-($D$15/11*3)</f>
        <v>18.18181818181818</v>
      </c>
      <c r="H15" s="1">
        <f>$D$15-($D$15/11*4)</f>
        <v>15.909090909090908</v>
      </c>
      <c r="I15" s="1">
        <f>$D$15-($D$15/11*5)</f>
        <v>13.636363636363635</v>
      </c>
      <c r="J15" s="1">
        <f>$D$15-($D$15/11*6)</f>
        <v>11.363636363636363</v>
      </c>
      <c r="K15" s="1">
        <f>$D$15-($D$15/11*7)</f>
        <v>9.0909090909090899</v>
      </c>
      <c r="L15" s="1">
        <f>$D$15-($D$15/11*8)</f>
        <v>6.8181818181818166</v>
      </c>
      <c r="M15" s="1">
        <f>$D$15-($D$15/11*9)</f>
        <v>4.5454545454545432</v>
      </c>
      <c r="N15" s="1">
        <f>$D$15-($D$15/11*10)</f>
        <v>2.2727272727272698</v>
      </c>
      <c r="O15" s="1">
        <f>$D$15-($D$15/11*11)</f>
        <v>0</v>
      </c>
    </row>
  </sheetData>
  <mergeCells count="7">
    <mergeCell ref="C4:C5"/>
    <mergeCell ref="B4:B5"/>
    <mergeCell ref="B14:C14"/>
    <mergeCell ref="B15:C15"/>
    <mergeCell ref="B2:O2"/>
    <mergeCell ref="B3:O3"/>
    <mergeCell ref="B13:C1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DUARTE CRUZ</cp:lastModifiedBy>
  <dcterms:created xsi:type="dcterms:W3CDTF">2021-11-14T17:33:15Z</dcterms:created>
  <dcterms:modified xsi:type="dcterms:W3CDTF">2022-12-01T18:19:41Z</dcterms:modified>
</cp:coreProperties>
</file>