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wsl.localhost\Ubuntu\home\joao\src\Github\ISEP-MATCP-2022-2023\Exercicios aula\"/>
    </mc:Choice>
  </mc:AlternateContent>
  <xr:revisionPtr revIDLastSave="0" documentId="13_ncr:1_{325590E7-FAFB-44AF-864D-D62588F6F8DE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EX10" sheetId="1" r:id="rId1"/>
    <sheet name="EX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F25" i="1"/>
  <c r="J20" i="1"/>
  <c r="E14" i="1"/>
  <c r="E12" i="1"/>
  <c r="I5" i="1"/>
</calcChain>
</file>

<file path=xl/sharedStrings.xml><?xml version="1.0" encoding="utf-8"?>
<sst xmlns="http://schemas.openxmlformats.org/spreadsheetml/2006/main" count="32" uniqueCount="30">
  <si>
    <t>a)</t>
  </si>
  <si>
    <t>υ</t>
  </si>
  <si>
    <t>σ</t>
  </si>
  <si>
    <t>X~N(20,4.8^2)</t>
  </si>
  <si>
    <t>X - tempo de execução do processo de atualização "act21", em segundos</t>
  </si>
  <si>
    <t xml:space="preserve">Z </t>
  </si>
  <si>
    <t>b)</t>
  </si>
  <si>
    <t>P(X &gt; 25) = 1 - P(X &lt;= 25)</t>
  </si>
  <si>
    <t>y ~ B(10;0,1488)</t>
  </si>
  <si>
    <t>c)</t>
  </si>
  <si>
    <t>P(X&gt; t0)</t>
  </si>
  <si>
    <t>P(X &lt;= t0)</t>
  </si>
  <si>
    <t xml:space="preserve">ϕ(z0) </t>
  </si>
  <si>
    <t>z0</t>
  </si>
  <si>
    <t xml:space="preserve">P (Z &lt;= z0) </t>
  </si>
  <si>
    <t>Z</t>
  </si>
  <si>
    <t>Z = (z0 - υ) / σ</t>
  </si>
  <si>
    <t>calculos -&gt;</t>
  </si>
  <si>
    <t>Z * o + u</t>
  </si>
  <si>
    <t>X - os pesos (em kg) dos adultos e das crianças nele residentes</t>
  </si>
  <si>
    <t>u (valor medio)</t>
  </si>
  <si>
    <t>o</t>
  </si>
  <si>
    <t>o(desvio padrao)</t>
  </si>
  <si>
    <t>Crianças</t>
  </si>
  <si>
    <t>Adultos</t>
  </si>
  <si>
    <t>u</t>
  </si>
  <si>
    <t>P(Xc&lt;40)</t>
  </si>
  <si>
    <t>uc</t>
  </si>
  <si>
    <t>P(Xc&lt; 40 ) = P(Zc&lt; 40 ) = P(Zc&lt; (40-u )/5)</t>
  </si>
  <si>
    <t xml:space="preserve">u = Zc* o - 40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</si>
</sst>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/>
    <xf numFmtId="165" fontId="0" fillId="0" borderId="0" xfId="0" applyNumberFormat="1"/>
    <xf numFmtId="165" fontId="0" fillId="0" borderId="3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0" borderId="1" xfId="0" applyNumberFormat="1" applyBorder="1"/>
    <xf numFmtId="0" fontId="0" fillId="2" borderId="4" xfId="0" applyFill="1" applyBorder="1"/>
    <xf numFmtId="165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2" borderId="1" xfId="0" applyFill="1" applyBorder="1" applyAlignment="1"/>
    <xf numFmtId="0" fontId="2" fillId="2" borderId="1" xfId="0" applyFont="1" applyFill="1" applyBorder="1" applyAlignment="1"/>
    <xf numFmtId="0" fontId="2" fillId="0" borderId="1" xfId="0" applyFont="1" applyFill="1" applyBorder="1" applyAlignment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171450</xdr:colOff>
      <xdr:row>7</xdr:row>
      <xdr:rowOff>76200</xdr:rowOff>
    </xdr:from>
    <xdr:ext cx="4267200" cy="2603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52D9D2-912B-C232-68FA-52B85B2E9A48}"/>
            </a:ext>
          </a:extLst>
        </xdr:cNvPr>
        <xdr:cNvSpPr txBox="1"/>
      </xdr:nvSpPr>
      <xdr:spPr>
        <a:xfrm>
          <a:off x="1390650" y="1384300"/>
          <a:ext cx="4267200" cy="2603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r>
            <a:rPr lang="pt-PT" sz="1200"/>
            <a:t>P(X &lt;= 25) =P(Z &lt;= 25</a:t>
          </a:r>
          <a:r>
            <a:rPr lang="el-GR" sz="1200"/>
            <a:t>−</a:t>
          </a:r>
          <a:r>
            <a:rPr lang="pt-PT" sz="1200"/>
            <a:t>20/</a:t>
          </a:r>
          <a:r>
            <a:rPr lang="pt-PT" sz="1200" baseline="0"/>
            <a:t> 4.8) </a:t>
          </a:r>
          <a:r>
            <a:rPr lang="el-GR" sz="1200"/>
            <a:t>=</a:t>
          </a:r>
          <a:r>
            <a:rPr lang="pt-PT" sz="1200"/>
            <a:t>P</a:t>
          </a:r>
          <a:r>
            <a:rPr lang="el-GR" sz="1200"/>
            <a:t>(</a:t>
          </a:r>
          <a:r>
            <a:rPr lang="pt-PT" sz="1200"/>
            <a:t>Z &lt;=1.041667</a:t>
          </a:r>
          <a:r>
            <a:rPr lang="el-GR" sz="1200"/>
            <a:t>)=</a:t>
          </a:r>
          <a:r>
            <a:rPr lang="el-GR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0.8</a:t>
          </a:r>
          <a:r>
            <a:rPr lang="pt-PT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51217</a:t>
          </a:r>
          <a:endParaRPr lang="pt-PT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7"/>
  <sheetViews>
    <sheetView workbookViewId="0">
      <selection activeCell="E27" sqref="E27"/>
    </sheetView>
  </sheetViews>
  <sheetFormatPr defaultRowHeight="14.5" x14ac:dyDescent="0.35"/>
  <cols>
    <col min="2" max="2" width="9.453125" customWidth="1"/>
    <col min="5" max="5" width="9.1796875" customWidth="1"/>
    <col min="9" max="9" width="9.26953125" bestFit="1" customWidth="1"/>
  </cols>
  <sheetData>
    <row r="2" spans="1:9" x14ac:dyDescent="0.35">
      <c r="A2" s="19" t="s">
        <v>0</v>
      </c>
      <c r="C2" s="5" t="s">
        <v>4</v>
      </c>
      <c r="D2" s="5"/>
      <c r="E2" s="5"/>
      <c r="F2" s="5"/>
      <c r="G2" s="5"/>
      <c r="H2" s="5"/>
    </row>
    <row r="4" spans="1:9" ht="15" thickBot="1" x14ac:dyDescent="0.4">
      <c r="C4" s="2" t="s">
        <v>2</v>
      </c>
      <c r="D4" s="3">
        <v>4.8</v>
      </c>
    </row>
    <row r="5" spans="1:9" ht="15" thickBot="1" x14ac:dyDescent="0.4">
      <c r="C5" s="4" t="s">
        <v>1</v>
      </c>
      <c r="D5" s="3">
        <v>20</v>
      </c>
      <c r="G5" s="8" t="s">
        <v>3</v>
      </c>
      <c r="H5" s="9"/>
      <c r="I5" s="7">
        <f>_xlfn.NORM.S.DIST(H10,TRUE)</f>
        <v>0.85121687581824645</v>
      </c>
    </row>
    <row r="7" spans="1:9" ht="15" thickBot="1" x14ac:dyDescent="0.4"/>
    <row r="8" spans="1:9" x14ac:dyDescent="0.35">
      <c r="C8" s="13"/>
      <c r="D8" s="14"/>
      <c r="E8" s="14"/>
      <c r="F8" s="14"/>
      <c r="G8" s="14"/>
      <c r="H8" s="15"/>
    </row>
    <row r="9" spans="1:9" ht="15" thickBot="1" x14ac:dyDescent="0.4">
      <c r="C9" s="16"/>
      <c r="D9" s="17"/>
      <c r="E9" s="17"/>
      <c r="F9" s="17"/>
      <c r="G9" s="17"/>
      <c r="H9" s="18"/>
    </row>
    <row r="10" spans="1:9" x14ac:dyDescent="0.35">
      <c r="G10" s="11" t="s">
        <v>5</v>
      </c>
      <c r="H10" s="12">
        <v>1.0416666666666601</v>
      </c>
    </row>
    <row r="12" spans="1:9" x14ac:dyDescent="0.35">
      <c r="A12" s="19" t="s">
        <v>6</v>
      </c>
      <c r="B12" s="20" t="s">
        <v>7</v>
      </c>
      <c r="C12" s="20"/>
      <c r="D12" s="20"/>
      <c r="E12" s="10">
        <f>1-I5</f>
        <v>0.14878312418175355</v>
      </c>
    </row>
    <row r="14" spans="1:9" x14ac:dyDescent="0.35">
      <c r="C14" s="20" t="s">
        <v>8</v>
      </c>
      <c r="D14" s="20"/>
      <c r="E14" s="10">
        <f>_xlfn.BINOM.DIST.RANGE(10,E12,1)</f>
        <v>0.34907255134627985</v>
      </c>
    </row>
    <row r="16" spans="1:9" x14ac:dyDescent="0.35">
      <c r="A16" s="19" t="s">
        <v>9</v>
      </c>
    </row>
    <row r="18" spans="2:10" x14ac:dyDescent="0.35">
      <c r="B18" s="23" t="s">
        <v>10</v>
      </c>
      <c r="C18" s="22">
        <v>0.1</v>
      </c>
    </row>
    <row r="20" spans="2:10" x14ac:dyDescent="0.35">
      <c r="B20" s="23" t="s">
        <v>11</v>
      </c>
      <c r="C20" s="22">
        <v>0.9</v>
      </c>
      <c r="F20" s="24" t="s">
        <v>12</v>
      </c>
      <c r="G20" s="25">
        <v>0.9</v>
      </c>
      <c r="I20" s="4" t="s">
        <v>15</v>
      </c>
      <c r="J20" s="3">
        <f>_xlfn.NORM.S.INV(G20)</f>
        <v>1.2815515655446006</v>
      </c>
    </row>
    <row r="22" spans="2:10" x14ac:dyDescent="0.35">
      <c r="B22" s="4" t="s">
        <v>14</v>
      </c>
      <c r="C22" s="3">
        <v>0.9</v>
      </c>
      <c r="E22" s="6"/>
      <c r="G22" s="20" t="s">
        <v>16</v>
      </c>
      <c r="H22" s="20"/>
    </row>
    <row r="25" spans="2:10" x14ac:dyDescent="0.35">
      <c r="E25" s="4" t="s">
        <v>13</v>
      </c>
      <c r="F25" s="10">
        <f>(J20*D4) + D5</f>
        <v>26.151447514614084</v>
      </c>
    </row>
    <row r="27" spans="2:10" x14ac:dyDescent="0.35">
      <c r="E27" t="s">
        <v>17</v>
      </c>
      <c r="F27" t="s">
        <v>18</v>
      </c>
    </row>
  </sheetData>
  <mergeCells count="5">
    <mergeCell ref="B12:D12"/>
    <mergeCell ref="C14:D14"/>
    <mergeCell ref="G22:H22"/>
    <mergeCell ref="G5:H5"/>
    <mergeCell ref="C8:H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881B-B178-46B4-89CC-BC9907C5E04F}">
  <dimension ref="A1:I21"/>
  <sheetViews>
    <sheetView tabSelected="1" topLeftCell="A4" workbookViewId="0">
      <selection activeCell="E21" sqref="E21"/>
    </sheetView>
  </sheetViews>
  <sheetFormatPr defaultRowHeight="14.5" x14ac:dyDescent="0.35"/>
  <sheetData>
    <row r="1" spans="1:7" x14ac:dyDescent="0.35">
      <c r="A1" s="19" t="s">
        <v>0</v>
      </c>
    </row>
    <row r="2" spans="1:7" x14ac:dyDescent="0.35">
      <c r="B2" s="1" t="s">
        <v>19</v>
      </c>
      <c r="C2" s="1"/>
      <c r="D2" s="1"/>
      <c r="E2" s="1"/>
      <c r="F2" s="1"/>
      <c r="G2" s="1"/>
    </row>
    <row r="4" spans="1:7" ht="15" thickBot="1" x14ac:dyDescent="0.4"/>
    <row r="5" spans="1:7" ht="15" thickBot="1" x14ac:dyDescent="0.4">
      <c r="B5" s="8" t="s">
        <v>20</v>
      </c>
      <c r="C5" s="9"/>
    </row>
    <row r="6" spans="1:7" ht="15" thickBot="1" x14ac:dyDescent="0.4">
      <c r="B6" s="26" t="s">
        <v>22</v>
      </c>
      <c r="C6" s="27"/>
    </row>
    <row r="9" spans="1:7" x14ac:dyDescent="0.35">
      <c r="C9" s="28"/>
      <c r="D9" s="28" t="s">
        <v>23</v>
      </c>
      <c r="E9" s="28" t="s">
        <v>24</v>
      </c>
    </row>
    <row r="10" spans="1:7" x14ac:dyDescent="0.35">
      <c r="C10" s="28" t="s">
        <v>25</v>
      </c>
      <c r="D10" s="21" t="s">
        <v>27</v>
      </c>
      <c r="E10" s="21">
        <v>70</v>
      </c>
    </row>
    <row r="11" spans="1:7" x14ac:dyDescent="0.35">
      <c r="C11" s="28" t="s">
        <v>21</v>
      </c>
      <c r="D11" s="21">
        <v>5</v>
      </c>
      <c r="E11" s="21">
        <v>10</v>
      </c>
    </row>
    <row r="15" spans="1:7" x14ac:dyDescent="0.35">
      <c r="C15" s="4" t="s">
        <v>26</v>
      </c>
      <c r="D15" s="3">
        <v>0.15870000000000001</v>
      </c>
    </row>
    <row r="18" spans="3:9" x14ac:dyDescent="0.35">
      <c r="C18" s="1" t="s">
        <v>28</v>
      </c>
      <c r="D18" s="1"/>
      <c r="E18" s="1"/>
      <c r="F18" s="1"/>
    </row>
    <row r="19" spans="3:9" x14ac:dyDescent="0.35">
      <c r="H19" s="1" t="s">
        <v>29</v>
      </c>
      <c r="I19" s="1"/>
    </row>
    <row r="21" spans="3:9" x14ac:dyDescent="0.35">
      <c r="D21" t="s">
        <v>25</v>
      </c>
      <c r="E21">
        <f>(D15*D11)- 40</f>
        <v>-39.206499999999998</v>
      </c>
    </row>
  </sheetData>
  <mergeCells count="5">
    <mergeCell ref="B2:G2"/>
    <mergeCell ref="B5:C5"/>
    <mergeCell ref="B6:C6"/>
    <mergeCell ref="C18:F18"/>
    <mergeCell ref="H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EX10</vt:lpstr>
      <vt:lpstr>EX12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Pinto</dc:creator>
  <cp:lastModifiedBy>João Pinto</cp:lastModifiedBy>
  <dcterms:created xsi:type="dcterms:W3CDTF">2015-06-05T18:17:20Z</dcterms:created>
  <dcterms:modified xsi:type="dcterms:W3CDTF">2023-03-23T09:31:21Z</dcterms:modified>
</cp:coreProperties>
</file>