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ownloads\"/>
    </mc:Choice>
  </mc:AlternateContent>
  <xr:revisionPtr revIDLastSave="0" documentId="8_{7071FD74-83C0-4A53-BE13-E090E4DFFC60}" xr6:coauthVersionLast="47" xr6:coauthVersionMax="47" xr10:uidLastSave="{00000000-0000-0000-0000-000000000000}"/>
  <bookViews>
    <workbookView xWindow="-110" yWindow="-110" windowWidth="19420" windowHeight="11500" xr2:uid="{8ED4DB21-A925-4FEF-BD5F-FC328DBC40B5}"/>
  </bookViews>
  <sheets>
    <sheet name="ex03" sheetId="1" r:id="rId1"/>
    <sheet name="ex08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I13" i="1"/>
  <c r="K21" i="1"/>
  <c r="K20" i="1"/>
  <c r="K19" i="1"/>
  <c r="G21" i="1"/>
  <c r="C21" i="1"/>
  <c r="D21" i="1"/>
  <c r="E21" i="1"/>
  <c r="F21" i="1"/>
  <c r="B21" i="1"/>
  <c r="G19" i="1"/>
  <c r="G20" i="1"/>
  <c r="C20" i="1"/>
  <c r="D20" i="1"/>
  <c r="E20" i="1"/>
  <c r="F20" i="1"/>
  <c r="B20" i="1"/>
</calcChain>
</file>

<file path=xl/sharedStrings.xml><?xml version="1.0" encoding="utf-8"?>
<sst xmlns="http://schemas.openxmlformats.org/spreadsheetml/2006/main" count="26" uniqueCount="17">
  <si>
    <t>x</t>
  </si>
  <si>
    <t>f(x)</t>
  </si>
  <si>
    <t>a</t>
  </si>
  <si>
    <t>b</t>
  </si>
  <si>
    <t>a)</t>
  </si>
  <si>
    <t>c)</t>
  </si>
  <si>
    <t>x*f(x)</t>
  </si>
  <si>
    <t>x^2*f(x)</t>
  </si>
  <si>
    <t>SUM</t>
  </si>
  <si>
    <t>Variância</t>
  </si>
  <si>
    <t>Valor médio</t>
  </si>
  <si>
    <t>Desvio padrão</t>
  </si>
  <si>
    <t>d)</t>
  </si>
  <si>
    <t>X= número de contratos de assitência</t>
  </si>
  <si>
    <t>P(µ −σ &lt; X &lt; µ+σ)</t>
  </si>
  <si>
    <t xml:space="preserve">b)  P(1&lt;=X&lt;= 3) 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</si>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</sst>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737A-F271-4D9E-AE42-E49C50E3F96F}">
  <dimension ref="A2:K24"/>
  <sheetViews>
    <sheetView tabSelected="1" topLeftCell="A7" workbookViewId="0">
      <selection activeCell="E25" sqref="E25"/>
    </sheetView>
  </sheetViews>
  <sheetFormatPr defaultRowHeight="14.5" x14ac:dyDescent="0.35"/>
  <cols>
    <col min="1" max="1" width="11.08984375" customWidth="1"/>
    <col min="7" max="7" width="8.81640625" customWidth="1"/>
    <col min="10" max="10" width="13.6328125" customWidth="1"/>
  </cols>
  <sheetData>
    <row r="2" spans="1:9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H2" t="s">
        <v>13</v>
      </c>
    </row>
    <row r="3" spans="1:9" x14ac:dyDescent="0.35">
      <c r="A3" s="1" t="s">
        <v>1</v>
      </c>
      <c r="B3">
        <v>0.2</v>
      </c>
      <c r="C3" t="s">
        <v>2</v>
      </c>
      <c r="D3" t="s">
        <v>3</v>
      </c>
      <c r="E3">
        <v>0.1</v>
      </c>
      <c r="F3">
        <v>0.05</v>
      </c>
    </row>
    <row r="7" spans="1:9" x14ac:dyDescent="0.35">
      <c r="A7" t="s">
        <v>4</v>
      </c>
    </row>
    <row r="8" spans="1:9" x14ac:dyDescent="0.35">
      <c r="A8" s="1" t="s">
        <v>0</v>
      </c>
      <c r="B8" s="1">
        <v>0</v>
      </c>
      <c r="C8" s="1">
        <v>1</v>
      </c>
      <c r="D8" s="1">
        <v>2</v>
      </c>
      <c r="E8" s="1">
        <v>3</v>
      </c>
      <c r="F8" s="1">
        <v>4</v>
      </c>
    </row>
    <row r="9" spans="1:9" x14ac:dyDescent="0.35">
      <c r="A9" s="1" t="s">
        <v>1</v>
      </c>
      <c r="B9">
        <v>0.2</v>
      </c>
      <c r="C9">
        <v>0.5</v>
      </c>
      <c r="D9">
        <v>0.15</v>
      </c>
      <c r="E9">
        <v>0.1</v>
      </c>
      <c r="F9">
        <v>0.05</v>
      </c>
    </row>
    <row r="12" spans="1:9" x14ac:dyDescent="0.35">
      <c r="A12" t="s">
        <v>15</v>
      </c>
    </row>
    <row r="13" spans="1:9" x14ac:dyDescent="0.35">
      <c r="A13" s="1" t="s">
        <v>0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H13" s="6" t="s">
        <v>16</v>
      </c>
      <c r="I13">
        <f>C14+D14+E14</f>
        <v>0.75</v>
      </c>
    </row>
    <row r="14" spans="1:9" x14ac:dyDescent="0.35">
      <c r="A14" s="1" t="s">
        <v>1</v>
      </c>
      <c r="B14">
        <v>0.2</v>
      </c>
      <c r="C14">
        <v>0.5</v>
      </c>
      <c r="D14">
        <v>0.15</v>
      </c>
      <c r="E14">
        <v>0.1</v>
      </c>
      <c r="F14">
        <v>0.05</v>
      </c>
    </row>
    <row r="17" spans="1:11" x14ac:dyDescent="0.35">
      <c r="A17" t="s">
        <v>5</v>
      </c>
    </row>
    <row r="18" spans="1:11" ht="15" thickBot="1" x14ac:dyDescent="0.4">
      <c r="A18" s="2" t="s">
        <v>0</v>
      </c>
      <c r="B18" s="3">
        <v>0</v>
      </c>
      <c r="C18" s="3">
        <v>1</v>
      </c>
      <c r="D18" s="3">
        <v>2</v>
      </c>
      <c r="E18" s="3">
        <v>3</v>
      </c>
      <c r="F18" s="3">
        <v>4</v>
      </c>
      <c r="G18" s="2" t="s">
        <v>8</v>
      </c>
    </row>
    <row r="19" spans="1:11" x14ac:dyDescent="0.35">
      <c r="A19" s="2" t="s">
        <v>1</v>
      </c>
      <c r="B19" s="4">
        <v>0.2</v>
      </c>
      <c r="C19" s="4">
        <v>0.5</v>
      </c>
      <c r="D19" s="4">
        <v>0.15</v>
      </c>
      <c r="E19" s="4">
        <v>0.1</v>
      </c>
      <c r="F19" s="4">
        <v>0.05</v>
      </c>
      <c r="G19" s="5">
        <f>SUM(B19:F19)</f>
        <v>1</v>
      </c>
      <c r="J19" s="7" t="s">
        <v>10</v>
      </c>
      <c r="K19">
        <f>G20</f>
        <v>1.3</v>
      </c>
    </row>
    <row r="20" spans="1:11" x14ac:dyDescent="0.35">
      <c r="A20" s="2" t="s">
        <v>6</v>
      </c>
      <c r="B20" s="4">
        <f>B18*B19</f>
        <v>0</v>
      </c>
      <c r="C20" s="4">
        <f t="shared" ref="C20:F20" si="0">C18*C19</f>
        <v>0.5</v>
      </c>
      <c r="D20" s="4">
        <f t="shared" si="0"/>
        <v>0.3</v>
      </c>
      <c r="E20" s="4">
        <f t="shared" si="0"/>
        <v>0.30000000000000004</v>
      </c>
      <c r="F20" s="4">
        <f t="shared" si="0"/>
        <v>0.2</v>
      </c>
      <c r="G20" s="5">
        <f>SUM(B20:F20)</f>
        <v>1.3</v>
      </c>
      <c r="J20" s="8" t="s">
        <v>9</v>
      </c>
      <c r="K20">
        <f>G21 -(G20)^2</f>
        <v>1.1099999999999997</v>
      </c>
    </row>
    <row r="21" spans="1:11" ht="15" thickBot="1" x14ac:dyDescent="0.4">
      <c r="A21" s="2" t="s">
        <v>7</v>
      </c>
      <c r="B21" s="4">
        <f>(B18)^2*B19</f>
        <v>0</v>
      </c>
      <c r="C21" s="4">
        <f t="shared" ref="C21:F21" si="1">(C18)^2*C19</f>
        <v>0.5</v>
      </c>
      <c r="D21" s="4">
        <f t="shared" si="1"/>
        <v>0.6</v>
      </c>
      <c r="E21" s="4">
        <f t="shared" si="1"/>
        <v>0.9</v>
      </c>
      <c r="F21" s="4">
        <f t="shared" si="1"/>
        <v>0.8</v>
      </c>
      <c r="G21" s="5">
        <f>SUM(B21:F21)</f>
        <v>2.8</v>
      </c>
      <c r="J21" s="9" t="s">
        <v>11</v>
      </c>
      <c r="K21">
        <f>ROUND(SQRT(K20),4)</f>
        <v>1.0536000000000001</v>
      </c>
    </row>
    <row r="23" spans="1:11" x14ac:dyDescent="0.35">
      <c r="A23" t="s">
        <v>12</v>
      </c>
    </row>
    <row r="24" spans="1:11" x14ac:dyDescent="0.35">
      <c r="A2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FD64-B5DF-4C21-8236-0D885AC11654}">
  <dimension ref="A2:C23"/>
  <sheetViews>
    <sheetView workbookViewId="0">
      <selection activeCell="C6" sqref="C6"/>
    </sheetView>
  </sheetViews>
  <sheetFormatPr defaultRowHeight="14.5" x14ac:dyDescent="0.35"/>
  <sheetData>
    <row r="2" spans="1:3" x14ac:dyDescent="0.35">
      <c r="A2" t="s">
        <v>4</v>
      </c>
      <c r="B2" t="s">
        <v>0</v>
      </c>
      <c r="C2" t="s">
        <v>1</v>
      </c>
    </row>
    <row r="3" spans="1:3" x14ac:dyDescent="0.35">
      <c r="B3">
        <v>0</v>
      </c>
      <c r="C3">
        <f>_xlfn.BINOM.DIST.RANGE(20,1/4,B3)</f>
        <v>3.1712119389339963E-3</v>
      </c>
    </row>
    <row r="4" spans="1:3" x14ac:dyDescent="0.35">
      <c r="B4">
        <v>1</v>
      </c>
      <c r="C4">
        <f t="shared" ref="C4:C23" si="0">_xlfn.BINOM.DIST.RANGE(20,1/4,B4)</f>
        <v>2.1141412926226615E-2</v>
      </c>
    </row>
    <row r="5" spans="1:3" x14ac:dyDescent="0.35">
      <c r="B5">
        <v>2</v>
      </c>
      <c r="C5">
        <f t="shared" si="0"/>
        <v>6.6947807599717662E-2</v>
      </c>
    </row>
    <row r="6" spans="1:3" x14ac:dyDescent="0.35">
      <c r="B6">
        <v>3</v>
      </c>
      <c r="C6">
        <f t="shared" si="0"/>
        <v>0.13389561519943524</v>
      </c>
    </row>
    <row r="7" spans="1:3" x14ac:dyDescent="0.35">
      <c r="B7">
        <v>4</v>
      </c>
      <c r="C7">
        <f t="shared" si="0"/>
        <v>0.18968545486586663</v>
      </c>
    </row>
    <row r="8" spans="1:3" x14ac:dyDescent="0.35">
      <c r="B8">
        <v>5</v>
      </c>
      <c r="C8">
        <f t="shared" si="0"/>
        <v>0.20233115185692441</v>
      </c>
    </row>
    <row r="9" spans="1:3" x14ac:dyDescent="0.35">
      <c r="B9">
        <v>6</v>
      </c>
      <c r="C9">
        <f t="shared" si="0"/>
        <v>0.1686092932141037</v>
      </c>
    </row>
    <row r="10" spans="1:3" x14ac:dyDescent="0.35">
      <c r="B10">
        <v>7</v>
      </c>
      <c r="C10">
        <f t="shared" si="0"/>
        <v>0.11240619547606913</v>
      </c>
    </row>
    <row r="11" spans="1:3" x14ac:dyDescent="0.35">
      <c r="B11">
        <v>8</v>
      </c>
      <c r="C11">
        <f t="shared" si="0"/>
        <v>6.0886689216204062E-2</v>
      </c>
    </row>
    <row r="12" spans="1:3" x14ac:dyDescent="0.35">
      <c r="B12">
        <v>9</v>
      </c>
      <c r="C12">
        <f t="shared" si="0"/>
        <v>2.7060750762757369E-2</v>
      </c>
    </row>
    <row r="13" spans="1:3" x14ac:dyDescent="0.35">
      <c r="B13">
        <v>10</v>
      </c>
      <c r="C13">
        <f t="shared" si="0"/>
        <v>9.9222752796777041E-3</v>
      </c>
    </row>
    <row r="14" spans="1:3" x14ac:dyDescent="0.35">
      <c r="B14">
        <v>11</v>
      </c>
      <c r="C14">
        <f t="shared" si="0"/>
        <v>3.0067500847508173E-3</v>
      </c>
    </row>
    <row r="15" spans="1:3" x14ac:dyDescent="0.35">
      <c r="B15">
        <v>12</v>
      </c>
      <c r="C15">
        <f t="shared" si="0"/>
        <v>7.5168752118770586E-4</v>
      </c>
    </row>
    <row r="16" spans="1:3" x14ac:dyDescent="0.35">
      <c r="B16">
        <v>13</v>
      </c>
      <c r="C16">
        <f t="shared" si="0"/>
        <v>1.541923120385034E-4</v>
      </c>
    </row>
    <row r="17" spans="2:3" x14ac:dyDescent="0.35">
      <c r="B17">
        <v>14</v>
      </c>
      <c r="C17">
        <f t="shared" si="0"/>
        <v>2.5698718673083962E-5</v>
      </c>
    </row>
    <row r="18" spans="2:3" x14ac:dyDescent="0.35">
      <c r="B18">
        <v>15</v>
      </c>
      <c r="C18">
        <f t="shared" si="0"/>
        <v>3.42649582307786E-6</v>
      </c>
    </row>
    <row r="19" spans="2:3" x14ac:dyDescent="0.35">
      <c r="B19">
        <v>16</v>
      </c>
      <c r="C19">
        <f t="shared" si="0"/>
        <v>3.5692664823727645E-7</v>
      </c>
    </row>
    <row r="20" spans="2:3" x14ac:dyDescent="0.35">
      <c r="B20">
        <v>17</v>
      </c>
      <c r="C20">
        <f t="shared" si="0"/>
        <v>2.7994246920570738E-8</v>
      </c>
    </row>
    <row r="21" spans="2:3" x14ac:dyDescent="0.35">
      <c r="B21">
        <v>18</v>
      </c>
      <c r="C21">
        <f t="shared" si="0"/>
        <v>1.5552359400317114E-9</v>
      </c>
    </row>
    <row r="22" spans="2:3" x14ac:dyDescent="0.35">
      <c r="B22">
        <v>19</v>
      </c>
      <c r="C22">
        <f t="shared" si="0"/>
        <v>5.4569682106375856E-11</v>
      </c>
    </row>
    <row r="23" spans="2:3" x14ac:dyDescent="0.35">
      <c r="B23">
        <v>20</v>
      </c>
      <c r="C23">
        <f t="shared" si="0"/>
        <v>9.0949470177292824E-13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9" ma:contentTypeDescription="Create a new document." ma:contentTypeScope="" ma:versionID="0d738d17262ce891f8df1db4e4492b74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ad134491fe88741fa722b3526a01e58a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Props1.xml><?xml version="1.0" encoding="utf-8"?>
<ds:datastoreItem xmlns:ds="http://schemas.openxmlformats.org/officeDocument/2006/customXml" ds:itemID="{4B9C5CF3-979D-4E86-B48B-615837314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4FC18-57D5-4AEE-AD06-D8BD6B7F7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7CA39-5BC6-4218-8E0A-8E02B0A7A4F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bd9de7ca-1bc7-4476-8342-8c6da5362d4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163ee49-d5ca-4566-8d9a-132778b859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ex03</vt:lpstr>
      <vt:lpstr>ex08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Pinto</cp:lastModifiedBy>
  <dcterms:created xsi:type="dcterms:W3CDTF">2023-03-09T08:49:49Z</dcterms:created>
  <dcterms:modified xsi:type="dcterms:W3CDTF">2023-03-12T20:22:00Z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