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aomanso/Desktop/Master Thesis/Images/"/>
    </mc:Choice>
  </mc:AlternateContent>
  <xr:revisionPtr revIDLastSave="0" documentId="13_ncr:1_{905FD808-F76C-2A44-A229-DCAB2D946B7D}" xr6:coauthVersionLast="43" xr6:coauthVersionMax="43" xr10:uidLastSave="{00000000-0000-0000-0000-000000000000}"/>
  <bookViews>
    <workbookView xWindow="0" yWindow="460" windowWidth="25600" windowHeight="14380" activeTab="1" xr2:uid="{A74677D9-22E8-9C4C-838B-280AB31EB457}"/>
  </bookViews>
  <sheets>
    <sheet name="average_both_each" sheetId="14" r:id="rId1"/>
    <sheet name="average_both_f" sheetId="11" r:id="rId2"/>
    <sheet name="cutoff_point_analysis" sheetId="15" r:id="rId3"/>
    <sheet name="results_0.01" sheetId="6" r:id="rId4"/>
    <sheet name="results_0.05" sheetId="8" r:id="rId5"/>
    <sheet name="results_0.1" sheetId="9" r:id="rId6"/>
    <sheet name="results_0.15" sheetId="10" r:id="rId7"/>
    <sheet name="results_0.2" sheetId="12" r:id="rId8"/>
    <sheet name="precision_cutoff" sheetId="2" r:id="rId9"/>
    <sheet name="recall_cutoff" sheetId="3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7" i="14" l="1"/>
  <c r="Z14" i="15" l="1"/>
  <c r="Y14" i="15"/>
  <c r="X14" i="15"/>
  <c r="W14" i="15"/>
  <c r="Z13" i="15"/>
  <c r="Y13" i="15"/>
  <c r="X13" i="15"/>
  <c r="W13" i="15"/>
  <c r="Z12" i="15"/>
  <c r="Y12" i="15"/>
  <c r="X12" i="15"/>
  <c r="W12" i="15"/>
  <c r="Z11" i="15"/>
  <c r="Y11" i="15"/>
  <c r="X11" i="15"/>
  <c r="W11" i="15"/>
  <c r="Z10" i="15"/>
  <c r="Y10" i="15"/>
  <c r="X10" i="15"/>
  <c r="W10" i="15"/>
  <c r="Z9" i="15"/>
  <c r="Y9" i="15"/>
  <c r="X9" i="15"/>
  <c r="W9" i="15"/>
  <c r="Z8" i="15"/>
  <c r="Y8" i="15"/>
  <c r="X8" i="15"/>
  <c r="W8" i="15"/>
  <c r="Z7" i="15"/>
  <c r="Y7" i="15"/>
  <c r="X7" i="15"/>
  <c r="W7" i="15"/>
  <c r="Z6" i="15"/>
  <c r="Y6" i="15"/>
  <c r="X6" i="15"/>
  <c r="W6" i="15"/>
  <c r="Z5" i="15"/>
  <c r="Y5" i="15"/>
  <c r="X5" i="15"/>
  <c r="W5" i="15"/>
  <c r="C7" i="14"/>
  <c r="E7" i="14"/>
  <c r="B7" i="14"/>
  <c r="E7" i="11"/>
  <c r="D7" i="11"/>
  <c r="C7" i="11"/>
  <c r="B7" i="11"/>
  <c r="D12" i="12"/>
  <c r="C12" i="12"/>
  <c r="B12" i="12"/>
  <c r="A12" i="12"/>
  <c r="D12" i="10"/>
  <c r="C12" i="10"/>
  <c r="B12" i="10"/>
  <c r="A12" i="10"/>
  <c r="D12" i="9" l="1"/>
  <c r="C12" i="9"/>
  <c r="B12" i="9"/>
  <c r="A12" i="9"/>
  <c r="A12" i="8"/>
  <c r="B12" i="8"/>
  <c r="C12" i="8"/>
  <c r="D12" i="8"/>
  <c r="D12" i="6"/>
  <c r="C12" i="6"/>
  <c r="B12" i="6"/>
  <c r="A12" i="6"/>
</calcChain>
</file>

<file path=xl/sharedStrings.xml><?xml version="1.0" encoding="utf-8"?>
<sst xmlns="http://schemas.openxmlformats.org/spreadsheetml/2006/main" count="83" uniqueCount="22">
  <si>
    <t>Average</t>
  </si>
  <si>
    <t>Cutoff Value</t>
  </si>
  <si>
    <t>Average Precision - Popularity-Based Model</t>
  </si>
  <si>
    <t>Average Recall - Popularity-Based Model</t>
  </si>
  <si>
    <t>Average Precision - CF Model</t>
  </si>
  <si>
    <t>Average Recall - CF Model</t>
  </si>
  <si>
    <t>User Percentage</t>
  </si>
  <si>
    <t>Time to Run</t>
  </si>
  <si>
    <t>Popularity-Based Model</t>
  </si>
  <si>
    <t>CF Model</t>
  </si>
  <si>
    <t>Precision</t>
  </si>
  <si>
    <t>Recall</t>
  </si>
  <si>
    <t>Cutoff Point</t>
  </si>
  <si>
    <t>0.01</t>
  </si>
  <si>
    <t>0.05</t>
  </si>
  <si>
    <t>0.1</t>
  </si>
  <si>
    <t>0.15</t>
  </si>
  <si>
    <t>0.2</t>
  </si>
  <si>
    <t>Precision - Popularity-Based Model</t>
  </si>
  <si>
    <t>Precision - CF Model</t>
  </si>
  <si>
    <t>Recall - Popularity-Based Model</t>
  </si>
  <si>
    <t>Recall - CF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</si>
</sst>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"/>
    <numFmt numFmtId="166" formatCode="0.0"/>
    <numFmt numFmtId="167" formatCode="0.0%"/>
  </numFmts>
  <fonts count="3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8">
    <xf numFmtId="0" fontId="0" fillId="0" borderId="0" xfId="0"/>
    <xf numFmtId="0" fontId="0" fillId="0" borderId="1" xfId="0" applyBorder="1"/>
    <xf numFmtId="166" fontId="0" fillId="0" borderId="1" xfId="0" applyNumberFormat="1" applyBorder="1"/>
    <xf numFmtId="164" fontId="1" fillId="0" borderId="1" xfId="0" applyNumberFormat="1" applyFont="1" applyBorder="1"/>
    <xf numFmtId="165" fontId="1" fillId="0" borderId="1" xfId="0" applyNumberFormat="1" applyFont="1" applyBorder="1"/>
    <xf numFmtId="164" fontId="0" fillId="0" borderId="0" xfId="0" applyNumberFormat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/>
    <xf numFmtId="0" fontId="1" fillId="0" borderId="2" xfId="0" applyFont="1" applyFill="1" applyBorder="1"/>
    <xf numFmtId="9" fontId="0" fillId="0" borderId="1" xfId="1" applyFont="1" applyBorder="1"/>
    <xf numFmtId="9" fontId="0" fillId="0" borderId="1" xfId="1" applyFont="1" applyFill="1" applyBorder="1"/>
    <xf numFmtId="167" fontId="0" fillId="0" borderId="1" xfId="1" applyNumberFormat="1" applyFont="1" applyBorder="1"/>
    <xf numFmtId="167" fontId="0" fillId="0" borderId="1" xfId="0" applyNumberFormat="1" applyBorder="1"/>
    <xf numFmtId="0" fontId="0" fillId="2" borderId="0" xfId="0" applyFill="1"/>
    <xf numFmtId="0" fontId="0" fillId="2" borderId="1" xfId="0" applyFill="1" applyBorder="1" applyAlignment="1">
      <alignment horizontal="center" vertical="center"/>
    </xf>
    <xf numFmtId="167" fontId="0" fillId="2" borderId="1" xfId="1" applyNumberFormat="1" applyFont="1" applyFill="1" applyBorder="1"/>
    <xf numFmtId="10" fontId="0" fillId="0" borderId="1" xfId="1" applyNumberFormat="1" applyFont="1" applyBorder="1"/>
    <xf numFmtId="10" fontId="0" fillId="0" borderId="1" xfId="0" applyNumberFormat="1" applyBorder="1"/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Precision - Train Set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average_both_each!$B$1</c:f>
              <c:strCache>
                <c:ptCount val="1"/>
                <c:pt idx="0">
                  <c:v>Precision - Popularity-Based Model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average_both_each!$A$2:$A$6</c:f>
              <c:numCache>
                <c:formatCode>0%</c:formatCode>
                <c:ptCount val="5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</c:numCache>
            </c:numRef>
          </c:cat>
          <c:val>
            <c:numRef>
              <c:f>average_both_each!$B$2:$B$6</c:f>
              <c:numCache>
                <c:formatCode>#,#00%</c:formatCode>
                <c:ptCount val="5"/>
                <c:pt idx="0">
                  <c:v>0</c:v>
                </c:pt>
                <c:pt idx="1">
                  <c:v>2.8023809523809499E-2</c:v>
                </c:pt>
                <c:pt idx="2">
                  <c:v>1.8169482846902181E-2</c:v>
                </c:pt>
                <c:pt idx="3">
                  <c:v>2.6778959810874647E-2</c:v>
                </c:pt>
                <c:pt idx="4">
                  <c:v>2.4064625850340079E-2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47-ED46-A977-B1A68D0AEBEF}"/>
            </c:ext>
          </c:extLst>
        </c:ser>
        <c:ser>
          <c:idx val="1"/>
          <c:order val="1"/>
          <c:tx>
            <c:strRef>
              <c:f>average_both_each!$C$1</c:f>
              <c:strCache>
                <c:ptCount val="1"/>
                <c:pt idx="0">
                  <c:v>Precision - CF Model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average_both_each!$A$2:$A$6</c:f>
              <c:numCache>
                <c:formatCode>0%</c:formatCode>
                <c:ptCount val="5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</c:numCache>
            </c:numRef>
          </c:cat>
          <c:val>
            <c:numRef>
              <c:f>average_both_each!$C$2:$C$6</c:f>
              <c:numCache>
                <c:formatCode>#,#00%</c:formatCode>
                <c:ptCount val="5"/>
                <c:pt idx="0">
                  <c:v>0.10666666666666642</c:v>
                </c:pt>
                <c:pt idx="1">
                  <c:v>5.799999999999994E-2</c:v>
                </c:pt>
                <c:pt idx="2">
                  <c:v>5.891129032258062E-2</c:v>
                </c:pt>
                <c:pt idx="3">
                  <c:v>4.8962765957446766E-2</c:v>
                </c:pt>
                <c:pt idx="4">
                  <c:v>4.4079972829972801E-2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47-ED46-A977-B1A68D0AEB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5684543"/>
        <c:axId val="1925686223"/>
      </c:lineChart>
      <c:catAx>
        <c:axId val="19256845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User 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5686223"/>
        <c:crosses val="autoZero"/>
        <c:auto val="1"/>
        <c:lblAlgn val="ctr"/>
        <c:lblOffset val="100"/>
        <c:noMultiLvlLbl val="0"/>
      </c:catAx>
      <c:valAx>
        <c:axId val="1925686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5684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Recall - Train Set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average_both_each!$D$1</c:f>
              <c:strCache>
                <c:ptCount val="1"/>
                <c:pt idx="0">
                  <c:v>Recall - Popularity-Based Model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average_both_each!$A$2:$A$6</c:f>
              <c:numCache>
                <c:formatCode>0%</c:formatCode>
                <c:ptCount val="5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</c:numCache>
            </c:numRef>
          </c:cat>
          <c:val>
            <c:numRef>
              <c:f>average_both_each!$D$2:$D$6</c:f>
              <c:numCache>
                <c:formatCode>#,#00%</c:formatCode>
                <c:ptCount val="5"/>
                <c:pt idx="0">
                  <c:v>0</c:v>
                </c:pt>
                <c:pt idx="1">
                  <c:v>2.9948717948717906E-2</c:v>
                </c:pt>
                <c:pt idx="2">
                  <c:v>4.029776674937964E-2</c:v>
                </c:pt>
                <c:pt idx="3">
                  <c:v>4.2739459122437776E-2</c:v>
                </c:pt>
                <c:pt idx="4">
                  <c:v>3.3858395286966672E-2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D6-224A-998E-B600D98AB41F}"/>
            </c:ext>
          </c:extLst>
        </c:ser>
        <c:ser>
          <c:idx val="1"/>
          <c:order val="1"/>
          <c:tx>
            <c:strRef>
              <c:f>average_both_each!$E$1</c:f>
              <c:strCache>
                <c:ptCount val="1"/>
                <c:pt idx="0">
                  <c:v>Recall - CF Model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average_both_each!$A$2:$A$6</c:f>
              <c:numCache>
                <c:formatCode>0%</c:formatCode>
                <c:ptCount val="5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</c:numCache>
            </c:numRef>
          </c:cat>
          <c:val>
            <c:numRef>
              <c:f>average_both_each!$E$2:$E$6</c:f>
              <c:numCache>
                <c:formatCode>#,#00%</c:formatCode>
                <c:ptCount val="5"/>
                <c:pt idx="0">
                  <c:v>0.12582010582010564</c:v>
                </c:pt>
                <c:pt idx="1">
                  <c:v>5.7550264550264477E-2</c:v>
                </c:pt>
                <c:pt idx="2">
                  <c:v>4.8127240143369138E-2</c:v>
                </c:pt>
                <c:pt idx="3">
                  <c:v>4.0394292468760501E-2</c:v>
                </c:pt>
                <c:pt idx="4">
                  <c:v>3.891030486268577E-2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D6-224A-998E-B600D98AB4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5678655"/>
        <c:axId val="1925680287"/>
      </c:lineChart>
      <c:catAx>
        <c:axId val="19256786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User 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5680287"/>
        <c:crosses val="autoZero"/>
        <c:auto val="1"/>
        <c:lblAlgn val="ctr"/>
        <c:lblOffset val="100"/>
        <c:noMultiLvlLbl val="0"/>
      </c:catAx>
      <c:valAx>
        <c:axId val="1925680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567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Precision- Train Set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Precision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average_both_f!$B$1:$C$1</c:f>
              <c:strCache>
                <c:ptCount val="2"/>
                <c:pt idx="0">
                  <c:v>Popularity-Based Model</c:v>
                </c:pt>
                <c:pt idx="1">
                  <c:v>CF Model</c:v>
                </c:pt>
              </c:strCache>
            </c:strRef>
          </c:cat>
          <c:val>
            <c:numRef>
              <c:f>average_both_f!$B$7:$C$7</c:f>
              <c:numCache>
                <c:formatCode>0.00%</c:formatCode>
                <c:ptCount val="2"/>
                <c:pt idx="0">
                  <c:v>1.9407375606385283E-2</c:v>
                </c:pt>
                <c:pt idx="1">
                  <c:v>6.3324139155333303E-2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45-C34E-9CA8-F4302D8A0AA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604601007"/>
        <c:axId val="604034975"/>
      </c:barChart>
      <c:catAx>
        <c:axId val="604601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034975"/>
        <c:crosses val="autoZero"/>
        <c:auto val="1"/>
        <c:lblAlgn val="ctr"/>
        <c:lblOffset val="100"/>
        <c:noMultiLvlLbl val="0"/>
      </c:catAx>
      <c:valAx>
        <c:axId val="604034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6010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Recall - Train Set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Recall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average_both_f!$D$1:$E$1</c:f>
              <c:strCache>
                <c:ptCount val="2"/>
                <c:pt idx="0">
                  <c:v>Popularity-Based Model</c:v>
                </c:pt>
                <c:pt idx="1">
                  <c:v>CF Model</c:v>
                </c:pt>
              </c:strCache>
            </c:strRef>
          </c:cat>
          <c:val>
            <c:numRef>
              <c:f>average_both_f!$D$7:$E$7</c:f>
              <c:numCache>
                <c:formatCode>0.00%</c:formatCode>
                <c:ptCount val="2"/>
                <c:pt idx="0">
                  <c:v>2.9368867821500399E-2</c:v>
                </c:pt>
                <c:pt idx="1">
                  <c:v>6.2160441569037106E-2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BB-3A40-829C-8DF6972FBAF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84512319"/>
        <c:axId val="604967823"/>
      </c:barChart>
      <c:catAx>
        <c:axId val="584512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967823"/>
        <c:crosses val="autoZero"/>
        <c:auto val="1"/>
        <c:lblAlgn val="ctr"/>
        <c:lblOffset val="100"/>
        <c:noMultiLvlLbl val="0"/>
      </c:catAx>
      <c:valAx>
        <c:axId val="604967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5123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to Run vs. User percentage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average_both_f!$F$1</c:f>
              <c:strCache>
                <c:ptCount val="1"/>
                <c:pt idx="0">
                  <c:v>Time to Run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average_both_f!$A$2:$A$6</c:f>
              <c:numCache>
                <c:formatCode>0%</c:formatCode>
                <c:ptCount val="5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</c:numCache>
            </c:numRef>
          </c:cat>
          <c:val>
            <c:numRef>
              <c:f>average_both_f!$F$2:$F$6</c:f>
              <c:numCache>
                <c:formatCode>General</c:formatCode>
                <c:ptCount val="5"/>
                <c:pt idx="0">
                  <c:v>0.55777656634666661</c:v>
                </c:pt>
                <c:pt idx="1">
                  <c:v>2.1076050480166666</c:v>
                </c:pt>
                <c:pt idx="2">
                  <c:v>4.8680891672833333</c:v>
                </c:pt>
                <c:pt idx="3">
                  <c:v>7.8883808652500003</c:v>
                </c:pt>
                <c:pt idx="4">
                  <c:v>10.583761950333333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01-F441-9B5D-53CBD56A14C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20538799"/>
        <c:axId val="1020795679"/>
      </c:lineChart>
      <c:catAx>
        <c:axId val="10205387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User 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0795679"/>
        <c:crosses val="autoZero"/>
        <c:auto val="1"/>
        <c:lblAlgn val="ctr"/>
        <c:lblOffset val="100"/>
        <c:noMultiLvlLbl val="0"/>
      </c:catAx>
      <c:valAx>
        <c:axId val="1020795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Minutes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0538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Cut-off Point vs. Precision and Recall - Training</a:t>
            </a:r>
            <a:r>
              <a:rPr lang="en-US" baseline="0"/>
              <a:t> Set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cutoff_point_analysis!$W$2:$W$4</c:f>
              <c:strCache>
                <c:ptCount val="3"/>
                <c:pt idx="1">
                  <c:v>CF Model</c:v>
                </c:pt>
                <c:pt idx="2">
                  <c:v>Precision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cutoff_point_analysis!$W$5:$W$14</c:f>
              <c:numCache>
                <c:formatCode>#,#00%</c:formatCode>
                <c:ptCount val="10"/>
                <c:pt idx="0">
                  <c:v>2.1931591877199265E-2</c:v>
                </c:pt>
                <c:pt idx="1">
                  <c:v>5.0039721577641902E-2</c:v>
                </c:pt>
                <c:pt idx="2">
                  <c:v>5.0823869903828679E-2</c:v>
                </c:pt>
                <c:pt idx="3">
                  <c:v>5.2278896358855145E-2</c:v>
                </c:pt>
                <c:pt idx="4">
                  <c:v>7.291268398509293E-2</c:v>
                </c:pt>
                <c:pt idx="5">
                  <c:v>7.6627645146862627E-2</c:v>
                </c:pt>
                <c:pt idx="6">
                  <c:v>7.7156745675963145E-2</c:v>
                </c:pt>
                <c:pt idx="7">
                  <c:v>7.7156745675963145E-2</c:v>
                </c:pt>
                <c:pt idx="8">
                  <c:v>7.7156745675963145E-2</c:v>
                </c:pt>
                <c:pt idx="9">
                  <c:v>7.7156745675963145E-2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2C-E548-9897-A0CBEDB36EFD}"/>
            </c:ext>
          </c:extLst>
        </c:ser>
        <c:ser>
          <c:idx val="1"/>
          <c:order val="1"/>
          <c:tx>
            <c:strRef>
              <c:f>cutoff_point_analysis!$X$2:$X$4</c:f>
              <c:strCache>
                <c:ptCount val="3"/>
                <c:pt idx="1">
                  <c:v>CF Model</c:v>
                </c:pt>
                <c:pt idx="2">
                  <c:v>Recall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cutoff_point_analysis!$X$5:$X$14</c:f>
              <c:numCache>
                <c:formatCode>#,#00%</c:formatCode>
                <c:ptCount val="10"/>
                <c:pt idx="0">
                  <c:v>0.13497793901362864</c:v>
                </c:pt>
                <c:pt idx="1">
                  <c:v>9.1752132562015726E-2</c:v>
                </c:pt>
                <c:pt idx="2">
                  <c:v>6.7911668900001027E-2</c:v>
                </c:pt>
                <c:pt idx="3">
                  <c:v>5.2521053262302365E-2</c:v>
                </c:pt>
                <c:pt idx="4">
                  <c:v>6.2279134119902713E-2</c:v>
                </c:pt>
                <c:pt idx="5">
                  <c:v>5.4375919207765397E-2</c:v>
                </c:pt>
                <c:pt idx="6">
                  <c:v>4.7061445488742221E-2</c:v>
                </c:pt>
                <c:pt idx="7">
                  <c:v>4.117876480264946E-2</c:v>
                </c:pt>
                <c:pt idx="8">
                  <c:v>3.6603346491243957E-2</c:v>
                </c:pt>
                <c:pt idx="9">
                  <c:v>3.2943011842119556E-2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2C-E548-9897-A0CBEDB36E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4645903"/>
        <c:axId val="1064945343"/>
      </c:lineChart>
      <c:catAx>
        <c:axId val="108464590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4945343"/>
        <c:crosses val="autoZero"/>
        <c:auto val="1"/>
        <c:lblAlgn val="ctr"/>
        <c:lblOffset val="100"/>
        <c:noMultiLvlLbl val="0"/>
      </c:catAx>
      <c:valAx>
        <c:axId val="1064945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645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precision_cutoff!$B$1</c:f>
              <c:strCache>
                <c:ptCount val="1"/>
                <c:pt idx="0">
                  <c:v>Average Precision - Popularity-Based Model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precision_cutoff!$A$2:$A$11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precision_cutoff!$B$2:$B$11</c:f>
              <c:numCache>
                <c:formatCode>General</c:formatCode>
                <c:ptCount val="10"/>
                <c:pt idx="0">
                  <c:v>0</c:v>
                </c:pt>
                <c:pt idx="1">
                  <c:v>3.3333333333333298E-2</c:v>
                </c:pt>
                <c:pt idx="2">
                  <c:v>4.4444444444444398E-2</c:v>
                </c:pt>
                <c:pt idx="3">
                  <c:v>3.3333333333333298E-2</c:v>
                </c:pt>
                <c:pt idx="4">
                  <c:v>0.04</c:v>
                </c:pt>
                <c:pt idx="5">
                  <c:v>3.3333333333333298E-2</c:v>
                </c:pt>
                <c:pt idx="6">
                  <c:v>2.8571428571428501E-2</c:v>
                </c:pt>
                <c:pt idx="7">
                  <c:v>2.5000000000000001E-2</c:v>
                </c:pt>
                <c:pt idx="8">
                  <c:v>2.2222222222222199E-2</c:v>
                </c:pt>
                <c:pt idx="9">
                  <c:v>0.02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E8-2544-A81C-09D996DC6B89}"/>
            </c:ext>
          </c:extLst>
        </c:ser>
        <c:ser>
          <c:idx val="1"/>
          <c:order val="1"/>
          <c:tx>
            <c:strRef>
              <c:f>precision_cutoff!$C$1</c:f>
              <c:strCache>
                <c:ptCount val="1"/>
                <c:pt idx="0">
                  <c:v>Average Precision - CF Model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precision_cutoff!$A$2:$A$11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precision_cutoff!$C$2:$C$11</c:f>
              <c:numCache>
                <c:formatCode>General</c:formatCode>
                <c:ptCount val="10"/>
                <c:pt idx="0">
                  <c:v>0.02</c:v>
                </c:pt>
                <c:pt idx="1">
                  <c:v>5.3333333333333302E-2</c:v>
                </c:pt>
                <c:pt idx="2">
                  <c:v>5.3333333333333302E-2</c:v>
                </c:pt>
                <c:pt idx="3">
                  <c:v>5.3333333333333302E-2</c:v>
                </c:pt>
                <c:pt idx="4">
                  <c:v>6.6666666666666596E-2</c:v>
                </c:pt>
                <c:pt idx="5">
                  <c:v>6.6666666666666596E-2</c:v>
                </c:pt>
                <c:pt idx="6">
                  <c:v>6.6666666666666596E-2</c:v>
                </c:pt>
                <c:pt idx="7">
                  <c:v>6.6666666666666596E-2</c:v>
                </c:pt>
                <c:pt idx="8">
                  <c:v>6.6666666666666596E-2</c:v>
                </c:pt>
                <c:pt idx="9">
                  <c:v>6.6666666666666596E-2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E8-2544-A81C-09D996DC6B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5598047"/>
        <c:axId val="585122079"/>
      </c:barChart>
      <c:catAx>
        <c:axId val="585598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122079"/>
        <c:crosses val="autoZero"/>
        <c:auto val="1"/>
        <c:lblAlgn val="ctr"/>
        <c:lblOffset val="100"/>
        <c:noMultiLvlLbl val="0"/>
      </c:catAx>
      <c:valAx>
        <c:axId val="58512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598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recall_cutoff!$B$1</c:f>
              <c:strCache>
                <c:ptCount val="1"/>
                <c:pt idx="0">
                  <c:v>Average Recall - Popularity-Based Model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recall_cutoff!$A$2:$A$11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recall_cutoff!$B$2:$B$11</c:f>
              <c:numCache>
                <c:formatCode>General</c:formatCode>
                <c:ptCount val="10"/>
                <c:pt idx="0">
                  <c:v>0</c:v>
                </c:pt>
                <c:pt idx="1">
                  <c:v>5.1282051282051204E-3</c:v>
                </c:pt>
                <c:pt idx="2">
                  <c:v>1.17948717948717E-2</c:v>
                </c:pt>
                <c:pt idx="3">
                  <c:v>1.17948717948717E-2</c:v>
                </c:pt>
                <c:pt idx="4">
                  <c:v>4.5128205128205097E-2</c:v>
                </c:pt>
                <c:pt idx="5">
                  <c:v>4.5128205128205097E-2</c:v>
                </c:pt>
                <c:pt idx="6">
                  <c:v>4.5128205128205097E-2</c:v>
                </c:pt>
                <c:pt idx="7">
                  <c:v>4.5128205128205097E-2</c:v>
                </c:pt>
                <c:pt idx="8">
                  <c:v>4.5128205128205097E-2</c:v>
                </c:pt>
                <c:pt idx="9">
                  <c:v>4.5128205128205097E-2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63-B64C-8BDF-B700515C60FD}"/>
            </c:ext>
          </c:extLst>
        </c:ser>
        <c:ser>
          <c:idx val="1"/>
          <c:order val="1"/>
          <c:tx>
            <c:strRef>
              <c:f>recall_cutoff!$C$1</c:f>
              <c:strCache>
                <c:ptCount val="1"/>
                <c:pt idx="0">
                  <c:v>Average Recall - CF Model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recall_cutoff!$A$2:$A$11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recall_cutoff!$C$2:$C$11</c:f>
              <c:numCache>
                <c:formatCode>#,#00</c:formatCode>
                <c:ptCount val="10"/>
                <c:pt idx="0" formatCode="General">
                  <c:v>0.133333333333333</c:v>
                </c:pt>
                <c:pt idx="1">
                  <c:v>0.1</c:v>
                </c:pt>
                <c:pt idx="2" formatCode="General">
                  <c:v>6.6666666666666596E-2</c:v>
                </c:pt>
                <c:pt idx="3" formatCode="General">
                  <c:v>0.05</c:v>
                </c:pt>
                <c:pt idx="4" formatCode="General">
                  <c:v>5.3333333333333302E-2</c:v>
                </c:pt>
                <c:pt idx="5" formatCode="General">
                  <c:v>4.4444444444444398E-2</c:v>
                </c:pt>
                <c:pt idx="6" formatCode="General">
                  <c:v>3.8095238095238002E-2</c:v>
                </c:pt>
                <c:pt idx="7" formatCode="General">
                  <c:v>3.3333333333333298E-2</c:v>
                </c:pt>
                <c:pt idx="8" formatCode="General">
                  <c:v>2.96296296296296E-2</c:v>
                </c:pt>
                <c:pt idx="9" formatCode="General">
                  <c:v>2.6666666666666599E-2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63-B64C-8BDF-B700515C60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5012527"/>
        <c:axId val="584886447"/>
      </c:barChart>
      <c:catAx>
        <c:axId val="585012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886447"/>
        <c:crosses val="autoZero"/>
        <c:auto val="1"/>
        <c:lblAlgn val="ctr"/>
        <c:lblOffset val="100"/>
        <c:noMultiLvlLbl val="0"/>
      </c:catAx>
      <c:valAx>
        <c:axId val="584886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012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1073150</xdr:colOff>
      <xdr:row>8</xdr:row>
      <xdr:rowOff>165100</xdr:rowOff>
    </xdr:from>
    <xdr:to>
      <xdr:col>2</xdr:col>
      <xdr:colOff>1644650</xdr:colOff>
      <xdr:row>22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D0DCFF-2144-B142-B7C4-D10F5D67ED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1695450</xdr:colOff>
      <xdr:row>8</xdr:row>
      <xdr:rowOff>63500</xdr:rowOff>
    </xdr:from>
    <xdr:to>
      <xdr:col>4</xdr:col>
      <xdr:colOff>1644650</xdr:colOff>
      <xdr:row>21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1A4E3A1-C965-4849-B845-BBE7DCB35B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838425</xdr:colOff>
      <xdr:row>7</xdr:row>
      <xdr:rowOff>140039</xdr:rowOff>
    </xdr:from>
    <xdr:to>
      <xdr:col>3</xdr:col>
      <xdr:colOff>508001</xdr:colOff>
      <xdr:row>21</xdr:row>
      <xdr:rowOff>12701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96520C-4BD4-0341-8EE4-F366712AAC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1651000</xdr:colOff>
      <xdr:row>7</xdr:row>
      <xdr:rowOff>162516</xdr:rowOff>
    </xdr:from>
    <xdr:to>
      <xdr:col>6</xdr:col>
      <xdr:colOff>635000</xdr:colOff>
      <xdr:row>21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E79097A-7AC4-2A43-88F2-3F59D9AE38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209550</xdr:colOff>
      <xdr:row>3</xdr:row>
      <xdr:rowOff>0</xdr:rowOff>
    </xdr:from>
    <xdr:to>
      <xdr:col>9</xdr:col>
      <xdr:colOff>679450</xdr:colOff>
      <xdr:row>16</xdr:row>
      <xdr:rowOff>101600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86989DD-19E2-8246-A2BE-125A54F6B5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742950</xdr:colOff>
      <xdr:row>5</xdr:row>
      <xdr:rowOff>177800</xdr:rowOff>
    </xdr:from>
    <xdr:to>
      <xdr:col>20</xdr:col>
      <xdr:colOff>406400</xdr:colOff>
      <xdr:row>21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C6493D-9AB1-C341-B538-28E9E8FC8D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533717</xdr:colOff>
      <xdr:row>1</xdr:row>
      <xdr:rowOff>119951</xdr:rowOff>
    </xdr:from>
    <xdr:to>
      <xdr:col>6</xdr:col>
      <xdr:colOff>452797</xdr:colOff>
      <xdr:row>15</xdr:row>
      <xdr:rowOff>30580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48C3A9D-CD0A-E44A-B50C-8BDC01D11D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314669</xdr:colOff>
      <xdr:row>1</xdr:row>
      <xdr:rowOff>88496</xdr:rowOff>
    </xdr:from>
    <xdr:to>
      <xdr:col>6</xdr:col>
      <xdr:colOff>227305</xdr:colOff>
      <xdr:row>15</xdr:row>
      <xdr:rowOff>486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529EDF-619D-D94E-BD88-6C9EA739E8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03A28-389D-184E-BAC9-79BB8443D46B}">
  <dimension ref="A1:E7"/>
  <sheetViews>
    <sheetView workbookViewId="0">
      <selection activeCell="F12" sqref="F12"/>
    </sheetView>
  </sheetViews>
  <sheetFormatPr baseColWidth="10" defaultRowHeight="16"/>
  <cols>
    <col min="1" max="1" width="14.83203125" bestFit="1" customWidth="1"/>
    <col min="2" max="2" width="37.6640625" bestFit="1" customWidth="1"/>
    <col min="3" max="3" width="25.33203125" bestFit="1" customWidth="1"/>
    <col min="4" max="4" width="35.33203125" bestFit="1" customWidth="1"/>
    <col min="5" max="5" width="23" bestFit="1" customWidth="1"/>
    <col min="6" max="6" width="20.33203125" bestFit="1" customWidth="1"/>
    <col min="7" max="8" width="21.5" bestFit="1" customWidth="1"/>
  </cols>
  <sheetData>
    <row r="1" spans="1:5">
      <c r="A1" s="8" t="s">
        <v>6</v>
      </c>
      <c r="B1" s="8" t="s">
        <v>18</v>
      </c>
      <c r="C1" s="8" t="s">
        <v>19</v>
      </c>
      <c r="D1" s="8" t="s">
        <v>20</v>
      </c>
      <c r="E1" s="8" t="s">
        <v>21</v>
      </c>
    </row>
    <row r="2" spans="1:5">
      <c r="A2" s="10">
        <v>0.01</v>
      </c>
      <c r="B2" s="12">
        <v>0</v>
      </c>
      <c r="C2" s="12">
        <v>0.10666666666666642</v>
      </c>
      <c r="D2" s="12">
        <v>0</v>
      </c>
      <c r="E2" s="12">
        <v>0.12582010582010564</v>
      </c>
    </row>
    <row r="3" spans="1:5">
      <c r="A3" s="10">
        <v>0.05</v>
      </c>
      <c r="B3" s="12">
        <v>2.8023809523809499E-2</v>
      </c>
      <c r="C3" s="12">
        <v>5.799999999999994E-2</v>
      </c>
      <c r="D3" s="12">
        <v>2.9948717948717906E-2</v>
      </c>
      <c r="E3" s="12">
        <v>5.7550264550264477E-2</v>
      </c>
    </row>
    <row r="4" spans="1:5">
      <c r="A4" s="10">
        <v>0.1</v>
      </c>
      <c r="B4" s="12">
        <v>1.8169482846902181E-2</v>
      </c>
      <c r="C4" s="12">
        <v>5.891129032258062E-2</v>
      </c>
      <c r="D4" s="12">
        <v>4.029776674937964E-2</v>
      </c>
      <c r="E4" s="12">
        <v>4.8127240143369138E-2</v>
      </c>
    </row>
    <row r="5" spans="1:5">
      <c r="A5" s="11">
        <v>0.15</v>
      </c>
      <c r="B5" s="12">
        <v>2.6778959810874647E-2</v>
      </c>
      <c r="C5" s="12">
        <v>4.8962765957446766E-2</v>
      </c>
      <c r="D5" s="12">
        <v>4.2739459122437776E-2</v>
      </c>
      <c r="E5" s="12">
        <v>4.0394292468760501E-2</v>
      </c>
    </row>
    <row r="6" spans="1:5">
      <c r="A6" s="11">
        <v>0.2</v>
      </c>
      <c r="B6" s="12">
        <v>2.4064625850340079E-2</v>
      </c>
      <c r="C6" s="12">
        <v>4.4079972829972801E-2</v>
      </c>
      <c r="D6" s="12">
        <v>3.3858395286966672E-2</v>
      </c>
      <c r="E6" s="12">
        <v>3.891030486268577E-2</v>
      </c>
    </row>
    <row r="7" spans="1:5">
      <c r="A7" s="1" t="s">
        <v>0</v>
      </c>
      <c r="B7" s="13">
        <f>AVERAGE(B2:B6)</f>
        <v>1.9407375606385283E-2</v>
      </c>
      <c r="C7" s="13">
        <f t="shared" ref="C7:E7" si="0">AVERAGE(C2:C6)</f>
        <v>6.3324139155333303E-2</v>
      </c>
      <c r="D7" s="13">
        <f t="shared" ref="D7" si="1">AVERAGE(D2:D6)</f>
        <v>2.9368867821500399E-2</v>
      </c>
      <c r="E7" s="13">
        <f t="shared" si="0"/>
        <v>6.2160441569037106E-2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3B02B-193B-D048-A5F2-BE2FAF2C7DD2}">
  <dimension ref="A1:D12"/>
  <sheetViews>
    <sheetView zoomScale="157" workbookViewId="0">
      <selection activeCell="B1" sqref="B1:C1"/>
    </sheetView>
  </sheetViews>
  <sheetFormatPr baseColWidth="10" defaultRowHeight="16"/>
  <cols>
    <col min="1" max="1" width="11.33203125" bestFit="1" customWidth="1"/>
    <col min="2" max="2" width="35.1640625" bestFit="1" customWidth="1"/>
    <col min="3" max="3" width="26" bestFit="1" customWidth="1"/>
    <col min="4" max="7" width="20.33203125" bestFit="1" customWidth="1"/>
    <col min="8" max="9" width="21.5" bestFit="1" customWidth="1"/>
  </cols>
  <sheetData>
    <row r="1" spans="1:4">
      <c r="A1" s="6" t="s">
        <v>1</v>
      </c>
      <c r="B1" s="1" t="s">
        <v>3</v>
      </c>
      <c r="C1" s="1" t="s">
        <v>5</v>
      </c>
    </row>
    <row r="2" spans="1:4">
      <c r="A2" s="7">
        <v>1</v>
      </c>
      <c r="B2" s="1">
        <v>0</v>
      </c>
      <c r="C2" s="1">
        <v>0.133333333333333</v>
      </c>
      <c r="D2" s="5"/>
    </row>
    <row r="3" spans="1:4">
      <c r="A3" s="7">
        <v>2</v>
      </c>
      <c r="B3" s="1">
        <v>5.1282051282051204E-3</v>
      </c>
      <c r="C3" s="2">
        <v>0.1</v>
      </c>
      <c r="D3" s="5"/>
    </row>
    <row r="4" spans="1:4">
      <c r="A4" s="7">
        <v>3</v>
      </c>
      <c r="B4" s="1">
        <v>1.17948717948717E-2</v>
      </c>
      <c r="C4" s="1">
        <v>6.6666666666666596E-2</v>
      </c>
      <c r="D4" s="5"/>
    </row>
    <row r="5" spans="1:4">
      <c r="A5" s="7">
        <v>4</v>
      </c>
      <c r="B5" s="1">
        <v>1.17948717948717E-2</v>
      </c>
      <c r="C5" s="1">
        <v>0.05</v>
      </c>
      <c r="D5" s="5"/>
    </row>
    <row r="6" spans="1:4">
      <c r="A6" s="7">
        <v>5</v>
      </c>
      <c r="B6" s="1">
        <v>4.5128205128205097E-2</v>
      </c>
      <c r="C6" s="1">
        <v>5.3333333333333302E-2</v>
      </c>
      <c r="D6" s="5"/>
    </row>
    <row r="7" spans="1:4">
      <c r="A7" s="7">
        <v>6</v>
      </c>
      <c r="B7" s="1">
        <v>4.5128205128205097E-2</v>
      </c>
      <c r="C7" s="1">
        <v>4.4444444444444398E-2</v>
      </c>
      <c r="D7" s="5"/>
    </row>
    <row r="8" spans="1:4">
      <c r="A8" s="7">
        <v>7</v>
      </c>
      <c r="B8" s="1">
        <v>4.5128205128205097E-2</v>
      </c>
      <c r="C8" s="1">
        <v>3.8095238095238002E-2</v>
      </c>
      <c r="D8" s="5"/>
    </row>
    <row r="9" spans="1:4">
      <c r="A9" s="7">
        <v>8</v>
      </c>
      <c r="B9" s="1">
        <v>4.5128205128205097E-2</v>
      </c>
      <c r="C9" s="1">
        <v>3.3333333333333298E-2</v>
      </c>
      <c r="D9" s="5"/>
    </row>
    <row r="10" spans="1:4">
      <c r="A10" s="7">
        <v>9</v>
      </c>
      <c r="B10" s="1">
        <v>4.5128205128205097E-2</v>
      </c>
      <c r="C10" s="1">
        <v>2.96296296296296E-2</v>
      </c>
      <c r="D10" s="5"/>
    </row>
    <row r="11" spans="1:4">
      <c r="A11" s="7">
        <v>10</v>
      </c>
      <c r="B11" s="1">
        <v>4.5128205128205097E-2</v>
      </c>
      <c r="C11" s="1">
        <v>2.6666666666666599E-2</v>
      </c>
      <c r="D11" s="5"/>
    </row>
    <row r="12" spans="1:4">
      <c r="A12" s="7" t="s">
        <v>0</v>
      </c>
      <c r="B12" s="3">
        <v>2.9948717948717906E-2</v>
      </c>
      <c r="C12" s="4">
        <v>5.7550264550264477E-2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A183B-AEE9-3E40-A53D-0D2D5EDFD43B}">
  <dimension ref="A1:F7"/>
  <sheetViews>
    <sheetView tabSelected="1" workbookViewId="0">
      <selection activeCell="H23" sqref="H23"/>
    </sheetView>
  </sheetViews>
  <sheetFormatPr baseColWidth="10" defaultRowHeight="16"/>
  <cols>
    <col min="1" max="1" width="14.83203125" bestFit="1" customWidth="1"/>
    <col min="2" max="2" width="37.6640625" bestFit="1" customWidth="1"/>
    <col min="3" max="3" width="25.33203125" bestFit="1" customWidth="1"/>
    <col min="4" max="4" width="35.33203125" bestFit="1" customWidth="1"/>
    <col min="5" max="5" width="23" bestFit="1" customWidth="1"/>
    <col min="6" max="6" width="13.6640625" bestFit="1" customWidth="1"/>
    <col min="7" max="8" width="21.5" bestFit="1" customWidth="1"/>
  </cols>
  <sheetData>
    <row r="1" spans="1:6">
      <c r="A1" s="8" t="s">
        <v>6</v>
      </c>
      <c r="B1" s="8" t="s">
        <v>8</v>
      </c>
      <c r="C1" s="8" t="s">
        <v>9</v>
      </c>
      <c r="D1" s="8" t="s">
        <v>8</v>
      </c>
      <c r="E1" s="8" t="s">
        <v>9</v>
      </c>
      <c r="F1" s="9" t="s">
        <v>7</v>
      </c>
    </row>
    <row r="2" spans="1:6">
      <c r="A2" s="10">
        <v>0.01</v>
      </c>
      <c r="B2" s="12">
        <v>0</v>
      </c>
      <c r="C2" s="12">
        <v>0.10666666666666642</v>
      </c>
      <c r="D2" s="12">
        <v>0</v>
      </c>
      <c r="E2" s="12">
        <v>0.12582010582010564</v>
      </c>
      <c r="F2">
        <v>0.55777656634666661</v>
      </c>
    </row>
    <row r="3" spans="1:6">
      <c r="A3" s="10">
        <v>0.05</v>
      </c>
      <c r="B3" s="12">
        <v>2.8023809523809499E-2</v>
      </c>
      <c r="C3" s="12">
        <v>5.799999999999994E-2</v>
      </c>
      <c r="D3" s="12">
        <v>2.9948717948717906E-2</v>
      </c>
      <c r="E3" s="12">
        <v>5.7550264550264477E-2</v>
      </c>
      <c r="F3">
        <v>2.1076050480166666</v>
      </c>
    </row>
    <row r="4" spans="1:6">
      <c r="A4" s="10">
        <v>0.1</v>
      </c>
      <c r="B4" s="12">
        <v>1.8169482846902181E-2</v>
      </c>
      <c r="C4" s="12">
        <v>5.891129032258062E-2</v>
      </c>
      <c r="D4" s="12">
        <v>4.029776674937964E-2</v>
      </c>
      <c r="E4" s="12">
        <v>4.8127240143369138E-2</v>
      </c>
      <c r="F4">
        <v>4.8680891672833333</v>
      </c>
    </row>
    <row r="5" spans="1:6">
      <c r="A5" s="11">
        <v>0.15</v>
      </c>
      <c r="B5" s="12">
        <v>2.6778959810874647E-2</v>
      </c>
      <c r="C5" s="12">
        <v>4.8962765957446766E-2</v>
      </c>
      <c r="D5" s="12">
        <v>4.2739459122437776E-2</v>
      </c>
      <c r="E5" s="12">
        <v>4.0394292468760501E-2</v>
      </c>
      <c r="F5">
        <v>7.8883808652500003</v>
      </c>
    </row>
    <row r="6" spans="1:6">
      <c r="A6" s="11">
        <v>0.2</v>
      </c>
      <c r="B6" s="12">
        <v>2.4064625850340079E-2</v>
      </c>
      <c r="C6" s="12">
        <v>4.4079972829972801E-2</v>
      </c>
      <c r="D6" s="12">
        <v>3.3858395286966672E-2</v>
      </c>
      <c r="E6" s="12">
        <v>3.891030486268577E-2</v>
      </c>
      <c r="F6">
        <v>10.583761950333333</v>
      </c>
    </row>
    <row r="7" spans="1:6">
      <c r="A7" s="1" t="s">
        <v>0</v>
      </c>
      <c r="B7" s="17">
        <f>AVERAGE(B2:B6)</f>
        <v>1.9407375606385283E-2</v>
      </c>
      <c r="C7" s="17">
        <f t="shared" ref="C7:E7" si="0">AVERAGE(C2:C6)</f>
        <v>6.3324139155333303E-2</v>
      </c>
      <c r="D7" s="18">
        <f t="shared" si="0"/>
        <v>2.9368867821500399E-2</v>
      </c>
      <c r="E7" s="18">
        <f t="shared" si="0"/>
        <v>6.2160441569037106E-2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E3771-2EF3-E14A-9D37-0F42DB10B6BD}">
  <dimension ref="A1:Z14"/>
  <sheetViews>
    <sheetView topLeftCell="H1" workbookViewId="0">
      <selection activeCell="Y19" sqref="Y19"/>
    </sheetView>
  </sheetViews>
  <sheetFormatPr baseColWidth="10" defaultRowHeight="16"/>
  <cols>
    <col min="1" max="21" width="10.83203125" style="14"/>
    <col min="22" max="22" width="3" style="14" customWidth="1"/>
    <col min="23" max="16384" width="10.83203125" style="14"/>
  </cols>
  <sheetData>
    <row r="1" spans="1:26" ht="17" thickBot="1"/>
    <row r="2" spans="1:26" ht="17" thickBot="1">
      <c r="B2" s="19" t="s">
        <v>13</v>
      </c>
      <c r="C2" s="20"/>
      <c r="D2" s="20"/>
      <c r="E2" s="21"/>
      <c r="F2" s="19" t="s">
        <v>14</v>
      </c>
      <c r="G2" s="20"/>
      <c r="H2" s="20"/>
      <c r="I2" s="21"/>
      <c r="J2" s="19" t="s">
        <v>15</v>
      </c>
      <c r="K2" s="20"/>
      <c r="L2" s="20"/>
      <c r="M2" s="21"/>
      <c r="N2" s="19" t="s">
        <v>16</v>
      </c>
      <c r="O2" s="20"/>
      <c r="P2" s="20"/>
      <c r="Q2" s="21"/>
      <c r="R2" s="19" t="s">
        <v>17</v>
      </c>
      <c r="S2" s="20"/>
      <c r="T2" s="20"/>
      <c r="U2" s="21"/>
      <c r="W2" s="19"/>
      <c r="X2" s="20"/>
      <c r="Y2" s="20"/>
      <c r="Z2" s="21"/>
    </row>
    <row r="3" spans="1:26">
      <c r="B3" s="26" t="s">
        <v>9</v>
      </c>
      <c r="C3" s="26"/>
      <c r="D3" s="27" t="s">
        <v>8</v>
      </c>
      <c r="E3" s="27"/>
      <c r="F3" s="25" t="s">
        <v>9</v>
      </c>
      <c r="G3" s="25"/>
      <c r="H3" s="24" t="s">
        <v>8</v>
      </c>
      <c r="I3" s="24"/>
      <c r="J3" s="25" t="s">
        <v>9</v>
      </c>
      <c r="K3" s="25"/>
      <c r="L3" s="24" t="s">
        <v>8</v>
      </c>
      <c r="M3" s="24"/>
      <c r="N3" s="25" t="s">
        <v>9</v>
      </c>
      <c r="O3" s="25"/>
      <c r="P3" s="24" t="s">
        <v>8</v>
      </c>
      <c r="Q3" s="24"/>
      <c r="R3" s="22" t="s">
        <v>9</v>
      </c>
      <c r="S3" s="23"/>
      <c r="T3" s="24" t="s">
        <v>8</v>
      </c>
      <c r="U3" s="24"/>
      <c r="W3" s="22" t="s">
        <v>9</v>
      </c>
      <c r="X3" s="23"/>
      <c r="Y3" s="24" t="s">
        <v>8</v>
      </c>
      <c r="Z3" s="24"/>
    </row>
    <row r="4" spans="1:26">
      <c r="A4" s="15" t="s">
        <v>12</v>
      </c>
      <c r="B4" s="15" t="s">
        <v>10</v>
      </c>
      <c r="C4" s="15" t="s">
        <v>11</v>
      </c>
      <c r="D4" s="15" t="s">
        <v>10</v>
      </c>
      <c r="E4" s="15" t="s">
        <v>11</v>
      </c>
      <c r="F4" s="15" t="s">
        <v>10</v>
      </c>
      <c r="G4" s="15" t="s">
        <v>11</v>
      </c>
      <c r="H4" s="15" t="s">
        <v>10</v>
      </c>
      <c r="I4" s="15" t="s">
        <v>11</v>
      </c>
      <c r="J4" s="15" t="s">
        <v>10</v>
      </c>
      <c r="K4" s="15" t="s">
        <v>11</v>
      </c>
      <c r="L4" s="15" t="s">
        <v>10</v>
      </c>
      <c r="M4" s="15" t="s">
        <v>11</v>
      </c>
      <c r="N4" s="15" t="s">
        <v>10</v>
      </c>
      <c r="O4" s="15" t="s">
        <v>11</v>
      </c>
      <c r="P4" s="15" t="s">
        <v>10</v>
      </c>
      <c r="Q4" s="15" t="s">
        <v>11</v>
      </c>
      <c r="R4" s="15" t="s">
        <v>10</v>
      </c>
      <c r="S4" s="15" t="s">
        <v>11</v>
      </c>
      <c r="T4" s="15" t="s">
        <v>10</v>
      </c>
      <c r="U4" s="15" t="s">
        <v>11</v>
      </c>
      <c r="W4" s="15" t="s">
        <v>10</v>
      </c>
      <c r="X4" s="15" t="s">
        <v>11</v>
      </c>
      <c r="Y4" s="15" t="s">
        <v>10</v>
      </c>
      <c r="Z4" s="15" t="s">
        <v>11</v>
      </c>
    </row>
    <row r="5" spans="1:26">
      <c r="A5" s="15">
        <v>1</v>
      </c>
      <c r="B5" s="1">
        <v>6.6666666666666596E-2</v>
      </c>
      <c r="C5" s="1">
        <v>0.33333333333333298</v>
      </c>
      <c r="D5" s="1">
        <v>0</v>
      </c>
      <c r="E5" s="1">
        <v>0</v>
      </c>
      <c r="F5" s="1">
        <v>0.02</v>
      </c>
      <c r="G5" s="1">
        <v>0.133333333333333</v>
      </c>
      <c r="H5" s="1">
        <v>0</v>
      </c>
      <c r="I5" s="1">
        <v>0</v>
      </c>
      <c r="J5" s="1">
        <v>1.06854838709677E-2</v>
      </c>
      <c r="K5" s="1">
        <v>9.6774193548387094E-2</v>
      </c>
      <c r="L5" s="1">
        <v>0</v>
      </c>
      <c r="M5" s="1">
        <v>0</v>
      </c>
      <c r="N5" s="1">
        <v>7.0478723404255299E-3</v>
      </c>
      <c r="O5" s="1">
        <v>6.3829787234042507E-2</v>
      </c>
      <c r="P5" s="1">
        <v>4.2553191489361701E-2</v>
      </c>
      <c r="Q5" s="1">
        <v>1.36778115501519E-2</v>
      </c>
      <c r="R5" s="1">
        <v>5.2579365079364997E-3</v>
      </c>
      <c r="S5" s="1">
        <v>4.7619047619047603E-2</v>
      </c>
      <c r="T5" s="1">
        <v>3.1746031746031703E-2</v>
      </c>
      <c r="U5" s="1">
        <v>1.0204081632653E-2</v>
      </c>
      <c r="W5" s="16">
        <f>AVERAGE(B5,F5,J5,N5,R5)</f>
        <v>2.1931591877199265E-2</v>
      </c>
      <c r="X5" s="16">
        <f>AVERAGE(C5,G5,K5,O5,S5)</f>
        <v>0.13497793901362864</v>
      </c>
      <c r="Y5" s="16">
        <f>AVERAGE(D5,H5,L5,P5,T5)</f>
        <v>1.4859844647078679E-2</v>
      </c>
      <c r="Z5" s="16">
        <f>AVERAGE(E5,I5,M5,Q5,U5)</f>
        <v>4.7763786365609797E-3</v>
      </c>
    </row>
    <row r="6" spans="1:26">
      <c r="A6" s="15">
        <v>2</v>
      </c>
      <c r="B6" s="1">
        <v>6.6666666666666596E-2</v>
      </c>
      <c r="C6" s="1">
        <v>0.16666666666666599</v>
      </c>
      <c r="D6" s="1">
        <v>0</v>
      </c>
      <c r="E6" s="1">
        <v>0</v>
      </c>
      <c r="F6" s="1">
        <v>5.3333333333333302E-2</v>
      </c>
      <c r="G6" s="1">
        <v>0.1</v>
      </c>
      <c r="H6" s="1">
        <v>3.3333333333333298E-2</v>
      </c>
      <c r="I6" s="1">
        <v>5.1282051282051204E-3</v>
      </c>
      <c r="J6" s="1">
        <v>5.9072580645161202E-2</v>
      </c>
      <c r="K6" s="1">
        <v>8.0645161290322495E-2</v>
      </c>
      <c r="L6" s="1">
        <v>1.6129032258064498E-2</v>
      </c>
      <c r="M6" s="1">
        <v>2.48138957816377E-3</v>
      </c>
      <c r="N6" s="1">
        <v>4.0735815602836803E-2</v>
      </c>
      <c r="O6" s="1">
        <v>6.3829787234042507E-2</v>
      </c>
      <c r="P6" s="1">
        <v>3.1914893617021198E-2</v>
      </c>
      <c r="Q6" s="1">
        <v>1.53144727612812E-2</v>
      </c>
      <c r="R6" s="1">
        <v>3.0390211640211599E-2</v>
      </c>
      <c r="S6" s="1">
        <v>4.7619047619047603E-2</v>
      </c>
      <c r="T6" s="1">
        <v>3.1746031746031703E-2</v>
      </c>
      <c r="U6" s="1">
        <v>1.18540832826547E-2</v>
      </c>
      <c r="W6" s="16">
        <f t="shared" ref="W6:W14" si="0">AVERAGE(B6,F6,J6,N6,R6)</f>
        <v>5.0039721577641902E-2</v>
      </c>
      <c r="X6" s="16">
        <f t="shared" ref="X6:X14" si="1">AVERAGE(C6,G6,K6,O6,S6)</f>
        <v>9.1752132562015726E-2</v>
      </c>
      <c r="Y6" s="16">
        <f t="shared" ref="Y6:Y14" si="2">AVERAGE(D6,H6,L6,P6,T6)</f>
        <v>2.2624658190890139E-2</v>
      </c>
      <c r="Z6" s="16">
        <f t="shared" ref="Z6:Z14" si="3">AVERAGE(E6,I6,M6,Q6,U6)</f>
        <v>6.9556301500609584E-3</v>
      </c>
    </row>
    <row r="7" spans="1:26">
      <c r="A7" s="15">
        <v>3</v>
      </c>
      <c r="B7" s="1">
        <v>6.6666666666666596E-2</v>
      </c>
      <c r="C7" s="1">
        <v>0.11111111111111099</v>
      </c>
      <c r="D7" s="1">
        <v>0</v>
      </c>
      <c r="E7" s="1">
        <v>0</v>
      </c>
      <c r="F7" s="1">
        <v>5.3333333333333302E-2</v>
      </c>
      <c r="G7" s="1">
        <v>6.6666666666666596E-2</v>
      </c>
      <c r="H7" s="1">
        <v>4.4444444444444398E-2</v>
      </c>
      <c r="I7" s="1">
        <v>1.17948717948717E-2</v>
      </c>
      <c r="J7" s="1">
        <v>6.0080645161290303E-2</v>
      </c>
      <c r="K7" s="1">
        <v>6.4516129032257993E-2</v>
      </c>
      <c r="L7" s="1">
        <v>3.2258064516128997E-2</v>
      </c>
      <c r="M7" s="1">
        <v>3.7965260545905703E-2</v>
      </c>
      <c r="N7" s="1">
        <v>4.1400709219858098E-2</v>
      </c>
      <c r="O7" s="1">
        <v>4.9645390070921898E-2</v>
      </c>
      <c r="P7" s="1">
        <v>3.54609929078014E-2</v>
      </c>
      <c r="Q7" s="1">
        <v>3.8718728080430198E-2</v>
      </c>
      <c r="R7" s="1">
        <v>3.2637995137995097E-2</v>
      </c>
      <c r="S7" s="1">
        <v>4.7619047619047603E-2</v>
      </c>
      <c r="T7" s="1">
        <v>3.1746031746031703E-2</v>
      </c>
      <c r="U7" s="1">
        <v>2.9314400742972101E-2</v>
      </c>
      <c r="W7" s="16">
        <f t="shared" si="0"/>
        <v>5.0823869903828679E-2</v>
      </c>
      <c r="X7" s="16">
        <f t="shared" si="1"/>
        <v>6.7911668900001027E-2</v>
      </c>
      <c r="Y7" s="16">
        <f t="shared" si="2"/>
        <v>2.8781906722881299E-2</v>
      </c>
      <c r="Z7" s="16">
        <f t="shared" si="3"/>
        <v>2.3558652232835941E-2</v>
      </c>
    </row>
    <row r="8" spans="1:26">
      <c r="A8" s="15">
        <v>4</v>
      </c>
      <c r="B8" s="1">
        <v>6.6666666666666596E-2</v>
      </c>
      <c r="C8" s="1">
        <v>8.3333333333333301E-2</v>
      </c>
      <c r="D8" s="1">
        <v>0</v>
      </c>
      <c r="E8" s="1">
        <v>0</v>
      </c>
      <c r="F8" s="1">
        <v>5.3333333333333302E-2</v>
      </c>
      <c r="G8" s="1">
        <v>0.05</v>
      </c>
      <c r="H8" s="1">
        <v>3.3333333333333298E-2</v>
      </c>
      <c r="I8" s="1">
        <v>1.17948717948717E-2</v>
      </c>
      <c r="J8" s="1">
        <v>6.0080645161290303E-2</v>
      </c>
      <c r="K8" s="1">
        <v>4.8387096774193498E-2</v>
      </c>
      <c r="L8" s="1">
        <v>2.4193548387096701E-2</v>
      </c>
      <c r="M8" s="1">
        <v>3.7965260545905703E-2</v>
      </c>
      <c r="N8" s="1">
        <v>4.1400709219858098E-2</v>
      </c>
      <c r="O8" s="1">
        <v>3.7234042553191397E-2</v>
      </c>
      <c r="P8" s="1">
        <v>3.1914893617021198E-2</v>
      </c>
      <c r="Q8" s="1">
        <v>4.2264827371210303E-2</v>
      </c>
      <c r="R8" s="1">
        <v>3.99131274131274E-2</v>
      </c>
      <c r="S8" s="1">
        <v>4.36507936507936E-2</v>
      </c>
      <c r="T8" s="1">
        <v>2.77777777777777E-2</v>
      </c>
      <c r="U8" s="1">
        <v>3.1959903388474799E-2</v>
      </c>
      <c r="W8" s="16">
        <f t="shared" si="0"/>
        <v>5.2278896358855145E-2</v>
      </c>
      <c r="X8" s="16">
        <f t="shared" si="1"/>
        <v>5.2521053262302365E-2</v>
      </c>
      <c r="Y8" s="16">
        <f t="shared" si="2"/>
        <v>2.3443910623045777E-2</v>
      </c>
      <c r="Z8" s="16">
        <f t="shared" si="3"/>
        <v>2.4796972620092499E-2</v>
      </c>
    </row>
    <row r="9" spans="1:26">
      <c r="A9" s="15">
        <v>5</v>
      </c>
      <c r="B9" s="1">
        <v>0.133333333333333</v>
      </c>
      <c r="C9" s="1">
        <v>0.133333333333333</v>
      </c>
      <c r="D9" s="1">
        <v>0</v>
      </c>
      <c r="E9" s="1">
        <v>0</v>
      </c>
      <c r="F9" s="1">
        <v>6.6666666666666596E-2</v>
      </c>
      <c r="G9" s="1">
        <v>5.3333333333333302E-2</v>
      </c>
      <c r="H9" s="1">
        <v>0.04</v>
      </c>
      <c r="I9" s="1">
        <v>4.5128205128205097E-2</v>
      </c>
      <c r="J9" s="1">
        <v>6.6532258064516098E-2</v>
      </c>
      <c r="K9" s="1">
        <v>4.5161290322580601E-2</v>
      </c>
      <c r="L9" s="1">
        <v>2.5806451612903201E-2</v>
      </c>
      <c r="M9" s="1">
        <v>5.4094292803970198E-2</v>
      </c>
      <c r="N9" s="1">
        <v>5.0975177304964502E-2</v>
      </c>
      <c r="O9" s="1">
        <v>3.8297872340425497E-2</v>
      </c>
      <c r="P9" s="1">
        <v>2.9787234042553099E-2</v>
      </c>
      <c r="Q9" s="1">
        <v>5.2903125243550703E-2</v>
      </c>
      <c r="R9" s="1">
        <v>4.7055984555984497E-2</v>
      </c>
      <c r="S9" s="1">
        <v>4.12698412698412E-2</v>
      </c>
      <c r="T9" s="1">
        <v>2.53968253968253E-2</v>
      </c>
      <c r="U9" s="1">
        <v>3.98964113249827E-2</v>
      </c>
      <c r="W9" s="16">
        <f t="shared" si="0"/>
        <v>7.291268398509293E-2</v>
      </c>
      <c r="X9" s="16">
        <f t="shared" si="1"/>
        <v>6.2279134119902713E-2</v>
      </c>
      <c r="Y9" s="16">
        <f t="shared" si="2"/>
        <v>2.4198102210456318E-2</v>
      </c>
      <c r="Z9" s="16">
        <f t="shared" si="3"/>
        <v>3.8404406900141741E-2</v>
      </c>
    </row>
    <row r="10" spans="1:26">
      <c r="A10" s="15">
        <v>6</v>
      </c>
      <c r="B10" s="1">
        <v>0.133333333333333</v>
      </c>
      <c r="C10" s="1">
        <v>0.11111111111111099</v>
      </c>
      <c r="D10" s="1">
        <v>0</v>
      </c>
      <c r="E10" s="1">
        <v>0</v>
      </c>
      <c r="F10" s="1">
        <v>6.6666666666666596E-2</v>
      </c>
      <c r="G10" s="1">
        <v>4.4444444444444398E-2</v>
      </c>
      <c r="H10" s="1">
        <v>3.3333333333333298E-2</v>
      </c>
      <c r="I10" s="1">
        <v>4.5128205128205097E-2</v>
      </c>
      <c r="J10" s="1">
        <v>6.6532258064516098E-2</v>
      </c>
      <c r="K10" s="1">
        <v>3.7634408602150497E-2</v>
      </c>
      <c r="L10" s="1">
        <v>2.1505376344085999E-2</v>
      </c>
      <c r="M10" s="1">
        <v>5.4094292803970198E-2</v>
      </c>
      <c r="N10" s="1">
        <v>6.1613475177304901E-2</v>
      </c>
      <c r="O10" s="1">
        <v>3.9007092198581499E-2</v>
      </c>
      <c r="P10" s="1">
        <v>2.48226950354609E-2</v>
      </c>
      <c r="Q10" s="1">
        <v>5.2903125243550703E-2</v>
      </c>
      <c r="R10" s="1">
        <v>5.4992492492492502E-2</v>
      </c>
      <c r="S10" s="1">
        <v>3.9682539682539597E-2</v>
      </c>
      <c r="T10" s="1">
        <v>2.3809523809523801E-2</v>
      </c>
      <c r="U10" s="1">
        <v>4.3071014499585898E-2</v>
      </c>
      <c r="W10" s="16">
        <f t="shared" si="0"/>
        <v>7.6627645146862627E-2</v>
      </c>
      <c r="X10" s="16">
        <f t="shared" si="1"/>
        <v>5.4375919207765397E-2</v>
      </c>
      <c r="Y10" s="16">
        <f t="shared" si="2"/>
        <v>2.06941857044808E-2</v>
      </c>
      <c r="Z10" s="16">
        <f t="shared" si="3"/>
        <v>3.9039327535062382E-2</v>
      </c>
    </row>
    <row r="11" spans="1:26">
      <c r="A11" s="15">
        <v>7</v>
      </c>
      <c r="B11" s="1">
        <v>0.133333333333333</v>
      </c>
      <c r="C11" s="1">
        <v>9.5238095238095205E-2</v>
      </c>
      <c r="D11" s="1">
        <v>0</v>
      </c>
      <c r="E11" s="1">
        <v>0</v>
      </c>
      <c r="F11" s="1">
        <v>6.6666666666666596E-2</v>
      </c>
      <c r="G11" s="1">
        <v>3.8095238095238002E-2</v>
      </c>
      <c r="H11" s="1">
        <v>2.8571428571428501E-2</v>
      </c>
      <c r="I11" s="1">
        <v>4.5128205128205097E-2</v>
      </c>
      <c r="J11" s="1">
        <v>6.6532258064516098E-2</v>
      </c>
      <c r="K11" s="1">
        <v>3.2258064516128997E-2</v>
      </c>
      <c r="L11" s="1">
        <v>1.8433179723502301E-2</v>
      </c>
      <c r="M11" s="1">
        <v>5.4094292803970198E-2</v>
      </c>
      <c r="N11" s="1">
        <v>6.1613475177304901E-2</v>
      </c>
      <c r="O11" s="1">
        <v>3.3434650455927001E-2</v>
      </c>
      <c r="P11" s="1">
        <v>2.1276595744680799E-2</v>
      </c>
      <c r="Q11" s="1">
        <v>5.2903125243550703E-2</v>
      </c>
      <c r="R11" s="1">
        <v>5.7637995137995099E-2</v>
      </c>
      <c r="S11" s="1">
        <v>3.6281179138321899E-2</v>
      </c>
      <c r="T11" s="1">
        <v>2.04081632653061E-2</v>
      </c>
      <c r="U11" s="1">
        <v>4.3071014499585898E-2</v>
      </c>
      <c r="W11" s="16">
        <f t="shared" si="0"/>
        <v>7.7156745675963145E-2</v>
      </c>
      <c r="X11" s="16">
        <f t="shared" si="1"/>
        <v>4.7061445488742221E-2</v>
      </c>
      <c r="Y11" s="16">
        <f t="shared" si="2"/>
        <v>1.7737873460983541E-2</v>
      </c>
      <c r="Z11" s="16">
        <f t="shared" si="3"/>
        <v>3.9039327535062382E-2</v>
      </c>
    </row>
    <row r="12" spans="1:26">
      <c r="A12" s="15">
        <v>8</v>
      </c>
      <c r="B12" s="1">
        <v>0.133333333333333</v>
      </c>
      <c r="C12" s="1">
        <v>8.3333333333333301E-2</v>
      </c>
      <c r="D12" s="1">
        <v>0</v>
      </c>
      <c r="E12" s="1">
        <v>0</v>
      </c>
      <c r="F12" s="1">
        <v>6.6666666666666596E-2</v>
      </c>
      <c r="G12" s="1">
        <v>3.3333333333333298E-2</v>
      </c>
      <c r="H12" s="1">
        <v>2.5000000000000001E-2</v>
      </c>
      <c r="I12" s="1">
        <v>4.5128205128205097E-2</v>
      </c>
      <c r="J12" s="1">
        <v>6.6532258064516098E-2</v>
      </c>
      <c r="K12" s="1">
        <v>2.8225806451612899E-2</v>
      </c>
      <c r="L12" s="1">
        <v>1.6129032258064498E-2</v>
      </c>
      <c r="M12" s="1">
        <v>5.4094292803970198E-2</v>
      </c>
      <c r="N12" s="1">
        <v>6.1613475177304901E-2</v>
      </c>
      <c r="O12" s="1">
        <v>2.9255319148936101E-2</v>
      </c>
      <c r="P12" s="1">
        <v>1.8617021276595699E-2</v>
      </c>
      <c r="Q12" s="1">
        <v>5.2903125243550703E-2</v>
      </c>
      <c r="R12" s="1">
        <v>5.7637995137995099E-2</v>
      </c>
      <c r="S12" s="1">
        <v>3.1746031746031703E-2</v>
      </c>
      <c r="T12" s="1">
        <v>1.7857142857142801E-2</v>
      </c>
      <c r="U12" s="1">
        <v>4.3071014499585898E-2</v>
      </c>
      <c r="W12" s="16">
        <f t="shared" si="0"/>
        <v>7.7156745675963145E-2</v>
      </c>
      <c r="X12" s="16">
        <f t="shared" si="1"/>
        <v>4.117876480264946E-2</v>
      </c>
      <c r="Y12" s="16">
        <f t="shared" si="2"/>
        <v>1.5520639278360598E-2</v>
      </c>
      <c r="Z12" s="16">
        <f t="shared" si="3"/>
        <v>3.9039327535062382E-2</v>
      </c>
    </row>
    <row r="13" spans="1:26">
      <c r="A13" s="15">
        <v>9</v>
      </c>
      <c r="B13" s="1">
        <v>0.133333333333333</v>
      </c>
      <c r="C13" s="1">
        <v>7.4074074074074001E-2</v>
      </c>
      <c r="D13" s="1">
        <v>0</v>
      </c>
      <c r="E13" s="1">
        <v>0</v>
      </c>
      <c r="F13" s="1">
        <v>6.6666666666666596E-2</v>
      </c>
      <c r="G13" s="1">
        <v>2.96296296296296E-2</v>
      </c>
      <c r="H13" s="1">
        <v>2.2222222222222199E-2</v>
      </c>
      <c r="I13" s="1">
        <v>4.5128205128205097E-2</v>
      </c>
      <c r="J13" s="1">
        <v>6.6532258064516098E-2</v>
      </c>
      <c r="K13" s="1">
        <v>2.5089605734767002E-2</v>
      </c>
      <c r="L13" s="1">
        <v>1.4336917562724E-2</v>
      </c>
      <c r="M13" s="1">
        <v>5.4094292803970198E-2</v>
      </c>
      <c r="N13" s="1">
        <v>6.1613475177304901E-2</v>
      </c>
      <c r="O13" s="1">
        <v>2.6004728132387699E-2</v>
      </c>
      <c r="P13" s="1">
        <v>1.6548463356973998E-2</v>
      </c>
      <c r="Q13" s="1">
        <v>5.2903125243550703E-2</v>
      </c>
      <c r="R13" s="1">
        <v>5.7637995137995099E-2</v>
      </c>
      <c r="S13" s="1">
        <v>2.8218694885361498E-2</v>
      </c>
      <c r="T13" s="1">
        <v>1.5873015873015799E-2</v>
      </c>
      <c r="U13" s="1">
        <v>4.3071014499585898E-2</v>
      </c>
      <c r="W13" s="16">
        <f t="shared" si="0"/>
        <v>7.7156745675963145E-2</v>
      </c>
      <c r="X13" s="16">
        <f t="shared" si="1"/>
        <v>3.6603346491243957E-2</v>
      </c>
      <c r="Y13" s="16">
        <f t="shared" si="2"/>
        <v>1.3796123802987198E-2</v>
      </c>
      <c r="Z13" s="16">
        <f t="shared" si="3"/>
        <v>3.9039327535062382E-2</v>
      </c>
    </row>
    <row r="14" spans="1:26">
      <c r="A14" s="15">
        <v>10</v>
      </c>
      <c r="B14" s="1">
        <v>0.133333333333333</v>
      </c>
      <c r="C14" s="1">
        <v>6.6666666666666596E-2</v>
      </c>
      <c r="D14" s="1">
        <v>0</v>
      </c>
      <c r="E14" s="1">
        <v>0</v>
      </c>
      <c r="F14" s="1">
        <v>6.6666666666666596E-2</v>
      </c>
      <c r="G14" s="1">
        <v>2.6666666666666599E-2</v>
      </c>
      <c r="H14" s="1">
        <v>0.02</v>
      </c>
      <c r="I14" s="1">
        <v>4.5128205128205097E-2</v>
      </c>
      <c r="J14" s="1">
        <v>6.6532258064516098E-2</v>
      </c>
      <c r="K14" s="1">
        <v>2.25806451612903E-2</v>
      </c>
      <c r="L14" s="1">
        <v>1.2903225806451601E-2</v>
      </c>
      <c r="M14" s="1">
        <v>5.4094292803970198E-2</v>
      </c>
      <c r="N14" s="1">
        <v>6.1613475177304901E-2</v>
      </c>
      <c r="O14" s="1">
        <v>2.3404255319148901E-2</v>
      </c>
      <c r="P14" s="1">
        <v>1.4893617021276499E-2</v>
      </c>
      <c r="Q14" s="1">
        <v>5.2903125243550703E-2</v>
      </c>
      <c r="R14" s="1">
        <v>5.7637995137995099E-2</v>
      </c>
      <c r="S14" s="1">
        <v>2.53968253968254E-2</v>
      </c>
      <c r="T14" s="1">
        <v>1.42857142857142E-2</v>
      </c>
      <c r="U14" s="1">
        <v>4.3071014499585898E-2</v>
      </c>
      <c r="W14" s="16">
        <f t="shared" si="0"/>
        <v>7.7156745675963145E-2</v>
      </c>
      <c r="X14" s="16">
        <f t="shared" si="1"/>
        <v>3.2943011842119556E-2</v>
      </c>
      <c r="Y14" s="16">
        <f t="shared" si="2"/>
        <v>1.241651142268846E-2</v>
      </c>
      <c r="Z14" s="16">
        <f t="shared" si="3"/>
        <v>3.9039327535062382E-2</v>
      </c>
    </row>
  </sheetData>
  <mergeCells count="18">
    <mergeCell ref="B3:C3"/>
    <mergeCell ref="D3:E3"/>
    <mergeCell ref="B2:E2"/>
    <mergeCell ref="F2:I2"/>
    <mergeCell ref="F3:G3"/>
    <mergeCell ref="H3:I3"/>
    <mergeCell ref="J2:M2"/>
    <mergeCell ref="J3:K3"/>
    <mergeCell ref="L3:M3"/>
    <mergeCell ref="N2:Q2"/>
    <mergeCell ref="N3:O3"/>
    <mergeCell ref="P3:Q3"/>
    <mergeCell ref="R2:U2"/>
    <mergeCell ref="R3:S3"/>
    <mergeCell ref="T3:U3"/>
    <mergeCell ref="W3:X3"/>
    <mergeCell ref="Y3:Z3"/>
    <mergeCell ref="W2:Z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36B8B-7879-6948-B4AF-3EEF0ABA7E54}">
  <dimension ref="A1:D12"/>
  <sheetViews>
    <sheetView workbookViewId="0">
      <selection activeCell="A2" sqref="A2:B11"/>
    </sheetView>
  </sheetViews>
  <sheetFormatPr baseColWidth="10" defaultRowHeight="16"/>
  <cols>
    <col min="1" max="1" width="38" bestFit="1" customWidth="1"/>
    <col min="2" max="3" width="35.5" bestFit="1" customWidth="1"/>
    <col min="4" max="4" width="23.1640625" bestFit="1" customWidth="1"/>
    <col min="5" max="10" width="20.33203125" bestFit="1" customWidth="1"/>
  </cols>
  <sheetData>
    <row r="1" spans="1:4">
      <c r="A1" s="8" t="s">
        <v>2</v>
      </c>
      <c r="B1" s="8" t="s">
        <v>3</v>
      </c>
      <c r="C1" s="8" t="s">
        <v>4</v>
      </c>
      <c r="D1" s="8" t="s">
        <v>5</v>
      </c>
    </row>
    <row r="2" spans="1:4">
      <c r="A2" s="1">
        <v>0</v>
      </c>
      <c r="B2" s="1">
        <v>0</v>
      </c>
      <c r="C2" s="1">
        <v>6.6666666666666596E-2</v>
      </c>
      <c r="D2" s="1">
        <v>0.33333333333333298</v>
      </c>
    </row>
    <row r="3" spans="1:4">
      <c r="A3" s="1">
        <v>0</v>
      </c>
      <c r="B3" s="1">
        <v>0</v>
      </c>
      <c r="C3" s="1">
        <v>6.6666666666666596E-2</v>
      </c>
      <c r="D3" s="1">
        <v>0.16666666666666599</v>
      </c>
    </row>
    <row r="4" spans="1:4">
      <c r="A4" s="1">
        <v>0</v>
      </c>
      <c r="B4" s="1">
        <v>0</v>
      </c>
      <c r="C4" s="1">
        <v>6.6666666666666596E-2</v>
      </c>
      <c r="D4" s="1">
        <v>0.11111111111111099</v>
      </c>
    </row>
    <row r="5" spans="1:4">
      <c r="A5" s="1">
        <v>0</v>
      </c>
      <c r="B5" s="1">
        <v>0</v>
      </c>
      <c r="C5" s="1">
        <v>6.6666666666666596E-2</v>
      </c>
      <c r="D5" s="1">
        <v>8.3333333333333301E-2</v>
      </c>
    </row>
    <row r="6" spans="1:4">
      <c r="A6" s="1">
        <v>0</v>
      </c>
      <c r="B6" s="1">
        <v>0</v>
      </c>
      <c r="C6" s="1">
        <v>0.133333333333333</v>
      </c>
      <c r="D6" s="1">
        <v>0.133333333333333</v>
      </c>
    </row>
    <row r="7" spans="1:4">
      <c r="A7" s="1">
        <v>0</v>
      </c>
      <c r="B7" s="1">
        <v>0</v>
      </c>
      <c r="C7" s="1">
        <v>0.133333333333333</v>
      </c>
      <c r="D7" s="1">
        <v>0.11111111111111099</v>
      </c>
    </row>
    <row r="8" spans="1:4">
      <c r="A8" s="1">
        <v>0</v>
      </c>
      <c r="B8" s="1">
        <v>0</v>
      </c>
      <c r="C8" s="1">
        <v>0.133333333333333</v>
      </c>
      <c r="D8" s="1">
        <v>9.5238095238095205E-2</v>
      </c>
    </row>
    <row r="9" spans="1:4">
      <c r="A9" s="1">
        <v>0</v>
      </c>
      <c r="B9" s="1">
        <v>0</v>
      </c>
      <c r="C9" s="1">
        <v>0.133333333333333</v>
      </c>
      <c r="D9" s="1">
        <v>8.3333333333333301E-2</v>
      </c>
    </row>
    <row r="10" spans="1:4">
      <c r="A10" s="1">
        <v>0</v>
      </c>
      <c r="B10" s="1">
        <v>0</v>
      </c>
      <c r="C10" s="1">
        <v>0.133333333333333</v>
      </c>
      <c r="D10" s="1">
        <v>7.4074074074074001E-2</v>
      </c>
    </row>
    <row r="11" spans="1:4">
      <c r="A11" s="1">
        <v>0</v>
      </c>
      <c r="B11" s="1">
        <v>0</v>
      </c>
      <c r="C11" s="1">
        <v>0.133333333333333</v>
      </c>
      <c r="D11" s="1">
        <v>6.6666666666666596E-2</v>
      </c>
    </row>
    <row r="12" spans="1:4">
      <c r="A12">
        <f>AVERAGE(A2:A11)</f>
        <v>0</v>
      </c>
      <c r="B12">
        <f t="shared" ref="B12:D12" si="0">AVERAGE(B2:B11)</f>
        <v>0</v>
      </c>
      <c r="C12">
        <f t="shared" si="0"/>
        <v>0.10666666666666642</v>
      </c>
      <c r="D12">
        <f t="shared" si="0"/>
        <v>0.12582010582010564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26F59-A1D1-CD43-913F-29996E3B6E42}">
  <dimension ref="A1:D12"/>
  <sheetViews>
    <sheetView workbookViewId="0">
      <selection activeCell="C2" sqref="C2:D11"/>
    </sheetView>
  </sheetViews>
  <sheetFormatPr baseColWidth="10" defaultRowHeight="16"/>
  <cols>
    <col min="1" max="1" width="38" bestFit="1" customWidth="1"/>
    <col min="2" max="2" width="25.5" bestFit="1" customWidth="1"/>
    <col min="3" max="3" width="35.5" bestFit="1" customWidth="1"/>
    <col min="4" max="4" width="23.1640625" bestFit="1" customWidth="1"/>
    <col min="5" max="10" width="20.33203125" bestFit="1" customWidth="1"/>
  </cols>
  <sheetData>
    <row r="1" spans="1:4">
      <c r="A1" s="8" t="s">
        <v>2</v>
      </c>
      <c r="B1" s="8" t="s">
        <v>3</v>
      </c>
      <c r="C1" s="8" t="s">
        <v>4</v>
      </c>
      <c r="D1" s="8" t="s">
        <v>5</v>
      </c>
    </row>
    <row r="2" spans="1:4">
      <c r="A2" s="1">
        <v>0</v>
      </c>
      <c r="B2" s="1">
        <v>0</v>
      </c>
      <c r="C2" s="1">
        <v>0.02</v>
      </c>
      <c r="D2" s="1">
        <v>0.133333333333333</v>
      </c>
    </row>
    <row r="3" spans="1:4">
      <c r="A3" s="1">
        <v>3.3333333333333298E-2</v>
      </c>
      <c r="B3" s="1">
        <v>5.1282051282051204E-3</v>
      </c>
      <c r="C3" s="1">
        <v>5.3333333333333302E-2</v>
      </c>
      <c r="D3" s="1">
        <v>0.1</v>
      </c>
    </row>
    <row r="4" spans="1:4">
      <c r="A4" s="1">
        <v>4.4444444444444398E-2</v>
      </c>
      <c r="B4" s="1">
        <v>1.17948717948717E-2</v>
      </c>
      <c r="C4" s="1">
        <v>5.3333333333333302E-2</v>
      </c>
      <c r="D4" s="1">
        <v>6.6666666666666596E-2</v>
      </c>
    </row>
    <row r="5" spans="1:4">
      <c r="A5" s="1">
        <v>3.3333333333333298E-2</v>
      </c>
      <c r="B5" s="1">
        <v>1.17948717948717E-2</v>
      </c>
      <c r="C5" s="1">
        <v>5.3333333333333302E-2</v>
      </c>
      <c r="D5" s="1">
        <v>0.05</v>
      </c>
    </row>
    <row r="6" spans="1:4">
      <c r="A6" s="1">
        <v>0.04</v>
      </c>
      <c r="B6" s="1">
        <v>4.5128205128205097E-2</v>
      </c>
      <c r="C6" s="1">
        <v>6.6666666666666596E-2</v>
      </c>
      <c r="D6" s="1">
        <v>5.3333333333333302E-2</v>
      </c>
    </row>
    <row r="7" spans="1:4">
      <c r="A7" s="1">
        <v>3.3333333333333298E-2</v>
      </c>
      <c r="B7" s="1">
        <v>4.5128205128205097E-2</v>
      </c>
      <c r="C7" s="1">
        <v>6.6666666666666596E-2</v>
      </c>
      <c r="D7" s="1">
        <v>4.4444444444444398E-2</v>
      </c>
    </row>
    <row r="8" spans="1:4">
      <c r="A8" s="1">
        <v>2.8571428571428501E-2</v>
      </c>
      <c r="B8" s="1">
        <v>4.5128205128205097E-2</v>
      </c>
      <c r="C8" s="1">
        <v>6.6666666666666596E-2</v>
      </c>
      <c r="D8" s="1">
        <v>3.8095238095238002E-2</v>
      </c>
    </row>
    <row r="9" spans="1:4">
      <c r="A9" s="1">
        <v>2.5000000000000001E-2</v>
      </c>
      <c r="B9" s="1">
        <v>4.5128205128205097E-2</v>
      </c>
      <c r="C9" s="1">
        <v>6.6666666666666596E-2</v>
      </c>
      <c r="D9" s="1">
        <v>3.3333333333333298E-2</v>
      </c>
    </row>
    <row r="10" spans="1:4">
      <c r="A10" s="1">
        <v>2.2222222222222199E-2</v>
      </c>
      <c r="B10" s="1">
        <v>4.5128205128205097E-2</v>
      </c>
      <c r="C10" s="1">
        <v>6.6666666666666596E-2</v>
      </c>
      <c r="D10" s="1">
        <v>2.96296296296296E-2</v>
      </c>
    </row>
    <row r="11" spans="1:4">
      <c r="A11" s="1">
        <v>0.02</v>
      </c>
      <c r="B11" s="1">
        <v>4.5128205128205097E-2</v>
      </c>
      <c r="C11" s="1">
        <v>6.6666666666666596E-2</v>
      </c>
      <c r="D11" s="1">
        <v>2.6666666666666599E-2</v>
      </c>
    </row>
    <row r="12" spans="1:4">
      <c r="A12" s="8">
        <f>AVERAGE(A2:A11)</f>
        <v>2.8023809523809499E-2</v>
      </c>
      <c r="B12" s="8">
        <f t="shared" ref="B12:D12" si="0">AVERAGE(B2:B11)</f>
        <v>2.9948717948717906E-2</v>
      </c>
      <c r="C12" s="8">
        <f t="shared" si="0"/>
        <v>5.799999999999994E-2</v>
      </c>
      <c r="D12" s="8">
        <f t="shared" si="0"/>
        <v>5.7550264550264477E-2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66622-9D72-804C-B035-D4CB8BB629ED}">
  <dimension ref="A1:D12"/>
  <sheetViews>
    <sheetView workbookViewId="0">
      <selection activeCell="C2" sqref="C2:D11"/>
    </sheetView>
  </sheetViews>
  <sheetFormatPr baseColWidth="10" defaultRowHeight="16"/>
  <cols>
    <col min="1" max="1" width="38" bestFit="1" customWidth="1"/>
    <col min="2" max="2" width="25.5" bestFit="1" customWidth="1"/>
    <col min="3" max="3" width="35.5" bestFit="1" customWidth="1"/>
    <col min="4" max="4" width="23.1640625" bestFit="1" customWidth="1"/>
    <col min="5" max="10" width="20.33203125" bestFit="1" customWidth="1"/>
  </cols>
  <sheetData>
    <row r="1" spans="1:4">
      <c r="A1" s="8" t="s">
        <v>2</v>
      </c>
      <c r="B1" s="8" t="s">
        <v>3</v>
      </c>
      <c r="C1" s="8" t="s">
        <v>4</v>
      </c>
      <c r="D1" s="8" t="s">
        <v>5</v>
      </c>
    </row>
    <row r="2" spans="1:4">
      <c r="A2">
        <v>0</v>
      </c>
      <c r="B2">
        <v>0</v>
      </c>
      <c r="C2">
        <v>1.06854838709677E-2</v>
      </c>
      <c r="D2">
        <v>9.6774193548387094E-2</v>
      </c>
    </row>
    <row r="3" spans="1:4">
      <c r="A3">
        <v>1.6129032258064498E-2</v>
      </c>
      <c r="B3">
        <v>2.48138957816377E-3</v>
      </c>
      <c r="C3">
        <v>5.9072580645161202E-2</v>
      </c>
      <c r="D3">
        <v>8.0645161290322495E-2</v>
      </c>
    </row>
    <row r="4" spans="1:4">
      <c r="A4">
        <v>3.2258064516128997E-2</v>
      </c>
      <c r="B4">
        <v>3.7965260545905703E-2</v>
      </c>
      <c r="C4">
        <v>6.0080645161290303E-2</v>
      </c>
      <c r="D4">
        <v>6.4516129032257993E-2</v>
      </c>
    </row>
    <row r="5" spans="1:4">
      <c r="A5">
        <v>2.4193548387096701E-2</v>
      </c>
      <c r="B5">
        <v>3.7965260545905703E-2</v>
      </c>
      <c r="C5">
        <v>6.0080645161290303E-2</v>
      </c>
      <c r="D5">
        <v>4.8387096774193498E-2</v>
      </c>
    </row>
    <row r="6" spans="1:4">
      <c r="A6">
        <v>2.5806451612903201E-2</v>
      </c>
      <c r="B6">
        <v>5.4094292803970198E-2</v>
      </c>
      <c r="C6">
        <v>6.6532258064516098E-2</v>
      </c>
      <c r="D6">
        <v>4.5161290322580601E-2</v>
      </c>
    </row>
    <row r="7" spans="1:4">
      <c r="A7">
        <v>2.1505376344085999E-2</v>
      </c>
      <c r="B7">
        <v>5.4094292803970198E-2</v>
      </c>
      <c r="C7">
        <v>6.6532258064516098E-2</v>
      </c>
      <c r="D7">
        <v>3.7634408602150497E-2</v>
      </c>
    </row>
    <row r="8" spans="1:4">
      <c r="A8">
        <v>1.8433179723502301E-2</v>
      </c>
      <c r="B8">
        <v>5.4094292803970198E-2</v>
      </c>
      <c r="C8">
        <v>6.6532258064516098E-2</v>
      </c>
      <c r="D8">
        <v>3.2258064516128997E-2</v>
      </c>
    </row>
    <row r="9" spans="1:4">
      <c r="A9">
        <v>1.6129032258064498E-2</v>
      </c>
      <c r="B9">
        <v>5.4094292803970198E-2</v>
      </c>
      <c r="C9">
        <v>6.6532258064516098E-2</v>
      </c>
      <c r="D9">
        <v>2.8225806451612899E-2</v>
      </c>
    </row>
    <row r="10" spans="1:4">
      <c r="A10">
        <v>1.4336917562724E-2</v>
      </c>
      <c r="B10">
        <v>5.4094292803970198E-2</v>
      </c>
      <c r="C10">
        <v>6.6532258064516098E-2</v>
      </c>
      <c r="D10">
        <v>2.5089605734767002E-2</v>
      </c>
    </row>
    <row r="11" spans="1:4">
      <c r="A11">
        <v>1.2903225806451601E-2</v>
      </c>
      <c r="B11">
        <v>5.4094292803970198E-2</v>
      </c>
      <c r="C11">
        <v>6.6532258064516098E-2</v>
      </c>
      <c r="D11">
        <v>2.25806451612903E-2</v>
      </c>
    </row>
    <row r="12" spans="1:4">
      <c r="A12" s="8">
        <f>AVERAGE(A2:A11)</f>
        <v>1.8169482846902181E-2</v>
      </c>
      <c r="B12" s="8">
        <f t="shared" ref="B12:D12" si="0">AVERAGE(B2:B11)</f>
        <v>4.029776674937964E-2</v>
      </c>
      <c r="C12" s="8">
        <f t="shared" si="0"/>
        <v>5.891129032258062E-2</v>
      </c>
      <c r="D12" s="8">
        <f t="shared" si="0"/>
        <v>4.8127240143369138E-2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36A1C-BDAF-D149-95BF-020835613831}">
  <dimension ref="A1:D12"/>
  <sheetViews>
    <sheetView workbookViewId="0">
      <selection activeCell="A2" sqref="A2:B11"/>
    </sheetView>
  </sheetViews>
  <sheetFormatPr baseColWidth="10" defaultRowHeight="16"/>
  <cols>
    <col min="1" max="1" width="38" bestFit="1" customWidth="1"/>
    <col min="2" max="2" width="25.5" bestFit="1" customWidth="1"/>
    <col min="3" max="3" width="35.5" bestFit="1" customWidth="1"/>
    <col min="4" max="4" width="23.1640625" bestFit="1" customWidth="1"/>
    <col min="5" max="10" width="20.33203125" bestFit="1" customWidth="1"/>
  </cols>
  <sheetData>
    <row r="1" spans="1:4">
      <c r="A1" s="8" t="s">
        <v>2</v>
      </c>
      <c r="B1" s="8" t="s">
        <v>3</v>
      </c>
      <c r="C1" s="8" t="s">
        <v>4</v>
      </c>
      <c r="D1" s="8" t="s">
        <v>5</v>
      </c>
    </row>
    <row r="2" spans="1:4">
      <c r="A2">
        <v>4.2553191489361701E-2</v>
      </c>
      <c r="B2">
        <v>1.36778115501519E-2</v>
      </c>
      <c r="C2">
        <v>7.0478723404255299E-3</v>
      </c>
      <c r="D2">
        <v>6.3829787234042507E-2</v>
      </c>
    </row>
    <row r="3" spans="1:4">
      <c r="A3">
        <v>3.1914893617021198E-2</v>
      </c>
      <c r="B3">
        <v>1.53144727612812E-2</v>
      </c>
      <c r="C3">
        <v>4.0735815602836803E-2</v>
      </c>
      <c r="D3">
        <v>6.3829787234042507E-2</v>
      </c>
    </row>
    <row r="4" spans="1:4">
      <c r="A4">
        <v>3.54609929078014E-2</v>
      </c>
      <c r="B4">
        <v>3.8718728080430198E-2</v>
      </c>
      <c r="C4">
        <v>4.1400709219858098E-2</v>
      </c>
      <c r="D4">
        <v>4.9645390070921898E-2</v>
      </c>
    </row>
    <row r="5" spans="1:4">
      <c r="A5">
        <v>3.1914893617021198E-2</v>
      </c>
      <c r="B5">
        <v>4.2264827371210303E-2</v>
      </c>
      <c r="C5">
        <v>4.1400709219858098E-2</v>
      </c>
      <c r="D5">
        <v>3.7234042553191397E-2</v>
      </c>
    </row>
    <row r="6" spans="1:4">
      <c r="A6">
        <v>2.9787234042553099E-2</v>
      </c>
      <c r="B6">
        <v>5.2903125243550703E-2</v>
      </c>
      <c r="C6">
        <v>5.0975177304964502E-2</v>
      </c>
      <c r="D6">
        <v>3.8297872340425497E-2</v>
      </c>
    </row>
    <row r="7" spans="1:4">
      <c r="A7">
        <v>2.48226950354609E-2</v>
      </c>
      <c r="B7">
        <v>5.2903125243550703E-2</v>
      </c>
      <c r="C7">
        <v>6.1613475177304901E-2</v>
      </c>
      <c r="D7">
        <v>3.9007092198581499E-2</v>
      </c>
    </row>
    <row r="8" spans="1:4">
      <c r="A8">
        <v>2.1276595744680799E-2</v>
      </c>
      <c r="B8">
        <v>5.2903125243550703E-2</v>
      </c>
      <c r="C8">
        <v>6.1613475177304901E-2</v>
      </c>
      <c r="D8">
        <v>3.3434650455927001E-2</v>
      </c>
    </row>
    <row r="9" spans="1:4">
      <c r="A9">
        <v>1.8617021276595699E-2</v>
      </c>
      <c r="B9">
        <v>5.2903125243550703E-2</v>
      </c>
      <c r="C9">
        <v>6.1613475177304901E-2</v>
      </c>
      <c r="D9">
        <v>2.9255319148936101E-2</v>
      </c>
    </row>
    <row r="10" spans="1:4">
      <c r="A10">
        <v>1.6548463356973998E-2</v>
      </c>
      <c r="B10">
        <v>5.2903125243550703E-2</v>
      </c>
      <c r="C10">
        <v>6.1613475177304901E-2</v>
      </c>
      <c r="D10">
        <v>2.6004728132387699E-2</v>
      </c>
    </row>
    <row r="11" spans="1:4">
      <c r="A11">
        <v>1.4893617021276499E-2</v>
      </c>
      <c r="B11">
        <v>5.2903125243550703E-2</v>
      </c>
      <c r="C11">
        <v>6.1613475177304901E-2</v>
      </c>
      <c r="D11">
        <v>2.3404255319148901E-2</v>
      </c>
    </row>
    <row r="12" spans="1:4">
      <c r="A12" s="8">
        <f>AVERAGE(A2:A11)</f>
        <v>2.6778959810874647E-2</v>
      </c>
      <c r="B12" s="8">
        <f t="shared" ref="B12:D12" si="0">AVERAGE(B2:B11)</f>
        <v>4.2739459122437776E-2</v>
      </c>
      <c r="C12" s="8">
        <f t="shared" si="0"/>
        <v>4.8962765957446766E-2</v>
      </c>
      <c r="D12" s="8">
        <f t="shared" si="0"/>
        <v>4.0394292468760501E-2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51EF78-4116-2C46-8490-4C7D53D75748}">
  <dimension ref="A1:D12"/>
  <sheetViews>
    <sheetView workbookViewId="0">
      <selection activeCell="C2" sqref="C2:D11"/>
    </sheetView>
  </sheetViews>
  <sheetFormatPr baseColWidth="10" defaultRowHeight="16"/>
  <cols>
    <col min="1" max="1" width="38" bestFit="1" customWidth="1"/>
    <col min="2" max="2" width="25.5" bestFit="1" customWidth="1"/>
    <col min="3" max="3" width="35.5" bestFit="1" customWidth="1"/>
    <col min="4" max="4" width="23.1640625" bestFit="1" customWidth="1"/>
    <col min="5" max="10" width="20.33203125" bestFit="1" customWidth="1"/>
  </cols>
  <sheetData>
    <row r="1" spans="1:4">
      <c r="A1" s="8" t="s">
        <v>2</v>
      </c>
      <c r="B1" s="8" t="s">
        <v>3</v>
      </c>
      <c r="C1" s="8" t="s">
        <v>4</v>
      </c>
      <c r="D1" s="8" t="s">
        <v>5</v>
      </c>
    </row>
    <row r="2" spans="1:4">
      <c r="A2">
        <v>3.1746031746031703E-2</v>
      </c>
      <c r="B2">
        <v>1.0204081632653E-2</v>
      </c>
      <c r="C2">
        <v>5.2579365079364997E-3</v>
      </c>
      <c r="D2">
        <v>4.7619047619047603E-2</v>
      </c>
    </row>
    <row r="3" spans="1:4">
      <c r="A3">
        <v>3.1746031746031703E-2</v>
      </c>
      <c r="B3">
        <v>1.18540832826547E-2</v>
      </c>
      <c r="C3">
        <v>3.0390211640211599E-2</v>
      </c>
      <c r="D3">
        <v>4.7619047619047603E-2</v>
      </c>
    </row>
    <row r="4" spans="1:4">
      <c r="A4">
        <v>3.1746031746031703E-2</v>
      </c>
      <c r="B4">
        <v>2.9314400742972101E-2</v>
      </c>
      <c r="C4">
        <v>3.2637995137995097E-2</v>
      </c>
      <c r="D4">
        <v>4.7619047619047603E-2</v>
      </c>
    </row>
    <row r="5" spans="1:4">
      <c r="A5">
        <v>2.77777777777777E-2</v>
      </c>
      <c r="B5">
        <v>3.1959903388474799E-2</v>
      </c>
      <c r="C5">
        <v>3.99131274131274E-2</v>
      </c>
      <c r="D5">
        <v>4.36507936507936E-2</v>
      </c>
    </row>
    <row r="6" spans="1:4">
      <c r="A6">
        <v>2.53968253968253E-2</v>
      </c>
      <c r="B6">
        <v>3.98964113249827E-2</v>
      </c>
      <c r="C6">
        <v>4.7055984555984497E-2</v>
      </c>
      <c r="D6">
        <v>4.12698412698412E-2</v>
      </c>
    </row>
    <row r="7" spans="1:4">
      <c r="A7">
        <v>2.3809523809523801E-2</v>
      </c>
      <c r="B7">
        <v>4.3071014499585898E-2</v>
      </c>
      <c r="C7">
        <v>5.4992492492492502E-2</v>
      </c>
      <c r="D7">
        <v>3.9682539682539597E-2</v>
      </c>
    </row>
    <row r="8" spans="1:4">
      <c r="A8">
        <v>2.04081632653061E-2</v>
      </c>
      <c r="B8">
        <v>4.3071014499585898E-2</v>
      </c>
      <c r="C8">
        <v>5.7637995137995099E-2</v>
      </c>
      <c r="D8">
        <v>3.6281179138321899E-2</v>
      </c>
    </row>
    <row r="9" spans="1:4">
      <c r="A9">
        <v>1.7857142857142801E-2</v>
      </c>
      <c r="B9">
        <v>4.3071014499585898E-2</v>
      </c>
      <c r="C9">
        <v>5.7637995137995099E-2</v>
      </c>
      <c r="D9">
        <v>3.1746031746031703E-2</v>
      </c>
    </row>
    <row r="10" spans="1:4">
      <c r="A10">
        <v>1.5873015873015799E-2</v>
      </c>
      <c r="B10">
        <v>4.3071014499585898E-2</v>
      </c>
      <c r="C10">
        <v>5.7637995137995099E-2</v>
      </c>
      <c r="D10">
        <v>2.8218694885361498E-2</v>
      </c>
    </row>
    <row r="11" spans="1:4">
      <c r="A11">
        <v>1.42857142857142E-2</v>
      </c>
      <c r="B11">
        <v>4.3071014499585898E-2</v>
      </c>
      <c r="C11">
        <v>5.7637995137995099E-2</v>
      </c>
      <c r="D11">
        <v>2.53968253968254E-2</v>
      </c>
    </row>
    <row r="12" spans="1:4">
      <c r="A12" s="8">
        <f>AVERAGE(A2:A11)</f>
        <v>2.4064625850340079E-2</v>
      </c>
      <c r="B12" s="8">
        <f t="shared" ref="B12:D12" si="0">AVERAGE(B2:B11)</f>
        <v>3.3858395286966672E-2</v>
      </c>
      <c r="C12" s="8">
        <f t="shared" si="0"/>
        <v>4.4079972829972801E-2</v>
      </c>
      <c r="D12" s="8">
        <f t="shared" si="0"/>
        <v>3.891030486268577E-2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45522-7165-6443-8167-EEA05E9035D3}">
  <dimension ref="A1:D12"/>
  <sheetViews>
    <sheetView zoomScale="91" zoomScaleNormal="399" workbookViewId="0"/>
  </sheetViews>
  <sheetFormatPr baseColWidth="10" defaultRowHeight="16"/>
  <cols>
    <col min="1" max="1" width="11.33203125" bestFit="1" customWidth="1"/>
    <col min="2" max="2" width="37.6640625" bestFit="1" customWidth="1"/>
    <col min="3" max="3" width="28.5" bestFit="1" customWidth="1"/>
    <col min="4" max="7" width="20.33203125" bestFit="1" customWidth="1"/>
    <col min="8" max="9" width="21.5" bestFit="1" customWidth="1"/>
  </cols>
  <sheetData>
    <row r="1" spans="1:4">
      <c r="A1" s="6" t="s">
        <v>1</v>
      </c>
      <c r="B1" s="1" t="s">
        <v>2</v>
      </c>
      <c r="C1" s="1" t="s">
        <v>4</v>
      </c>
    </row>
    <row r="2" spans="1:4">
      <c r="A2" s="7">
        <v>1</v>
      </c>
      <c r="B2" s="1">
        <v>0</v>
      </c>
      <c r="C2" s="1">
        <v>0.02</v>
      </c>
      <c r="D2" s="5"/>
    </row>
    <row r="3" spans="1:4">
      <c r="A3" s="7">
        <v>2</v>
      </c>
      <c r="B3" s="1">
        <v>3.3333333333333298E-2</v>
      </c>
      <c r="C3" s="1">
        <v>5.3333333333333302E-2</v>
      </c>
      <c r="D3" s="5"/>
    </row>
    <row r="4" spans="1:4">
      <c r="A4" s="7">
        <v>3</v>
      </c>
      <c r="B4" s="1">
        <v>4.4444444444444398E-2</v>
      </c>
      <c r="C4" s="1">
        <v>5.3333333333333302E-2</v>
      </c>
      <c r="D4" s="5"/>
    </row>
    <row r="5" spans="1:4">
      <c r="A5" s="7">
        <v>4</v>
      </c>
      <c r="B5" s="1">
        <v>3.3333333333333298E-2</v>
      </c>
      <c r="C5" s="1">
        <v>5.3333333333333302E-2</v>
      </c>
      <c r="D5" s="5"/>
    </row>
    <row r="6" spans="1:4">
      <c r="A6" s="7">
        <v>5</v>
      </c>
      <c r="B6" s="1">
        <v>0.04</v>
      </c>
      <c r="C6" s="1">
        <v>6.6666666666666596E-2</v>
      </c>
      <c r="D6" s="5"/>
    </row>
    <row r="7" spans="1:4">
      <c r="A7" s="7">
        <v>6</v>
      </c>
      <c r="B7" s="1">
        <v>3.3333333333333298E-2</v>
      </c>
      <c r="C7" s="1">
        <v>6.6666666666666596E-2</v>
      </c>
      <c r="D7" s="5"/>
    </row>
    <row r="8" spans="1:4">
      <c r="A8" s="7">
        <v>7</v>
      </c>
      <c r="B8" s="1">
        <v>2.8571428571428501E-2</v>
      </c>
      <c r="C8" s="1">
        <v>6.6666666666666596E-2</v>
      </c>
      <c r="D8" s="5"/>
    </row>
    <row r="9" spans="1:4">
      <c r="A9" s="7">
        <v>8</v>
      </c>
      <c r="B9" s="1">
        <v>2.5000000000000001E-2</v>
      </c>
      <c r="C9" s="1">
        <v>6.6666666666666596E-2</v>
      </c>
      <c r="D9" s="5"/>
    </row>
    <row r="10" spans="1:4">
      <c r="A10" s="7">
        <v>9</v>
      </c>
      <c r="B10" s="1">
        <v>2.2222222222222199E-2</v>
      </c>
      <c r="C10" s="1">
        <v>6.6666666666666596E-2</v>
      </c>
      <c r="D10" s="5"/>
    </row>
    <row r="11" spans="1:4">
      <c r="A11" s="7">
        <v>10</v>
      </c>
      <c r="B11" s="1">
        <v>0.02</v>
      </c>
      <c r="C11" s="1">
        <v>6.6666666666666596E-2</v>
      </c>
      <c r="D11" s="5"/>
    </row>
    <row r="12" spans="1:4">
      <c r="A12" s="7" t="s">
        <v>0</v>
      </c>
      <c r="B12" s="3">
        <v>2.8023809523809499E-2</v>
      </c>
      <c r="C12" s="4">
        <v>5.799999999999994E-2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average_both_each</vt:lpstr>
      <vt:lpstr>average_both_f</vt:lpstr>
      <vt:lpstr>cutoff_point_analysis</vt:lpstr>
      <vt:lpstr>results_0.01</vt:lpstr>
      <vt:lpstr>results_0.05</vt:lpstr>
      <vt:lpstr>results_0.1</vt:lpstr>
      <vt:lpstr>results_0.15</vt:lpstr>
      <vt:lpstr>results_0.2</vt:lpstr>
      <vt:lpstr>precision_cutoff</vt:lpstr>
      <vt:lpstr>recall_cutoff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Joao Manso (M20170004)</dc:creator>
  <cp:lastModifiedBy>Joao Manso (M20170004)</cp:lastModifiedBy>
  <dcterms:created xsi:type="dcterms:W3CDTF">2019-07-01T16:37:56Z</dcterms:created>
  <dcterms:modified xsi:type="dcterms:W3CDTF">2019-07-04T15:59:25Z</dcterms:modified>
</cp:coreProperties>
</file>