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  <sheet state="visible" name="Util" sheetId="2" r:id="rId4"/>
    <sheet state="visible" name="Página3" sheetId="3" r:id="rId5"/>
  </sheets>
  <definedNames>
    <definedName hidden="1" localSheetId="0" name="_xlnm._FilterDatabase">'Página1'!$A$1:$L$1001</definedName>
    <definedName hidden="1" localSheetId="0" name="Z_52C84A85_3030_4536_9220_51BA2607D3AD_.wvu.FilterData">'Página1'!$A$1:$M$1001</definedName>
  </definedNames>
  <calcPr/>
  <customWorkbookViews>
    <customWorkbookView activeSheetId="0" maximized="1" tabRatio="600" windowHeight="0" windowWidth="0" guid="{52C84A85-3030-4536-9220-51BA2607D3AD}" name="Filtro 1"/>
  </customWorkbookViews>
</workbook>
</file>

<file path=xl/sharedStrings.xml><?xml version="1.0" encoding="utf-8"?>
<sst xmlns="http://schemas.openxmlformats.org/spreadsheetml/2006/main" count="2901" uniqueCount="2039">
  <si>
    <t>Nome</t>
  </si>
  <si>
    <t>URL</t>
  </si>
  <si>
    <t>Criado em</t>
  </si>
  <si>
    <t>Atualizado em</t>
  </si>
  <si>
    <t>Quantidade de stars</t>
  </si>
  <si>
    <t>Pull Requests aceitas</t>
  </si>
  <si>
    <t>Pull Requests totais</t>
  </si>
  <si>
    <t>Releases</t>
  </si>
  <si>
    <t>Linguagem primária</t>
  </si>
  <si>
    <t>Issues fechadas</t>
  </si>
  <si>
    <t>Todas Issues</t>
  </si>
  <si>
    <t>Idade</t>
  </si>
  <si>
    <t>Tempo Última Atualização (Dias)</t>
  </si>
  <si>
    <t>Medianas</t>
  </si>
  <si>
    <t>Resultado</t>
  </si>
  <si>
    <t>geekxh/hello-algorithm</t>
  </si>
  <si>
    <t>https://github.com/geekxh/hello-algorithm</t>
  </si>
  <si>
    <t>Java</t>
  </si>
  <si>
    <t>Idade Repositório</t>
  </si>
  <si>
    <t>bradtraversy/design-resources-for-developers</t>
  </si>
  <si>
    <t>https://github.com/bradtraversy/design-resources-for-developers</t>
  </si>
  <si>
    <t>Pull Requests Aceitas</t>
  </si>
  <si>
    <t>vitejs/vite</t>
  </si>
  <si>
    <t>https://github.com/vitejs/vite</t>
  </si>
  <si>
    <t>TypeScript</t>
  </si>
  <si>
    <t>anuraghazra/github-readme-stats</t>
  </si>
  <si>
    <t>https://github.com/anuraghazra/github-readme-stats</t>
  </si>
  <si>
    <t>JavaScript</t>
  </si>
  <si>
    <t>microsoft/Web-Dev-For-Beginners</t>
  </si>
  <si>
    <t>https://github.com/microsoft/Web-Dev-For-Beginners</t>
  </si>
  <si>
    <t>coder2gwy/coder2gwy</t>
  </si>
  <si>
    <t>https://github.com/coder2gwy/coder2gwy</t>
  </si>
  <si>
    <t>beurtschipper/Depix</t>
  </si>
  <si>
    <t>https://github.com/beurtschipper/Depix</t>
  </si>
  <si>
    <t>Python</t>
  </si>
  <si>
    <t>996icu/996.ICU</t>
  </si>
  <si>
    <t>https://github.com/996icu/996.ICU</t>
  </si>
  <si>
    <t>Rust</t>
  </si>
  <si>
    <t>labuladong/fucking-algorithm</t>
  </si>
  <si>
    <t>https://github.com/labuladong/fucking-algorithm</t>
  </si>
  <si>
    <t>microsoft/PowerToys</t>
  </si>
  <si>
    <t>https://github.com/microsoft/PowerToys</t>
  </si>
  <si>
    <t>C#</t>
  </si>
  <si>
    <t>kon9chunkit/GitHub-Chinese-Top-Charts</t>
  </si>
  <si>
    <t>https://github.com/kon9chunkit/GitHub-Chinese-Top-Charts</t>
  </si>
  <si>
    <t>0voice/interview_internal_reference</t>
  </si>
  <si>
    <t>https://github.com/0voice/interview_internal_reference</t>
  </si>
  <si>
    <t>lydiahallie/javascript-questions</t>
  </si>
  <si>
    <t>https://github.com/lydiahallie/javascript-questions</t>
  </si>
  <si>
    <t>hoppscotch/hoppscotch</t>
  </si>
  <si>
    <t>https://github.com/hoppscotch/hoppscotch</t>
  </si>
  <si>
    <t>Vue</t>
  </si>
  <si>
    <t>CSSEGISandData/COVID-19</t>
  </si>
  <si>
    <t>https://github.com/CSSEGISandData/COVID-19</t>
  </si>
  <si>
    <t>formulahendry/955.WLB</t>
  </si>
  <si>
    <t>https://github.com/formulahendry/955.WLB</t>
  </si>
  <si>
    <t>willmcgugan/rich</t>
  </si>
  <si>
    <t>https://github.com/willmcgugan/rich</t>
  </si>
  <si>
    <t>CorentinJ/Real-Time-Voice-Cloning</t>
  </si>
  <si>
    <t>https://github.com/CorentinJ/Real-Time-Voice-Cloning</t>
  </si>
  <si>
    <t>AobingJava/JavaFamily</t>
  </si>
  <si>
    <t>https://github.com/AobingJava/JavaFamily</t>
  </si>
  <si>
    <t>microsoft/playwright</t>
  </si>
  <si>
    <t>https://github.com/microsoft/playwright</t>
  </si>
  <si>
    <t>cli/cli</t>
  </si>
  <si>
    <t>https://github.com/cli/cli</t>
  </si>
  <si>
    <t>Go</t>
  </si>
  <si>
    <t>2dust/v2rayN</t>
  </si>
  <si>
    <t>https://github.com/2dust/v2rayN</t>
  </si>
  <si>
    <t>tannerlinsley/react-query</t>
  </si>
  <si>
    <t>https://github.com/tannerlinsley/react-query</t>
  </si>
  <si>
    <t>excalidraw/excalidraw</t>
  </si>
  <si>
    <t>https://github.com/excalidraw/excalidraw</t>
  </si>
  <si>
    <t>jesseduffield/lazydocker</t>
  </si>
  <si>
    <t>https://github.com/jesseduffield/lazydocker</t>
  </si>
  <si>
    <t>wenyan-lang/wenyan</t>
  </si>
  <si>
    <t>https://github.com/wenyan-lang/wenyan</t>
  </si>
  <si>
    <t>haizlin/fe-interview</t>
  </si>
  <si>
    <t>https://github.com/haizlin/fe-interview</t>
  </si>
  <si>
    <t>viraptor/reverse-interview</t>
  </si>
  <si>
    <t>https://github.com/viraptor/reverse-interview</t>
  </si>
  <si>
    <t>PKUanonym/REKCARC-TSC-UHT</t>
  </si>
  <si>
    <t>https://github.com/PKUanonym/REKCARC-TSC-UHT</t>
  </si>
  <si>
    <t>HTML</t>
  </si>
  <si>
    <t>conwnet/github1s</t>
  </si>
  <si>
    <t>https://github.com/conwnet/github1s</t>
  </si>
  <si>
    <t>google/eng-practices</t>
  </si>
  <si>
    <t>https://github.com/google/eng-practices</t>
  </si>
  <si>
    <t>Awesome-HarmonyOS/HarmonyOS</t>
  </si>
  <si>
    <t>https://github.com/Awesome-HarmonyOS/HarmonyOS</t>
  </si>
  <si>
    <t>C</t>
  </si>
  <si>
    <t>vercel/swr</t>
  </si>
  <si>
    <t>https://github.com/vercel/swr</t>
  </si>
  <si>
    <t>chakra-ui/chakra-ui</t>
  </si>
  <si>
    <t>https://github.com/chakra-ui/chakra-ui</t>
  </si>
  <si>
    <t>deezer/spleeter</t>
  </si>
  <si>
    <t>https://github.com/deezer/spleeter</t>
  </si>
  <si>
    <t>diem/diem</t>
  </si>
  <si>
    <t>https://github.com/diem/diem</t>
  </si>
  <si>
    <t>microsoft/cascadia-code</t>
  </si>
  <si>
    <t>https://github.com/microsoft/cascadia-code</t>
  </si>
  <si>
    <t>facebookresearch/detectron2</t>
  </si>
  <si>
    <t>https://github.com/facebookresearch/detectron2</t>
  </si>
  <si>
    <t>starship/starship</t>
  </si>
  <si>
    <t>https://github.com/starship/starship</t>
  </si>
  <si>
    <t>MustangYM/WeChatExtension-ForMac</t>
  </si>
  <si>
    <t>https://github.com/MustangYM/WeChatExtension-ForMac</t>
  </si>
  <si>
    <t>Objective-C</t>
  </si>
  <si>
    <t>danistefanovic/build-your-own-x</t>
  </si>
  <si>
    <t>https://github.com/danistefanovic/build-your-own-x</t>
  </si>
  <si>
    <t>trekhleb/javascript-algorithms</t>
  </si>
  <si>
    <t>https://github.com/trekhleb/javascript-algorithms</t>
  </si>
  <si>
    <t>Snailclimb/JavaGuide</t>
  </si>
  <si>
    <t>https://github.com/Snailclimb/JavaGuide</t>
  </si>
  <si>
    <t>denoland/deno</t>
  </si>
  <si>
    <t>https://github.com/denoland/deno</t>
  </si>
  <si>
    <t>MisterBooo/LeetCodeAnimation</t>
  </si>
  <si>
    <t>https://github.com/MisterBooo/LeetCodeAnimation</t>
  </si>
  <si>
    <t>doocs/advanced-java</t>
  </si>
  <si>
    <t>https://github.com/doocs/advanced-java</t>
  </si>
  <si>
    <t>xingshaocheng/architect-awesome</t>
  </si>
  <si>
    <t>https://github.com/xingshaocheng/architect-awesome</t>
  </si>
  <si>
    <t>macrozheng/mall</t>
  </si>
  <si>
    <t>https://github.com/macrozheng/mall</t>
  </si>
  <si>
    <t>scutan90/DeepLearning-500-questions</t>
  </si>
  <si>
    <t>https://github.com/scutan90/DeepLearning-500-questions</t>
  </si>
  <si>
    <t>huggingface/transformers</t>
  </si>
  <si>
    <t>https://github.com/huggingface/transformers</t>
  </si>
  <si>
    <t>cdr/code-server</t>
  </si>
  <si>
    <t>https://github.com/cdr/code-server</t>
  </si>
  <si>
    <t>azl397985856/leetcode</t>
  </si>
  <si>
    <t>https://github.com/azl397985856/leetcode</t>
  </si>
  <si>
    <t>florinpop17/app-ideas</t>
  </si>
  <si>
    <t>https://github.com/florinpop17/app-ideas</t>
  </si>
  <si>
    <t>trimstray/the-book-of-secret-knowledge</t>
  </si>
  <si>
    <t>https://github.com/trimstray/the-book-of-secret-knowledge</t>
  </si>
  <si>
    <t>leonardomso/33-js-concepts</t>
  </si>
  <si>
    <t>https://github.com/leonardomso/33-js-concepts</t>
  </si>
  <si>
    <t>iamkun/dayjs</t>
  </si>
  <si>
    <t>https://github.com/iamkun/dayjs</t>
  </si>
  <si>
    <t>Avik-Jain/100-Days-Of-ML-Code</t>
  </si>
  <si>
    <t>https://github.com/Avik-Jain/100-Days-Of-ML-Code</t>
  </si>
  <si>
    <t>dcloudio/uni-app</t>
  </si>
  <si>
    <t>https://github.com/dcloudio/uni-app</t>
  </si>
  <si>
    <t>fighting41love/funNLP</t>
  </si>
  <si>
    <t>https://github.com/fighting41love/funNLP</t>
  </si>
  <si>
    <t>iptv-org/iptv</t>
  </si>
  <si>
    <t>https://github.com/iptv-org/iptv</t>
  </si>
  <si>
    <t>NervJS/taro</t>
  </si>
  <si>
    <t>https://github.com/NervJS/taro</t>
  </si>
  <si>
    <t>tiangolo/fastapi</t>
  </si>
  <si>
    <t>https://github.com/tiangolo/fastapi</t>
  </si>
  <si>
    <t>FiloSottile/mkcert</t>
  </si>
  <si>
    <t>https://github.com/FiloSottile/mkcert</t>
  </si>
  <si>
    <t>google-research/bert</t>
  </si>
  <si>
    <t>https://github.com/google-research/bert</t>
  </si>
  <si>
    <t>dylanaraps/pure-bash-bible</t>
  </si>
  <si>
    <t>https://github.com/dylanaraps/pure-bash-bible</t>
  </si>
  <si>
    <t>Shell</t>
  </si>
  <si>
    <t>sharkdp/bat</t>
  </si>
  <si>
    <t>https://github.com/sharkdp/bat</t>
  </si>
  <si>
    <t>NationalSecurityAgency/ghidra</t>
  </si>
  <si>
    <t>https://github.com/NationalSecurityAgency/ghidra</t>
  </si>
  <si>
    <t>GokuMohandas/madewithml</t>
  </si>
  <si>
    <t>https://github.com/GokuMohandas/madewithml</t>
  </si>
  <si>
    <t>Jupyter Notebook</t>
  </si>
  <si>
    <t>agalwood/Motrix</t>
  </si>
  <si>
    <t>https://github.com/agalwood/Motrix</t>
  </si>
  <si>
    <t>wagoodman/dive</t>
  </si>
  <si>
    <t>https://github.com/wagoodman/dive</t>
  </si>
  <si>
    <t>lib-pku/libpku</t>
  </si>
  <si>
    <t>https://github.com/lib-pku/libpku</t>
  </si>
  <si>
    <t>TeX</t>
  </si>
  <si>
    <t>vlang/v</t>
  </si>
  <si>
    <t>https://github.com/vlang/v</t>
  </si>
  <si>
    <t>V</t>
  </si>
  <si>
    <t>typescript-cheatsheets/react</t>
  </si>
  <si>
    <t>https://github.com/typescript-cheatsheets/react</t>
  </si>
  <si>
    <t>alibaba/flutter-go</t>
  </si>
  <si>
    <t>https://github.com/alibaba/flutter-go</t>
  </si>
  <si>
    <t>Dart</t>
  </si>
  <si>
    <t>Advanced-Frontend/Daily-Interview-Question</t>
  </si>
  <si>
    <t>https://github.com/Advanced-Frontend/Daily-Interview-Question</t>
  </si>
  <si>
    <t>sherlock-project/sherlock</t>
  </si>
  <si>
    <t>https://github.com/sherlock-project/sherlock</t>
  </si>
  <si>
    <t>goabstract/Awesome-Design-Tools</t>
  </si>
  <si>
    <t>https://github.com/goabstract/Awesome-Design-Tools</t>
  </si>
  <si>
    <t>microsoft/calculator</t>
  </si>
  <si>
    <t>https://github.com/microsoft/calculator</t>
  </si>
  <si>
    <t>C++</t>
  </si>
  <si>
    <t>vuejs/vue-next</t>
  </si>
  <si>
    <t>https://github.com/vuejs/vue-next</t>
  </si>
  <si>
    <t>hasura/graphql-engine</t>
  </si>
  <si>
    <t>https://github.com/hasura/graphql-engine</t>
  </si>
  <si>
    <t>Haskell</t>
  </si>
  <si>
    <t>zhangdaiscott/jeecg-boot</t>
  </si>
  <si>
    <t>https://github.com/zhangdaiscott/jeecg-boot</t>
  </si>
  <si>
    <t>streamich/react-use</t>
  </si>
  <si>
    <t>https://github.com/streamich/react-use</t>
  </si>
  <si>
    <t>doczjs/docz</t>
  </si>
  <si>
    <t>https://github.com/doczjs/docz</t>
  </si>
  <si>
    <t>psf/black</t>
  </si>
  <si>
    <t>https://github.com/psf/black</t>
  </si>
  <si>
    <t>hollischuang/toBeTopJavaer</t>
  </si>
  <si>
    <t>https://github.com/hollischuang/toBeTopJavaer</t>
  </si>
  <si>
    <t>qiurunze123/miaosha</t>
  </si>
  <si>
    <t>https://github.com/qiurunze123/miaosha</t>
  </si>
  <si>
    <t>react-hook-form/react-hook-form</t>
  </si>
  <si>
    <t>https://github.com/react-hook-form/react-hook-form</t>
  </si>
  <si>
    <t>jesseduffield/lazygit</t>
  </si>
  <si>
    <t>https://github.com/jesseduffield/lazygit</t>
  </si>
  <si>
    <t>seata/seata</t>
  </si>
  <si>
    <t>https://github.com/seata/seata</t>
  </si>
  <si>
    <t>wuyouzhuguli/SpringAll</t>
  </si>
  <si>
    <t>https://github.com/wuyouzhuguli/SpringAll</t>
  </si>
  <si>
    <t>felixrieseberg/windows95</t>
  </si>
  <si>
    <t>https://github.com/felixrieseberg/windows95</t>
  </si>
  <si>
    <t>vuejs/vuepress</t>
  </si>
  <si>
    <t>https://github.com/vuejs/vuepress</t>
  </si>
  <si>
    <t>halo-dev/halo</t>
  </si>
  <si>
    <t>https://github.com/halo-dev/halo</t>
  </si>
  <si>
    <t>davideuler/architecture.of.internet-product</t>
  </si>
  <si>
    <t>https://github.com/davideuler/architecture.of.internet-product</t>
  </si>
  <si>
    <t>wangzheng0822/algo</t>
  </si>
  <si>
    <t>https://github.com/wangzheng0822/algo</t>
  </si>
  <si>
    <t>zhaoolee/ChromeAppHeroes</t>
  </si>
  <si>
    <t>https://github.com/zhaoolee/ChromeAppHeroes</t>
  </si>
  <si>
    <t>sebastianruder/NLP-progress</t>
  </si>
  <si>
    <t>https://github.com/sebastianruder/NLP-progress</t>
  </si>
  <si>
    <t>snowpackjs/snowpack</t>
  </si>
  <si>
    <t>https://github.com/snowpackjs/snowpack</t>
  </si>
  <si>
    <t>notable/notable</t>
  </si>
  <si>
    <t>https://github.com/notable/notable</t>
  </si>
  <si>
    <t>nostalgic-css/NES.css</t>
  </si>
  <si>
    <t>https://github.com/nostalgic-css/NES.css</t>
  </si>
  <si>
    <t>SCSS</t>
  </si>
  <si>
    <t>trekhleb/homemade-machine-learning</t>
  </si>
  <si>
    <t>https://github.com/trekhleb/homemade-machine-learning</t>
  </si>
  <si>
    <t>InterviewMap/CS-Interview-Knowledge-Map</t>
  </si>
  <si>
    <t>https://github.com/InterviewMap/CS-Interview-Knowledge-Map</t>
  </si>
  <si>
    <t>didi/DoraemonKit</t>
  </si>
  <si>
    <t>https://github.com/didi/DoraemonKit</t>
  </si>
  <si>
    <t>Micropoor/Micro8</t>
  </si>
  <si>
    <t>https://github.com/Micropoor/Micro8</t>
  </si>
  <si>
    <t>alibaba/nacos</t>
  </si>
  <si>
    <t>https://github.com/alibaba/nacos</t>
  </si>
  <si>
    <t>LingCoder/OnJava8</t>
  </si>
  <si>
    <t>https://github.com/LingCoder/OnJava8</t>
  </si>
  <si>
    <t>datawhalechina/pumpkin-book</t>
  </si>
  <si>
    <t>https://github.com/datawhalechina/pumpkin-book</t>
  </si>
  <si>
    <t>google-research/google-research</t>
  </si>
  <si>
    <t>https://github.com/google-research/google-research</t>
  </si>
  <si>
    <t>MLEveryday/100-Days-Of-ML-Code</t>
  </si>
  <si>
    <t>https://github.com/MLEveryday/100-Days-Of-ML-Code</t>
  </si>
  <si>
    <t>ehang-io/nps</t>
  </si>
  <si>
    <t>https://github.com/ehang-io/nps</t>
  </si>
  <si>
    <t>k3s-io/k3s</t>
  </si>
  <si>
    <t>https://github.com/k3s-io/k3s</t>
  </si>
  <si>
    <t>adam-golab/react-developer-roadmap</t>
  </si>
  <si>
    <t>https://github.com/adam-golab/react-developer-roadmap</t>
  </si>
  <si>
    <t>microsoft/MS-DOS</t>
  </si>
  <si>
    <t>https://github.com/microsoft/MS-DOS</t>
  </si>
  <si>
    <t>Assembly</t>
  </si>
  <si>
    <t>romkatv/powerlevel10k</t>
  </si>
  <si>
    <t>https://github.com/romkatv/powerlevel10k</t>
  </si>
  <si>
    <t>DIYgod/RSSHub</t>
  </si>
  <si>
    <t>https://github.com/DIYgod/RSSHub</t>
  </si>
  <si>
    <t>OWASP/CheatSheetSeries</t>
  </si>
  <si>
    <t>https://github.com/OWASP/CheatSheetSeries</t>
  </si>
  <si>
    <t>linlinjava/litemall</t>
  </si>
  <si>
    <t>https://github.com/linlinjava/litemall</t>
  </si>
  <si>
    <t>instillai/TensorFlow-Course</t>
  </si>
  <si>
    <t>https://github.com/instillai/TensorFlow-Course</t>
  </si>
  <si>
    <t>alibaba/Sentinel</t>
  </si>
  <si>
    <t>https://github.com/alibaba/Sentinel</t>
  </si>
  <si>
    <t>ruanyf/weekly</t>
  </si>
  <si>
    <t>https://github.com/ruanyf/weekly</t>
  </si>
  <si>
    <t>neoclide/coc.nvim</t>
  </si>
  <si>
    <t>https://github.com/neoclide/coc.nvim</t>
  </si>
  <si>
    <t>Vim script</t>
  </si>
  <si>
    <t>Dreamacro/clash</t>
  </si>
  <si>
    <t>https://github.com/Dreamacro/clash</t>
  </si>
  <si>
    <t>zziz/pwc</t>
  </si>
  <si>
    <t>https://github.com/zziz/pwc</t>
  </si>
  <si>
    <t>getlantern/download</t>
  </si>
  <si>
    <t>https://github.com/getlantern/download</t>
  </si>
  <si>
    <t>kamranahmedse/developer-roadmap</t>
  </si>
  <si>
    <t>https://github.com/kamranahmedse/developer-roadmap</t>
  </si>
  <si>
    <t>CyC2018/CS-Notes</t>
  </si>
  <si>
    <t>https://github.com/CyC2018/CS-Notes</t>
  </si>
  <si>
    <t>jackfrued/Python-100-Days</t>
  </si>
  <si>
    <t>https://github.com/jackfrued/Python-100-Days</t>
  </si>
  <si>
    <t>microsoft/terminal</t>
  </si>
  <si>
    <t>https://github.com/microsoft/terminal</t>
  </si>
  <si>
    <t>30-seconds/30-seconds-of-code</t>
  </si>
  <si>
    <t>https://github.com/30-seconds/30-seconds-of-code</t>
  </si>
  <si>
    <t>puppeteer/puppeteer</t>
  </si>
  <si>
    <t>https://github.com/puppeteer/puppeteer</t>
  </si>
  <si>
    <t>PanJiaChen/vue-element-admin</t>
  </si>
  <si>
    <t>https://github.com/PanJiaChen/vue-element-admin</t>
  </si>
  <si>
    <t>goldbergyoni/nodebestpractices</t>
  </si>
  <si>
    <t>https://github.com/goldbergyoni/nodebestpractices</t>
  </si>
  <si>
    <t>thedaviddias/Front-End-Checklist</t>
  </si>
  <si>
    <t>https://github.com/thedaviddias/Front-End-Checklist</t>
  </si>
  <si>
    <t>kelseyhightower/nocode</t>
  </si>
  <si>
    <t>https://github.com/kelseyhightower/nocode</t>
  </si>
  <si>
    <t>Dockerfile</t>
  </si>
  <si>
    <t>Genymobile/scrcpy</t>
  </si>
  <si>
    <t>https://github.com/Genymobile/scrcpy</t>
  </si>
  <si>
    <t>tuvtran/project-based-learning</t>
  </si>
  <si>
    <t>https://github.com/tuvtran/project-based-learning</t>
  </si>
  <si>
    <t>mtdvio/every-programmer-should-know</t>
  </si>
  <si>
    <t>https://github.com/mtdvio/every-programmer-should-know</t>
  </si>
  <si>
    <t>tailwindlabs/tailwindcss</t>
  </si>
  <si>
    <t>https://github.com/tailwindlabs/tailwindcss</t>
  </si>
  <si>
    <t>CSS</t>
  </si>
  <si>
    <t>parcel-bundler/parcel</t>
  </si>
  <si>
    <t>https://github.com/parcel-bundler/parcel</t>
  </si>
  <si>
    <t>ziishaned/learn-regex</t>
  </si>
  <si>
    <t>https://github.com/ziishaned/learn-regex</t>
  </si>
  <si>
    <t>deepfakes/faceswap</t>
  </si>
  <si>
    <t>https://github.com/deepfakes/faceswap</t>
  </si>
  <si>
    <t>Solido/awesome-flutter</t>
  </si>
  <si>
    <t>https://github.com/Solido/awesome-flutter</t>
  </si>
  <si>
    <t>binhnguyennus/awesome-scalability</t>
  </si>
  <si>
    <t>https://github.com/binhnguyennus/awesome-scalability</t>
  </si>
  <si>
    <t>testerSunshine/12306</t>
  </si>
  <si>
    <t>https://github.com/testerSunshine/12306</t>
  </si>
  <si>
    <t>ant-design/ant-design-pro</t>
  </si>
  <si>
    <t>https://github.com/ant-design/ant-design-pro</t>
  </si>
  <si>
    <t>yangshun/front-end-interview-handbook</t>
  </si>
  <si>
    <t>https://github.com/yangshun/front-end-interview-handbook</t>
  </si>
  <si>
    <t>carbon-app/carbon</t>
  </si>
  <si>
    <t>https://github.com/carbon-app/carbon</t>
  </si>
  <si>
    <t>formium/formik</t>
  </si>
  <si>
    <t>https://github.com/formium/formik</t>
  </si>
  <si>
    <t>satwikkansal/wtfpython</t>
  </si>
  <si>
    <t>https://github.com/satwikkansal/wtfpython</t>
  </si>
  <si>
    <t>crossoverJie/JCSprout</t>
  </si>
  <si>
    <t>https://github.com/crossoverJie/JCSprout</t>
  </si>
  <si>
    <t>proxyee-down-org/proxyee-down</t>
  </si>
  <si>
    <t>https://github.com/proxyee-down-org/proxyee-down</t>
  </si>
  <si>
    <t>serhii-londar/open-source-mac-os-apps</t>
  </si>
  <si>
    <t>https://github.com/serhii-londar/open-source-mac-os-apps</t>
  </si>
  <si>
    <t>Swift</t>
  </si>
  <si>
    <t>houshanren/hangzhou_house_knowledge</t>
  </si>
  <si>
    <t>https://github.com/houshanren/hangzhou_house_knowledge</t>
  </si>
  <si>
    <t>alibaba/p3c</t>
  </si>
  <si>
    <t>https://github.com/alibaba/p3c</t>
  </si>
  <si>
    <t>Kotlin</t>
  </si>
  <si>
    <t>facebookresearch/Detectron</t>
  </si>
  <si>
    <t>https://github.com/facebookresearch/Detectron</t>
  </si>
  <si>
    <t>elsewhencode/project-guidelines</t>
  </si>
  <si>
    <t>https://github.com/elsewhencode/project-guidelines</t>
  </si>
  <si>
    <t>chubin/cheat.sh</t>
  </si>
  <si>
    <t>https://github.com/chubin/cheat.sh</t>
  </si>
  <si>
    <t>tabler/tabler</t>
  </si>
  <si>
    <t>https://github.com/tabler/tabler</t>
  </si>
  <si>
    <t>atlassian/react-beautiful-dnd</t>
  </si>
  <si>
    <t>https://github.com/atlassian/react-beautiful-dnd</t>
  </si>
  <si>
    <t>scwang90/SmartRefreshLayout</t>
  </si>
  <si>
    <t>https://github.com/scwang90/SmartRefreshLayout</t>
  </si>
  <si>
    <t>facebook/docusaurus</t>
  </si>
  <si>
    <t>https://github.com/facebook/docusaurus</t>
  </si>
  <si>
    <t>mqyqingfeng/Blog</t>
  </si>
  <si>
    <t>https://github.com/mqyqingfeng/Blog</t>
  </si>
  <si>
    <t>golang-standards/project-layout</t>
  </si>
  <si>
    <t>https://github.com/golang-standards/project-layout</t>
  </si>
  <si>
    <t>Makefile</t>
  </si>
  <si>
    <t>denysdovhan/wtfjs</t>
  </si>
  <si>
    <t>https://github.com/denysdovhan/wtfjs</t>
  </si>
  <si>
    <t>fengdu78/Coursera-ML-AndrewNg-Notes</t>
  </si>
  <si>
    <t>https://github.com/fengdu78/Coursera-ML-AndrewNg-Notes</t>
  </si>
  <si>
    <t>mbeaudru/modern-js-cheatsheet</t>
  </si>
  <si>
    <t>https://github.com/mbeaudru/modern-js-cheatsheet</t>
  </si>
  <si>
    <t>xkcoding/spring-boot-demo</t>
  </si>
  <si>
    <t>https://github.com/xkcoding/spring-boot-demo</t>
  </si>
  <si>
    <t>poteto/hiring-without-whiteboards</t>
  </si>
  <si>
    <t>https://github.com/poteto/hiring-without-whiteboards</t>
  </si>
  <si>
    <t>fastai/fastai</t>
  </si>
  <si>
    <t>https://github.com/fastai/fastai</t>
  </si>
  <si>
    <t>gto76/python-cheatsheet</t>
  </si>
  <si>
    <t>https://github.com/gto76/python-cheatsheet</t>
  </si>
  <si>
    <t>lenve/vhr</t>
  </si>
  <si>
    <t>https://github.com/lenve/vhr</t>
  </si>
  <si>
    <t>googlehosts/hosts</t>
  </si>
  <si>
    <t>https://github.com/googlehosts/hosts</t>
  </si>
  <si>
    <t>d2l-ai/d2l-zh</t>
  </si>
  <si>
    <t>https://github.com/d2l-ai/d2l-zh</t>
  </si>
  <si>
    <t>CMU-Perceptual-Computing-Lab/openpose</t>
  </si>
  <si>
    <t>https://github.com/CMU-Perceptual-Computing-Lab/openpose</t>
  </si>
  <si>
    <t>Meituan-Dianping/mpvue</t>
  </si>
  <si>
    <t>https://github.com/Meituan-Dianping/mpvue</t>
  </si>
  <si>
    <t>byoungd/English-level-up-tips-for-Chinese</t>
  </si>
  <si>
    <t>https://github.com/byoungd/English-level-up-tips-for-Chinese</t>
  </si>
  <si>
    <t>yunjey/pytorch-tutorial</t>
  </si>
  <si>
    <t>https://github.com/yunjey/pytorch-tutorial</t>
  </si>
  <si>
    <t>android/architecture-components-samples</t>
  </si>
  <si>
    <t>https://github.com/android/architecture-components-samples</t>
  </si>
  <si>
    <t>pmndrs/react-spring</t>
  </si>
  <si>
    <t>https://github.com/pmndrs/react-spring</t>
  </si>
  <si>
    <t>matterport/Mask_RCNN</t>
  </si>
  <si>
    <t>https://github.com/matterport/Mask_RCNN</t>
  </si>
  <si>
    <t>immerjs/immer</t>
  </si>
  <si>
    <t>https://github.com/immerjs/immer</t>
  </si>
  <si>
    <t>tipsy/profile-summary-for-github</t>
  </si>
  <si>
    <t>https://github.com/tipsy/profile-summary-for-github</t>
  </si>
  <si>
    <t>komeiji-satori/Dress</t>
  </si>
  <si>
    <t>https://github.com/komeiji-satori/Dress</t>
  </si>
  <si>
    <t>Standard ML</t>
  </si>
  <si>
    <t>alibaba/easyexcel</t>
  </si>
  <si>
    <t>https://github.com/alibaba/easyexcel</t>
  </si>
  <si>
    <t>marktext/marktext</t>
  </si>
  <si>
    <t>https://github.com/marktext/marktext</t>
  </si>
  <si>
    <t>ApolloAuto/apollo</t>
  </si>
  <si>
    <t>https://github.com/ApolloAuto/apollo</t>
  </si>
  <si>
    <t>alibaba/spring-cloud-alibaba</t>
  </si>
  <si>
    <t>https://github.com/alibaba/spring-cloud-alibaba</t>
  </si>
  <si>
    <t>ccxt/ccxt</t>
  </si>
  <si>
    <t>https://github.com/ccxt/ccxt</t>
  </si>
  <si>
    <t>dwmkerr/hacker-laws</t>
  </si>
  <si>
    <t>https://github.com/dwmkerr/hacker-laws</t>
  </si>
  <si>
    <t>huihut/interview</t>
  </si>
  <si>
    <t>https://github.com/huihut/interview</t>
  </si>
  <si>
    <t>youzan/vant</t>
  </si>
  <si>
    <t>https://github.com/youzan/vant</t>
  </si>
  <si>
    <t>sharkdp/fd</t>
  </si>
  <si>
    <t>https://github.com/sharkdp/fd</t>
  </si>
  <si>
    <t>1c7/chinese-independent-developer</t>
  </si>
  <si>
    <t>https://github.com/1c7/chinese-independent-developer</t>
  </si>
  <si>
    <t>vadimdemedes/ink</t>
  </si>
  <si>
    <t>https://github.com/vadimdemedes/ink</t>
  </si>
  <si>
    <t>iview/iview-admin</t>
  </si>
  <si>
    <t>https://github.com/iview/iview-admin</t>
  </si>
  <si>
    <t>LeCoupa/awesome-cheatsheets</t>
  </si>
  <si>
    <t>https://github.com/LeCoupa/awesome-cheatsheets</t>
  </si>
  <si>
    <t>jgraph/drawio-desktop</t>
  </si>
  <si>
    <t>https://github.com/jgraph/drawio-desktop</t>
  </si>
  <si>
    <t>shieldfy/API-Security-Checklist</t>
  </si>
  <si>
    <t>https://github.com/shieldfy/API-Security-Checklist</t>
  </si>
  <si>
    <t>halfrost/LeetCode-Go</t>
  </si>
  <si>
    <t>https://github.com/halfrost/LeetCode-Go</t>
  </si>
  <si>
    <t>coolsnowwolf/lede</t>
  </si>
  <si>
    <t>https://github.com/coolsnowwolf/lede</t>
  </si>
  <si>
    <t>chaozh/awesome-blockchain-cn</t>
  </si>
  <si>
    <t>https://github.com/chaozh/awesome-blockchain-cn</t>
  </si>
  <si>
    <t>yewstack/yew</t>
  </si>
  <si>
    <t>https://github.com/yewstack/yew</t>
  </si>
  <si>
    <t>forezp/SpringCloudLearning</t>
  </si>
  <si>
    <t>https://github.com/forezp/SpringCloudLearning</t>
  </si>
  <si>
    <t>Shopify/draggable</t>
  </si>
  <si>
    <t>https://github.com/Shopify/draggable</t>
  </si>
  <si>
    <t>Pierian-Data/Complete-Python-3-Bootcamp</t>
  </si>
  <si>
    <t>https://github.com/Pierian-Data/Complete-Python-3-Bootcamp</t>
  </si>
  <si>
    <t>jwasham/coding-interview-university</t>
  </si>
  <si>
    <t>https://github.com/jwasham/coding-interview-university</t>
  </si>
  <si>
    <t>donnemartin/system-design-primer</t>
  </si>
  <si>
    <t>https://github.com/donnemartin/system-design-primer</t>
  </si>
  <si>
    <t>public-apis/public-apis</t>
  </si>
  <si>
    <t>https://github.com/public-apis/public-apis</t>
  </si>
  <si>
    <t>TheAlgorithms/Python</t>
  </si>
  <si>
    <t>https://github.com/TheAlgorithms/Python</t>
  </si>
  <si>
    <t>facebook/create-react-app</t>
  </si>
  <si>
    <t>https://github.com/facebook/create-react-app</t>
  </si>
  <si>
    <t>vercel/next.js</t>
  </si>
  <si>
    <t>https://github.com/vercel/next.js</t>
  </si>
  <si>
    <t>storybookjs/storybook</t>
  </si>
  <si>
    <t>https://github.com/storybookjs/storybook</t>
  </si>
  <si>
    <t>kdn251/interviews</t>
  </si>
  <si>
    <t>https://github.com/kdn251/interviews</t>
  </si>
  <si>
    <t>yangshun/tech-interview-handbook</t>
  </si>
  <si>
    <t>https://github.com/yangshun/tech-interview-handbook</t>
  </si>
  <si>
    <t>ElemeFE/element</t>
  </si>
  <si>
    <t>https://github.com/ElemeFE/element</t>
  </si>
  <si>
    <t>ryanmcdermott/clean-code-javascript</t>
  </si>
  <si>
    <t>https://github.com/ryanmcdermott/clean-code-javascript</t>
  </si>
  <si>
    <t>pytorch/pytorch</t>
  </si>
  <si>
    <t>https://github.com/pytorch/pytorch</t>
  </si>
  <si>
    <t>sveltejs/svelte</t>
  </si>
  <si>
    <t>https://github.com/sveltejs/svelte</t>
  </si>
  <si>
    <t>Hack-with-Github/Awesome-Hacking</t>
  </si>
  <si>
    <t>https://github.com/Hack-with-Github/Awesome-Hacking</t>
  </si>
  <si>
    <t>jaywcjlove/awesome-mac</t>
  </si>
  <si>
    <t>https://github.com/jaywcjlove/awesome-mac</t>
  </si>
  <si>
    <t>prettier/prettier</t>
  </si>
  <si>
    <t>https://github.com/prettier/prettier</t>
  </si>
  <si>
    <t>ageitgey/face_recognition</t>
  </si>
  <si>
    <t>https://github.com/ageitgey/face_recognition</t>
  </si>
  <si>
    <t>juliangarnier/anime</t>
  </si>
  <si>
    <t>https://github.com/juliangarnier/anime</t>
  </si>
  <si>
    <t>521xueweihan/HelloGitHub</t>
  </si>
  <si>
    <t>https://github.com/521xueweihan/HelloGitHub</t>
  </si>
  <si>
    <t>FreeCodeCampChina/freecodecamp.cn</t>
  </si>
  <si>
    <t>https://github.com/FreeCodeCampChina/freecodecamp.cn</t>
  </si>
  <si>
    <t>python/cpython</t>
  </si>
  <si>
    <t>https://github.com/python/cpython</t>
  </si>
  <si>
    <t>TheAlgorithms/Java</t>
  </si>
  <si>
    <t>https://github.com/TheAlgorithms/Java</t>
  </si>
  <si>
    <t>bailicangdu/vue2-elm</t>
  </si>
  <si>
    <t>https://github.com/bailicangdu/vue2-elm</t>
  </si>
  <si>
    <t>vercel/hyper</t>
  </si>
  <si>
    <t>https://github.com/vercel/hyper</t>
  </si>
  <si>
    <t>nestjs/nest</t>
  </si>
  <si>
    <t>https://github.com/nestjs/nest</t>
  </si>
  <si>
    <t>sdmg15/Best-websites-a-programmer-should-visit</t>
  </si>
  <si>
    <t>https://github.com/sdmg15/Best-websites-a-programmer-should-visit</t>
  </si>
  <si>
    <t>justjavac/awesome-wechat-weapp</t>
  </si>
  <si>
    <t>https://github.com/justjavac/awesome-wechat-weapp</t>
  </si>
  <si>
    <t>nuxt/nuxt.js</t>
  </si>
  <si>
    <t>https://github.com/nuxt/nuxt.js</t>
  </si>
  <si>
    <t>algorithm-visualizer/algorithm-visualizer</t>
  </si>
  <si>
    <t>https://github.com/algorithm-visualizer/algorithm-visualizer</t>
  </si>
  <si>
    <t>styled-components/styled-components</t>
  </si>
  <si>
    <t>https://github.com/styled-components/styled-components</t>
  </si>
  <si>
    <t>chinese-poetry/chinese-poetry</t>
  </si>
  <si>
    <t>https://github.com/chinese-poetry/chinese-poetry</t>
  </si>
  <si>
    <t>airbnb/lottie-android</t>
  </si>
  <si>
    <t>https://github.com/airbnb/lottie-android</t>
  </si>
  <si>
    <t>exacity/deeplearningbook-chinese</t>
  </si>
  <si>
    <t>https://github.com/exacity/deeplearningbook-chinese</t>
  </si>
  <si>
    <t>kamranahmedse/design-patterns-for-humans</t>
  </si>
  <si>
    <t>https://github.com/kamranahmedse/design-patterns-for-humans</t>
  </si>
  <si>
    <t>vuetifyjs/vuetify</t>
  </si>
  <si>
    <t>https://github.com/vuetifyjs/vuetify</t>
  </si>
  <si>
    <t>floodsung/Deep-Learning-Papers-Reading-Roadmap</t>
  </si>
  <si>
    <t>https://github.com/floodsung/Deep-Learning-Papers-Reading-Roadmap</t>
  </si>
  <si>
    <t>GitSquared/edex-ui</t>
  </si>
  <si>
    <t>https://github.com/GitSquared/edex-ui</t>
  </si>
  <si>
    <t>shadowsocks/ShadowsocksX-NG</t>
  </si>
  <si>
    <t>https://github.com/shadowsocks/ShadowsocksX-NG</t>
  </si>
  <si>
    <t>apachecn/AiLearning</t>
  </si>
  <si>
    <t>https://github.com/apachecn/AiLearning</t>
  </si>
  <si>
    <t>Blankj/AndroidUtilCode</t>
  </si>
  <si>
    <t>https://github.com/Blankj/AndroidUtilCode</t>
  </si>
  <si>
    <t>open-guides/og-aws</t>
  </si>
  <si>
    <t>https://github.com/open-guides/og-aws</t>
  </si>
  <si>
    <t>localstack/localstack</t>
  </si>
  <si>
    <t>https://github.com/localstack/localstack</t>
  </si>
  <si>
    <t>Alvin9999/new-pac</t>
  </si>
  <si>
    <t>https://github.com/Alvin9999/new-pac</t>
  </si>
  <si>
    <t>jakevdp/PythonDataScienceHandbook</t>
  </si>
  <si>
    <t>https://github.com/jakevdp/PythonDataScienceHandbook</t>
  </si>
  <si>
    <t>ngosang/trackerslist</t>
  </si>
  <si>
    <t>https://github.com/ngosang/trackerslist</t>
  </si>
  <si>
    <t>joshbuchea/HEAD</t>
  </si>
  <si>
    <t>https://github.com/joshbuchea/HEAD</t>
  </si>
  <si>
    <t>shengxinjing/programmer-job-blacklist</t>
  </si>
  <si>
    <t>https://github.com/shengxinjing/programmer-job-blacklist</t>
  </si>
  <si>
    <t>iina/iina</t>
  </si>
  <si>
    <t>https://github.com/iina/iina</t>
  </si>
  <si>
    <t>istio/istio</t>
  </si>
  <si>
    <t>https://github.com/istio/istio</t>
  </si>
  <si>
    <t>brillout/awesome-react-components</t>
  </si>
  <si>
    <t>https://github.com/brillout/awesome-react-components</t>
  </si>
  <si>
    <t>kelseyhightower/kubernetes-the-hard-way</t>
  </si>
  <si>
    <t>https://github.com/kelseyhightower/kubernetes-the-hard-way</t>
  </si>
  <si>
    <t>ityouknow/spring-boot-examples</t>
  </si>
  <si>
    <t>https://github.com/ityouknow/spring-boot-examples</t>
  </si>
  <si>
    <t>BurntSushi/ripgrep</t>
  </si>
  <si>
    <t>https://github.com/BurntSushi/ripgrep</t>
  </si>
  <si>
    <t>go-gitea/gitea</t>
  </si>
  <si>
    <t>https://github.com/go-gitea/gitea</t>
  </si>
  <si>
    <t>microsoft/monaco-editor</t>
  </si>
  <si>
    <t>https://github.com/microsoft/monaco-editor</t>
  </si>
  <si>
    <t>iview/iview</t>
  </si>
  <si>
    <t>https://github.com/iview/iview</t>
  </si>
  <si>
    <t>openai/gym</t>
  </si>
  <si>
    <t>https://github.com/openai/gym</t>
  </si>
  <si>
    <t>commaai/openpilot</t>
  </si>
  <si>
    <t>https://github.com/commaai/openpilot</t>
  </si>
  <si>
    <t>terryum/awesome-deep-learning-papers</t>
  </si>
  <si>
    <t>https://github.com/terryum/awesome-deep-learning-papers</t>
  </si>
  <si>
    <t>swisskyrepo/PayloadsAllTheThings</t>
  </si>
  <si>
    <t>https://github.com/swisskyrepo/PayloadsAllTheThings</t>
  </si>
  <si>
    <t>facebookresearch/fastText</t>
  </si>
  <si>
    <t>https://github.com/facebookresearch/fastText</t>
  </si>
  <si>
    <t>akveo/ngx-admin</t>
  </si>
  <si>
    <t>https://github.com/akveo/ngx-admin</t>
  </si>
  <si>
    <t>jgraph/drawio</t>
  </si>
  <si>
    <t>https://github.com/jgraph/drawio</t>
  </si>
  <si>
    <t>pypa/pipenv</t>
  </si>
  <si>
    <t>https://github.com/pypa/pipenv</t>
  </si>
  <si>
    <t>CymChad/BaseRecyclerViewAdapterHelper</t>
  </si>
  <si>
    <t>https://github.com/CymChad/BaseRecyclerViewAdapterHelper</t>
  </si>
  <si>
    <t>Developer-Y/cs-video-courses</t>
  </si>
  <si>
    <t>https://github.com/Developer-Y/cs-video-courses</t>
  </si>
  <si>
    <t>laurent22/joplin</t>
  </si>
  <si>
    <t>https://github.com/laurent22/joplin</t>
  </si>
  <si>
    <t>evanw/esbuild</t>
  </si>
  <si>
    <t>https://github.com/evanw/esbuild</t>
  </si>
  <si>
    <t>airbnb/lottie-ios</t>
  </si>
  <si>
    <t>https://github.com/airbnb/lottie-ios</t>
  </si>
  <si>
    <t>Tencent/wepy</t>
  </si>
  <si>
    <t>https://github.com/Tencent/wepy</t>
  </si>
  <si>
    <t>QSCTech/zju-icicles</t>
  </si>
  <si>
    <t>https://github.com/QSCTech/zju-icicles</t>
  </si>
  <si>
    <t>kubernetes/minikube</t>
  </si>
  <si>
    <t>https://github.com/kubernetes/minikube</t>
  </si>
  <si>
    <t>trailofbits/algo</t>
  </si>
  <si>
    <t>https://github.com/trailofbits/algo</t>
  </si>
  <si>
    <t>YMFE/yapi</t>
  </si>
  <si>
    <t>https://github.com/YMFE/yapi</t>
  </si>
  <si>
    <t>react-native-elements/react-native-elements</t>
  </si>
  <si>
    <t>https://github.com/react-native-elements/react-native-elements</t>
  </si>
  <si>
    <t>ianstormtaylor/slate</t>
  </si>
  <si>
    <t>https://github.com/ianstormtaylor/slate</t>
  </si>
  <si>
    <t>HeroTransitions/Hero</t>
  </si>
  <si>
    <t>https://github.com/HeroTransitions/Hero</t>
  </si>
  <si>
    <t>eriklindernoren/ML-From-Scratch</t>
  </si>
  <si>
    <t>https://github.com/eriklindernoren/ML-From-Scratch</t>
  </si>
  <si>
    <t>FallibleInc/security-guide-for-developers</t>
  </si>
  <si>
    <t>https://github.com/FallibleInc/security-guide-for-developers</t>
  </si>
  <si>
    <t>react-navigation/react-navigation</t>
  </si>
  <si>
    <t>https://github.com/react-navigation/react-navigation</t>
  </si>
  <si>
    <t>openfaas/faas</t>
  </si>
  <si>
    <t>https://github.com/openfaas/faas</t>
  </si>
  <si>
    <t>bilibili/flv.js</t>
  </si>
  <si>
    <t>https://github.com/bilibili/flv.js</t>
  </si>
  <si>
    <t>jamiebuilds/the-super-tiny-compiler</t>
  </si>
  <si>
    <t>https://github.com/jamiebuilds/the-super-tiny-compiler</t>
  </si>
  <si>
    <t>Binaryify/NeteaseCloudMusicApi</t>
  </si>
  <si>
    <t>https://github.com/Binaryify/NeteaseCloudMusicApi</t>
  </si>
  <si>
    <t>keon/algorithms</t>
  </si>
  <si>
    <t>https://github.com/keon/algorithms</t>
  </si>
  <si>
    <t>google/python-fire</t>
  </si>
  <si>
    <t>https://github.com/google/python-fire</t>
  </si>
  <si>
    <t>xi-editor/xi-editor</t>
  </si>
  <si>
    <t>https://github.com/xi-editor/xi-editor</t>
  </si>
  <si>
    <t>verekia/js-stack-from-scratch</t>
  </si>
  <si>
    <t>https://github.com/verekia/js-stack-from-scratch</t>
  </si>
  <si>
    <t>jorgebucaran/hyperapp</t>
  </si>
  <si>
    <t>https://github.com/jorgebucaran/hyperapp</t>
  </si>
  <si>
    <t>ruanyf/jstraining</t>
  </si>
  <si>
    <t>https://github.com/ruanyf/jstraining</t>
  </si>
  <si>
    <t>fastify/fastify</t>
  </si>
  <si>
    <t>https://github.com/fastify/fastify</t>
  </si>
  <si>
    <t>vercel/pkg</t>
  </si>
  <si>
    <t>https://github.com/vercel/pkg</t>
  </si>
  <si>
    <t>alibaba/weex</t>
  </si>
  <si>
    <t>https://github.com/alibaba/weex</t>
  </si>
  <si>
    <t>palantir/blueprint</t>
  </si>
  <si>
    <t>https://github.com/palantir/blueprint</t>
  </si>
  <si>
    <t>portainer/portainer</t>
  </si>
  <si>
    <t>https://github.com/portainer/portainer</t>
  </si>
  <si>
    <t>Eugeny/terminus</t>
  </si>
  <si>
    <t>https://github.com/Eugeny/terminus</t>
  </si>
  <si>
    <t>popperjs/popper-core</t>
  </si>
  <si>
    <t>https://github.com/popperjs/popper-core</t>
  </si>
  <si>
    <t>docsifyjs/docsify</t>
  </si>
  <si>
    <t>https://github.com/docsifyjs/docsify</t>
  </si>
  <si>
    <t>dotnet-architecture/eShopOnContainers</t>
  </si>
  <si>
    <t>https://github.com/dotnet-architecture/eShopOnContainers</t>
  </si>
  <si>
    <t>prisma/prisma1</t>
  </si>
  <si>
    <t>https://github.com/prisma/prisma1</t>
  </si>
  <si>
    <t>Scala</t>
  </si>
  <si>
    <t>microsoft/api-guidelines</t>
  </si>
  <si>
    <t>https://github.com/microsoft/api-guidelines</t>
  </si>
  <si>
    <t>eggjs/egg</t>
  </si>
  <si>
    <t>https://github.com/eggjs/egg</t>
  </si>
  <si>
    <t>mozilla/DeepSpeech</t>
  </si>
  <si>
    <t>https://github.com/mozilla/DeepSpeech</t>
  </si>
  <si>
    <t>google/flexbox-layout</t>
  </si>
  <si>
    <t>https://github.com/google/flexbox-layout</t>
  </si>
  <si>
    <t>topjohnwu/Magisk</t>
  </si>
  <si>
    <t>https://github.com/topjohnwu/Magisk</t>
  </si>
  <si>
    <t>nosir/cleave.js</t>
  </si>
  <si>
    <t>https://github.com/nosir/cleave.js</t>
  </si>
  <si>
    <t>magenta/magenta</t>
  </si>
  <si>
    <t>https://github.com/magenta/magenta</t>
  </si>
  <si>
    <t>dennybritz/reinforcement-learning</t>
  </si>
  <si>
    <t>https://github.com/dennybritz/reinforcement-learning</t>
  </si>
  <si>
    <t>zyedidia/micro</t>
  </si>
  <si>
    <t>https://github.com/zyedidia/micro</t>
  </si>
  <si>
    <t>ElemeFE/mint-ui</t>
  </si>
  <si>
    <t>https://github.com/ElemeFE/mint-ui</t>
  </si>
  <si>
    <t>SpaceVim/SpaceVim</t>
  </si>
  <si>
    <t>https://github.com/SpaceVim/SpaceVim</t>
  </si>
  <si>
    <t>marmelab/react-admin</t>
  </si>
  <si>
    <t>https://github.com/marmelab/react-admin</t>
  </si>
  <si>
    <t>forem/forem</t>
  </si>
  <si>
    <t>https://github.com/forem/forem</t>
  </si>
  <si>
    <t>Ruby</t>
  </si>
  <si>
    <t>alibaba/ice</t>
  </si>
  <si>
    <t>https://github.com/alibaba/ice</t>
  </si>
  <si>
    <t>envoyproxy/envoy</t>
  </si>
  <si>
    <t>https://github.com/envoyproxy/envoy</t>
  </si>
  <si>
    <t>mxgmn/WaveFunctionCollapse</t>
  </si>
  <si>
    <t>https://github.com/mxgmn/WaveFunctionCollapse</t>
  </si>
  <si>
    <t>shuzheng/zheng</t>
  </si>
  <si>
    <t>https://github.com/shuzheng/zheng</t>
  </si>
  <si>
    <t>CarGuo/GSYVideoPlayer</t>
  </si>
  <si>
    <t>https://github.com/CarGuo/GSYVideoPlayer</t>
  </si>
  <si>
    <t>jamiebuilds/react-loadable</t>
  </si>
  <si>
    <t>https://github.com/jamiebuilds/react-loadable</t>
  </si>
  <si>
    <t>Kong/insomnia</t>
  </si>
  <si>
    <t>https://github.com/Kong/insomnia</t>
  </si>
  <si>
    <t>Awesome-Windows/Awesome</t>
  </si>
  <si>
    <t>https://github.com/Awesome-Windows/Awesome</t>
  </si>
  <si>
    <t>Tencent/tinker</t>
  </si>
  <si>
    <t>https://github.com/Tencent/tinker</t>
  </si>
  <si>
    <t>pytorch/examples</t>
  </si>
  <si>
    <t>https://github.com/pytorch/examples</t>
  </si>
  <si>
    <t>dvajs/dva</t>
  </si>
  <si>
    <t>https://github.com/dvajs/dva</t>
  </si>
  <si>
    <t>kdeldycke/awesome-falsehood</t>
  </si>
  <si>
    <t>https://github.com/kdeldycke/awesome-falsehood</t>
  </si>
  <si>
    <t>jaywcjlove/linux-command</t>
  </si>
  <si>
    <t>https://github.com/jaywcjlove/linux-command</t>
  </si>
  <si>
    <t>material-components/material-components-web</t>
  </si>
  <si>
    <t>https://github.com/material-components/material-components-web</t>
  </si>
  <si>
    <t>pubkey/rxdb</t>
  </si>
  <si>
    <t>https://github.com/pubkey/rxdb</t>
  </si>
  <si>
    <t>rough-stuff/rough</t>
  </si>
  <si>
    <t>https://github.com/rough-stuff/rough</t>
  </si>
  <si>
    <t>Tencent/mars</t>
  </si>
  <si>
    <t>https://github.com/Tencent/mars</t>
  </si>
  <si>
    <t>norvig/pytudes</t>
  </si>
  <si>
    <t>https://github.com/norvig/pytudes</t>
  </si>
  <si>
    <t>jeromeetienne/AR.js</t>
  </si>
  <si>
    <t>https://github.com/jeromeetienne/AR.js</t>
  </si>
  <si>
    <t>ray-project/ray</t>
  </si>
  <si>
    <t>https://github.com/ray-project/ray</t>
  </si>
  <si>
    <t>facert/awesome-spider</t>
  </si>
  <si>
    <t>https://github.com/facert/awesome-spider</t>
  </si>
  <si>
    <t>firstcontributions/first-contributions</t>
  </si>
  <si>
    <t>https://github.com/firstcontributions/first-contributions</t>
  </si>
  <si>
    <t>wesbos/JavaScript30</t>
  </si>
  <si>
    <t>https://github.com/wesbos/JavaScript30</t>
  </si>
  <si>
    <t>oxford-cs-deepnlp-2017/lectures</t>
  </si>
  <si>
    <t>https://github.com/oxford-cs-deepnlp-2017/lectures</t>
  </si>
  <si>
    <t>ClickHouse/ClickHouse</t>
  </si>
  <si>
    <t>https://github.com/ClickHouse/ClickHouse</t>
  </si>
  <si>
    <t>tensorflow/tensorflow</t>
  </si>
  <si>
    <t>https://github.com/tensorflow/tensorflow</t>
  </si>
  <si>
    <t>microsoft/vscode</t>
  </si>
  <si>
    <t>https://github.com/microsoft/vscode</t>
  </si>
  <si>
    <t>jlevy/the-art-of-command-line</t>
  </si>
  <si>
    <t>https://github.com/jlevy/the-art-of-command-line</t>
  </si>
  <si>
    <t>tensorflow/models</t>
  </si>
  <si>
    <t>https://github.com/tensorflow/models</t>
  </si>
  <si>
    <t>nvbn/thefuck</t>
  </si>
  <si>
    <t>https://github.com/nvbn/thefuck</t>
  </si>
  <si>
    <t>vuejs/awesome-vue</t>
  </si>
  <si>
    <t>https://github.com/vuejs/awesome-vue</t>
  </si>
  <si>
    <t>reduxjs/redux</t>
  </si>
  <si>
    <t>https://github.com/reduxjs/redux</t>
  </si>
  <si>
    <t>apple/swift</t>
  </si>
  <si>
    <t>https://github.com/apple/swift</t>
  </si>
  <si>
    <t>gothinkster/realworld</t>
  </si>
  <si>
    <t>https://github.com/gothinkster/realworld</t>
  </si>
  <si>
    <t>awesome-selfhosted/awesome-selfhosted</t>
  </si>
  <si>
    <t>https://github.com/awesome-selfhosted/awesome-selfhosted</t>
  </si>
  <si>
    <t>keras-team/keras</t>
  </si>
  <si>
    <t>https://github.com/keras-team/keras</t>
  </si>
  <si>
    <t>gatsbyjs/gatsby</t>
  </si>
  <si>
    <t>https://github.com/gatsbyjs/gatsby</t>
  </si>
  <si>
    <t>ripienaar/free-for-dev</t>
  </si>
  <si>
    <t>https://github.com/ripienaar/free-for-dev</t>
  </si>
  <si>
    <t>fatedier/frp</t>
  </si>
  <si>
    <t>https://github.com/fatedier/frp</t>
  </si>
  <si>
    <t>jgthms/bulma</t>
  </si>
  <si>
    <t>https://github.com/jgthms/bulma</t>
  </si>
  <si>
    <t>NARKOZ/hacker-scripts</t>
  </si>
  <si>
    <t>https://github.com/NARKOZ/hacker-scripts</t>
  </si>
  <si>
    <t>aymericdamien/TensorFlow-Examples</t>
  </si>
  <si>
    <t>https://github.com/aymericdamien/TensorFlow-Examples</t>
  </si>
  <si>
    <t>minimaxir/big-list-of-naughty-strings</t>
  </si>
  <si>
    <t>https://github.com/minimaxir/big-list-of-naughty-strings</t>
  </si>
  <si>
    <t>yarnpkg/yarn</t>
  </si>
  <si>
    <t>https://github.com/yarnpkg/yarn</t>
  </si>
  <si>
    <t>serverless/serverless</t>
  </si>
  <si>
    <t>https://github.com/serverless/serverless</t>
  </si>
  <si>
    <t>DopplerHQ/awesome-interview-questions</t>
  </si>
  <si>
    <t>https://github.com/DopplerHQ/awesome-interview-questions</t>
  </si>
  <si>
    <t>android/architecture-samples</t>
  </si>
  <si>
    <t>https://github.com/android/architecture-samples</t>
  </si>
  <si>
    <t>v2ray/v2ray-core</t>
  </si>
  <si>
    <t>https://github.com/v2ray/v2ray-core</t>
  </si>
  <si>
    <t>x64dbg/x64dbg</t>
  </si>
  <si>
    <t>https://github.com/x64dbg/x64dbg</t>
  </si>
  <si>
    <t>apache/superset</t>
  </si>
  <si>
    <t>https://github.com/apache/superset</t>
  </si>
  <si>
    <t>strapi/strapi</t>
  </si>
  <si>
    <t>https://github.com/strapi/strapi</t>
  </si>
  <si>
    <t>traefik/traefik</t>
  </si>
  <si>
    <t>https://github.com/traefik/traefik</t>
  </si>
  <si>
    <t>3b1b/manim</t>
  </si>
  <si>
    <t>https://github.com/3b1b/manim</t>
  </si>
  <si>
    <t>zenorocha/clipboard.js</t>
  </si>
  <si>
    <t>https://github.com/zenorocha/clipboard.js</t>
  </si>
  <si>
    <t>alacritty/alacritty</t>
  </si>
  <si>
    <t>https://github.com/alacritty/alacritty</t>
  </si>
  <si>
    <t>isocpp/CppCoreGuidelines</t>
  </si>
  <si>
    <t>https://github.com/isocpp/CppCoreGuidelines</t>
  </si>
  <si>
    <t>RocketChat/Rocket.Chat</t>
  </si>
  <si>
    <t>https://github.com/RocketChat/Rocket.Chat</t>
  </si>
  <si>
    <t>jondot/awesome-react-native</t>
  </si>
  <si>
    <t>https://github.com/jondot/awesome-react-native</t>
  </si>
  <si>
    <t>MunGell/awesome-for-beginners</t>
  </si>
  <si>
    <t>https://github.com/MunGell/awesome-for-beginners</t>
  </si>
  <si>
    <t>preactjs/preact</t>
  </si>
  <si>
    <t>https://github.com/preactjs/preact</t>
  </si>
  <si>
    <t>xitu/gold-miner</t>
  </si>
  <si>
    <t>https://github.com/xitu/gold-miner</t>
  </si>
  <si>
    <t>vuejs/vue-cli</t>
  </si>
  <si>
    <t>https://github.com/vuejs/vue-cli</t>
  </si>
  <si>
    <t>google/styleguide</t>
  </si>
  <si>
    <t>https://github.com/google/styleguide</t>
  </si>
  <si>
    <t>Homebrew/brew</t>
  </si>
  <si>
    <t>https://github.com/Homebrew/brew</t>
  </si>
  <si>
    <t>lerna/lerna</t>
  </si>
  <si>
    <t>https://github.com/lerna/lerna</t>
  </si>
  <si>
    <t>pingcap/tidb</t>
  </si>
  <si>
    <t>https://github.com/pingcap/tidb</t>
  </si>
  <si>
    <t>nativefier/nativefier</t>
  </si>
  <si>
    <t>https://github.com/nativefier/nativefier</t>
  </si>
  <si>
    <t>vuejs/vuex</t>
  </si>
  <si>
    <t>https://github.com/vuejs/vuex</t>
  </si>
  <si>
    <t>square/leakcanary</t>
  </si>
  <si>
    <t>https://github.com/square/leakcanary</t>
  </si>
  <si>
    <t>herrbischoff/awesome-macos-command-line</t>
  </si>
  <si>
    <t>https://github.com/herrbischoff/awesome-macos-command-line</t>
  </si>
  <si>
    <t>raywenderlich/swift-algorithm-club</t>
  </si>
  <si>
    <t>https://github.com/raywenderlich/swift-algorithm-club</t>
  </si>
  <si>
    <t>angular/angular-cli</t>
  </si>
  <si>
    <t>https://github.com/angular/angular-cli</t>
  </si>
  <si>
    <t>ReactiveX/rxjs</t>
  </si>
  <si>
    <t>https://github.com/ReactiveX/rxjs</t>
  </si>
  <si>
    <t>ctripcorp/apollo</t>
  </si>
  <si>
    <t>https://github.com/ctripcorp/apollo</t>
  </si>
  <si>
    <t>gorhill/uBlock</t>
  </si>
  <si>
    <t>https://github.com/gorhill/uBlock</t>
  </si>
  <si>
    <t>danielgindi/Charts</t>
  </si>
  <si>
    <t>https://github.com/danielgindi/Charts</t>
  </si>
  <si>
    <t>transloadit/uppy</t>
  </si>
  <si>
    <t>https://github.com/transloadit/uppy</t>
  </si>
  <si>
    <t>tootsuite/mastodon</t>
  </si>
  <si>
    <t>https://github.com/tootsuite/mastodon</t>
  </si>
  <si>
    <t>naptha/tesseract.js</t>
  </si>
  <si>
    <t>https://github.com/naptha/tesseract.js</t>
  </si>
  <si>
    <t>mobxjs/mobx</t>
  </si>
  <si>
    <t>https://github.com/mobxjs/mobx</t>
  </si>
  <si>
    <t>typeorm/typeorm</t>
  </si>
  <si>
    <t>https://github.com/typeorm/typeorm</t>
  </si>
  <si>
    <t>sentsin/layui</t>
  </si>
  <si>
    <t>https://github.com/sentsin/layui</t>
  </si>
  <si>
    <t>vim/vim</t>
  </si>
  <si>
    <t>https://github.com/vim/vim</t>
  </si>
  <si>
    <t>ageron/handson-ml</t>
  </si>
  <si>
    <t>https://github.com/ageron/handson-ml</t>
  </si>
  <si>
    <t>donnemartin/interactive-coding-challenges</t>
  </si>
  <si>
    <t>https://github.com/donnemartin/interactive-coding-challenges</t>
  </si>
  <si>
    <t>GoogleChrome/lighthouse</t>
  </si>
  <si>
    <t>https://github.com/GoogleChrome/lighthouse</t>
  </si>
  <si>
    <t>jobbole/awesome-python-cn</t>
  </si>
  <si>
    <t>https://github.com/jobbole/awesome-python-cn</t>
  </si>
  <si>
    <t>acmesh-official/acme.sh</t>
  </si>
  <si>
    <t>https://github.com/acmesh-official/acme.sh</t>
  </si>
  <si>
    <t>redux-saga/redux-saga</t>
  </si>
  <si>
    <t>https://github.com/redux-saga/redux-saga</t>
  </si>
  <si>
    <t>google/googletest</t>
  </si>
  <si>
    <t>https://github.com/google/googletest</t>
  </si>
  <si>
    <t>littlecodersh/ItChat</t>
  </si>
  <si>
    <t>https://github.com/littlecodersh/ItChat</t>
  </si>
  <si>
    <t>bvaughn/react-virtualized</t>
  </si>
  <si>
    <t>https://github.com/bvaughn/react-virtualized</t>
  </si>
  <si>
    <t>sindresorhus/awesome-electron</t>
  </si>
  <si>
    <t>https://github.com/sindresorhus/awesome-electron</t>
  </si>
  <si>
    <t>angular/components</t>
  </si>
  <si>
    <t>https://github.com/angular/components</t>
  </si>
  <si>
    <t>apache/airflow</t>
  </si>
  <si>
    <t>https://github.com/apache/airflow</t>
  </si>
  <si>
    <t>reduxjs/react-redux</t>
  </si>
  <si>
    <t>https://github.com/reduxjs/react-redux</t>
  </si>
  <si>
    <t>nagadomi/waifu2x</t>
  </si>
  <si>
    <t>https://github.com/nagadomi/waifu2x</t>
  </si>
  <si>
    <t>Lua</t>
  </si>
  <si>
    <t>tmux/tmux</t>
  </si>
  <si>
    <t>https://github.com/tmux/tmux</t>
  </si>
  <si>
    <t>bevacqua/dragula</t>
  </si>
  <si>
    <t>https://github.com/bevacqua/dragula</t>
  </si>
  <si>
    <t>markerikson/react-redux-links</t>
  </si>
  <si>
    <t>https://github.com/markerikson/react-redux-links</t>
  </si>
  <si>
    <t>MostlyAdequate/mostly-adequate-guide</t>
  </si>
  <si>
    <t>https://github.com/MostlyAdequate/mostly-adequate-guide</t>
  </si>
  <si>
    <t>kataras/iris</t>
  </si>
  <si>
    <t>https://github.com/kataras/iris</t>
  </si>
  <si>
    <t>vapor/vapor</t>
  </si>
  <si>
    <t>https://github.com/vapor/vapor</t>
  </si>
  <si>
    <t>balena-io/etcher</t>
  </si>
  <si>
    <t>https://github.com/balena-io/etcher</t>
  </si>
  <si>
    <t>ColorlibHQ/gentelella</t>
  </si>
  <si>
    <t>https://github.com/ColorlibHQ/gentelella</t>
  </si>
  <si>
    <t>mattermost/mattermost-server</t>
  </si>
  <si>
    <t>https://github.com/mattermost/mattermost-server</t>
  </si>
  <si>
    <t>ReactiveX/RxSwift</t>
  </si>
  <si>
    <t>https://github.com/ReactiveX/RxSwift</t>
  </si>
  <si>
    <t>facebook/draft-js</t>
  </si>
  <si>
    <t>https://github.com/facebook/draft-js</t>
  </si>
  <si>
    <t>rollup/rollup</t>
  </si>
  <si>
    <t>https://github.com/rollup/rollup</t>
  </si>
  <si>
    <t>nefe/You-Dont-Need-jQuery</t>
  </si>
  <si>
    <t>https://github.com/nefe/You-Dont-Need-jQuery</t>
  </si>
  <si>
    <t>railsware/upterm</t>
  </si>
  <si>
    <t>https://github.com/railsware/upterm</t>
  </si>
  <si>
    <t>chenglou/react-motion</t>
  </si>
  <si>
    <t>https://github.com/chenglou/react-motion</t>
  </si>
  <si>
    <t>enzymejs/enzyme</t>
  </si>
  <si>
    <t>https://github.com/enzymejs/enzyme</t>
  </si>
  <si>
    <t>apache/incubator-mxnet</t>
  </si>
  <si>
    <t>https://github.com/apache/incubator-mxnet</t>
  </si>
  <si>
    <t>dbeaver/dbeaver</t>
  </si>
  <si>
    <t>https://github.com/dbeaver/dbeaver</t>
  </si>
  <si>
    <t>google/gson</t>
  </si>
  <si>
    <t>https://github.com/google/gson</t>
  </si>
  <si>
    <t>helm/helm</t>
  </si>
  <si>
    <t>https://github.com/helm/helm</t>
  </si>
  <si>
    <t>JohnCoates/Aerial</t>
  </si>
  <si>
    <t>https://github.com/JohnCoates/Aerial</t>
  </si>
  <si>
    <t>kilimchoi/engineering-blogs</t>
  </si>
  <si>
    <t>https://github.com/kilimchoi/engineering-blogs</t>
  </si>
  <si>
    <t>viatsko/awesome-vscode</t>
  </si>
  <si>
    <t>https://github.com/viatsko/awesome-vscode</t>
  </si>
  <si>
    <t>necolas/react-native-web</t>
  </si>
  <si>
    <t>https://github.com/necolas/react-native-web</t>
  </si>
  <si>
    <t>parse-community/parse-server</t>
  </si>
  <si>
    <t>https://github.com/parse-community/parse-server</t>
  </si>
  <si>
    <t>onevcat/Kingfisher</t>
  </si>
  <si>
    <t>https://github.com/onevcat/Kingfisher</t>
  </si>
  <si>
    <t>TeamStuQ/skill-map</t>
  </si>
  <si>
    <t>https://github.com/TeamStuQ/skill-map</t>
  </si>
  <si>
    <t>jcjohnson/neural-style</t>
  </si>
  <si>
    <t>https://github.com/jcjohnson/neural-style</t>
  </si>
  <si>
    <t>quasarframework/quasar</t>
  </si>
  <si>
    <t>https://github.com/quasarframework/quasar</t>
  </si>
  <si>
    <t>drduh/macOS-Security-and-Privacy-Guide</t>
  </si>
  <si>
    <t>https://github.com/drduh/macOS-Security-and-Privacy-Guide</t>
  </si>
  <si>
    <t>gfwlist/gfwlist</t>
  </si>
  <si>
    <t>https://github.com/gfwlist/gfwlist</t>
  </si>
  <si>
    <t>nikitavoloboev/my-mac-os</t>
  </si>
  <si>
    <t>https://github.com/nikitavoloboev/my-mac-os</t>
  </si>
  <si>
    <t>reduxjs/reselect</t>
  </si>
  <si>
    <t>https://github.com/reduxjs/reselect</t>
  </si>
  <si>
    <t>tqdm/tqdm</t>
  </si>
  <si>
    <t>https://github.com/tqdm/tqdm</t>
  </si>
  <si>
    <t>dnSpy/dnSpy</t>
  </si>
  <si>
    <t>https://github.com/dnSpy/dnSpy</t>
  </si>
  <si>
    <t>xuxueli/xxl-job</t>
  </si>
  <si>
    <t>https://github.com/xuxueli/xxl-job</t>
  </si>
  <si>
    <t>judasn/IntelliJ-IDEA-Tutorial</t>
  </si>
  <si>
    <t>https://github.com/judasn/IntelliJ-IDEA-Tutorial</t>
  </si>
  <si>
    <t>airyland/vux</t>
  </si>
  <si>
    <t>https://github.com/airyland/vux</t>
  </si>
  <si>
    <t>graphql/graphql-js</t>
  </si>
  <si>
    <t>https://github.com/graphql/graphql-js</t>
  </si>
  <si>
    <t>BoostIO/Boostnote</t>
  </si>
  <si>
    <t>https://github.com/BoostIO/Boostnote</t>
  </si>
  <si>
    <t>js-cookie/js-cookie</t>
  </si>
  <si>
    <t>https://github.com/js-cookie/js-cookie</t>
  </si>
  <si>
    <t>electron-react-boilerplate/electron-react-boilerplate</t>
  </si>
  <si>
    <t>https://github.com/electron-react-boilerplate/electron-react-boilerplate</t>
  </si>
  <si>
    <t>git-tips/tips</t>
  </si>
  <si>
    <t>https://github.com/git-tips/tips</t>
  </si>
  <si>
    <t>microsoft/CNTK</t>
  </si>
  <si>
    <t>https://github.com/microsoft/CNTK</t>
  </si>
  <si>
    <t>n0shake/Public-APIs</t>
  </si>
  <si>
    <t>https://github.com/n0shake/Public-APIs</t>
  </si>
  <si>
    <t>reactnativecn/react-native-guide</t>
  </si>
  <si>
    <t>https://github.com/reactnativecn/react-native-guide</t>
  </si>
  <si>
    <t>remoteintech/remote-jobs</t>
  </si>
  <si>
    <t>https://github.com/remoteintech/remote-jobs</t>
  </si>
  <si>
    <t>apache/skywalking</t>
  </si>
  <si>
    <t>https://github.com/apache/skywalking</t>
  </si>
  <si>
    <t>jtoy/awesome-tensorflow</t>
  </si>
  <si>
    <t>https://github.com/jtoy/awesome-tensorflow</t>
  </si>
  <si>
    <t>AllThingsSmitty/css-protips</t>
  </si>
  <si>
    <t>https://github.com/AllThingsSmitty/css-protips</t>
  </si>
  <si>
    <t>reduxjs/redux-thunk</t>
  </si>
  <si>
    <t>https://github.com/reduxjs/redux-thunk</t>
  </si>
  <si>
    <t>recharts/recharts</t>
  </si>
  <si>
    <t>https://github.com/recharts/recharts</t>
  </si>
  <si>
    <t>nickbutcher/plaid</t>
  </si>
  <si>
    <t>https://github.com/nickbutcher/plaid</t>
  </si>
  <si>
    <t>apollographql/apollo-client</t>
  </si>
  <si>
    <t>https://github.com/apollographql/apollo-client</t>
  </si>
  <si>
    <t>michalsnik/aos</t>
  </si>
  <si>
    <t>https://github.com/michalsnik/aos</t>
  </si>
  <si>
    <t>ruanyf/react-demos</t>
  </si>
  <si>
    <t>https://github.com/ruanyf/react-demos</t>
  </si>
  <si>
    <t>dgraph-io/dgraph</t>
  </si>
  <si>
    <t>https://github.com/dgraph-io/dgraph</t>
  </si>
  <si>
    <t>facebook/relay</t>
  </si>
  <si>
    <t>https://github.com/facebook/relay</t>
  </si>
  <si>
    <t>hwdsl2/setup-ipsec-vpn</t>
  </si>
  <si>
    <t>https://github.com/hwdsl2/setup-ipsec-vpn</t>
  </si>
  <si>
    <t>ryanhanwu/How-To-Ask-Questions-The-Smart-Way</t>
  </si>
  <si>
    <t>https://github.com/ryanhanwu/How-To-Ask-Questions-The-Smart-Way</t>
  </si>
  <si>
    <t>davidkpiano/xstate</t>
  </si>
  <si>
    <t>https://github.com/davidkpiano/xstate</t>
  </si>
  <si>
    <t>yudai/gotty</t>
  </si>
  <si>
    <t>https://github.com/yudai/gotty</t>
  </si>
  <si>
    <t>rust-lang/rustlings</t>
  </si>
  <si>
    <t>https://github.com/rust-lang/rustlings</t>
  </si>
  <si>
    <t>helm/charts</t>
  </si>
  <si>
    <t>https://github.com/helm/charts</t>
  </si>
  <si>
    <t>charlax/professional-programming</t>
  </si>
  <si>
    <t>https://github.com/charlax/professional-programming</t>
  </si>
  <si>
    <t>freeCodeCamp/freeCodeCamp</t>
  </si>
  <si>
    <t>https://github.com/freeCodeCamp/freeCodeCamp</t>
  </si>
  <si>
    <t>sindresorhus/awesome</t>
  </si>
  <si>
    <t>https://github.com/sindresorhus/awesome</t>
  </si>
  <si>
    <t>flutter/flutter</t>
  </si>
  <si>
    <t>https://github.com/flutter/flutter</t>
  </si>
  <si>
    <t>vinta/awesome-python</t>
  </si>
  <si>
    <t>https://github.com/vinta/awesome-python</t>
  </si>
  <si>
    <t>facebook/react-native</t>
  </si>
  <si>
    <t>https://github.com/facebook/react-native</t>
  </si>
  <si>
    <t>golang/go</t>
  </si>
  <si>
    <t>https://github.com/golang/go</t>
  </si>
  <si>
    <t>axios/axios</t>
  </si>
  <si>
    <t>https://github.com/axios/axios</t>
  </si>
  <si>
    <t>ossu/computer-science</t>
  </si>
  <si>
    <t>https://github.com/ossu/computer-science</t>
  </si>
  <si>
    <t>nodejs/node</t>
  </si>
  <si>
    <t>https://github.com/nodejs/node</t>
  </si>
  <si>
    <t>kubernetes/kubernetes</t>
  </si>
  <si>
    <t>https://github.com/kubernetes/kubernetes</t>
  </si>
  <si>
    <t>angular/angular</t>
  </si>
  <si>
    <t>https://github.com/angular/angular</t>
  </si>
  <si>
    <t>microsoft/TypeScript</t>
  </si>
  <si>
    <t>https://github.com/microsoft/TypeScript</t>
  </si>
  <si>
    <t>mui-org/material-ui</t>
  </si>
  <si>
    <t>https://github.com/mui-org/material-ui</t>
  </si>
  <si>
    <t>iluwatar/java-design-patterns</t>
  </si>
  <si>
    <t>https://github.com/iluwatar/java-design-patterns</t>
  </si>
  <si>
    <t>avelino/awesome-go</t>
  </si>
  <si>
    <t>https://github.com/avelino/awesome-go</t>
  </si>
  <si>
    <t>tonsky/FiraCode</t>
  </si>
  <si>
    <t>https://github.com/tonsky/FiraCode</t>
  </si>
  <si>
    <t>Clojure</t>
  </si>
  <si>
    <t>chrislgarry/Apollo-11</t>
  </si>
  <si>
    <t>https://github.com/chrislgarry/Apollo-11</t>
  </si>
  <si>
    <t>josephmisiti/awesome-machine-learning</t>
  </si>
  <si>
    <t>https://github.com/josephmisiti/awesome-machine-learning</t>
  </si>
  <si>
    <t>protocolbuffers/protobuf</t>
  </si>
  <si>
    <t>https://github.com/protocolbuffers/protobuf</t>
  </si>
  <si>
    <t>gin-gonic/gin</t>
  </si>
  <si>
    <t>https://github.com/gin-gonic/gin</t>
  </si>
  <si>
    <t>awesomedata/awesome-public-datasets</t>
  </si>
  <si>
    <t>https://github.com/awesomedata/awesome-public-datasets</t>
  </si>
  <si>
    <t>ReactTraining/react-router</t>
  </si>
  <si>
    <t>https://github.com/ReactTraining/react-router</t>
  </si>
  <si>
    <t>google/material-design-icons</t>
  </si>
  <si>
    <t>https://github.com/google/material-design-icons</t>
  </si>
  <si>
    <t>enaqx/awesome-react</t>
  </si>
  <si>
    <t>https://github.com/enaqx/awesome-react</t>
  </si>
  <si>
    <t>google/guava</t>
  </si>
  <si>
    <t>https://github.com/google/guava</t>
  </si>
  <si>
    <t>sindresorhus/awesome-nodejs</t>
  </si>
  <si>
    <t>https://github.com/sindresorhus/awesome-nodejs</t>
  </si>
  <si>
    <t>wasabeef/awesome-android-ui</t>
  </si>
  <si>
    <t>https://github.com/wasabeef/awesome-android-ui</t>
  </si>
  <si>
    <t>tesseract-ocr/tesseract</t>
  </si>
  <si>
    <t>https://github.com/tesseract-ocr/tesseract</t>
  </si>
  <si>
    <t>babel/babel</t>
  </si>
  <si>
    <t>https://github.com/babel/babel</t>
  </si>
  <si>
    <t>Dogfalo/materialize</t>
  </si>
  <si>
    <t>https://github.com/Dogfalo/materialize</t>
  </si>
  <si>
    <t>vsouza/awesome-ios</t>
  </si>
  <si>
    <t>https://github.com/vsouza/awesome-ios</t>
  </si>
  <si>
    <t>prakhar1989/awesome-courses</t>
  </si>
  <si>
    <t>https://github.com/prakhar1989/awesome-courses</t>
  </si>
  <si>
    <t>k88hudson/git-flight-rules</t>
  </si>
  <si>
    <t>https://github.com/k88hudson/git-flight-rules</t>
  </si>
  <si>
    <t>Alamofire/Alamofire</t>
  </si>
  <si>
    <t>https://github.com/Alamofire/Alamofire</t>
  </si>
  <si>
    <t>mermaid-js/mermaid</t>
  </si>
  <si>
    <t>https://github.com/mermaid-js/mermaid</t>
  </si>
  <si>
    <t>PhilJay/MPAndroidChart</t>
  </si>
  <si>
    <t>https://github.com/PhilJay/MPAndroidChart</t>
  </si>
  <si>
    <t>caddyserver/caddy</t>
  </si>
  <si>
    <t>https://github.com/caddyserver/caddy</t>
  </si>
  <si>
    <t>google/material-design-lite</t>
  </si>
  <si>
    <t>https://github.com/google/material-design-lite</t>
  </si>
  <si>
    <t>fastlane/fastlane</t>
  </si>
  <si>
    <t>https://github.com/fastlane/fastlane</t>
  </si>
  <si>
    <t>tiimgreen/github-cheat-sheet</t>
  </si>
  <si>
    <t>https://github.com/tiimgreen/github-cheat-sheet</t>
  </si>
  <si>
    <t>immutable-js/immutable-js</t>
  </si>
  <si>
    <t>https://github.com/immutable-js/immutable-js</t>
  </si>
  <si>
    <t>XX-net/XX-Net</t>
  </si>
  <si>
    <t>https://github.com/XX-net/XX-Net</t>
  </si>
  <si>
    <t>fffaraz/awesome-cpp</t>
  </si>
  <si>
    <t>https://github.com/fffaraz/awesome-cpp</t>
  </si>
  <si>
    <t>pi-hole/pi-hole</t>
  </si>
  <si>
    <t>https://github.com/pi-hole/pi-hole</t>
  </si>
  <si>
    <t>grpc/grpc</t>
  </si>
  <si>
    <t>https://github.com/grpc/grpc</t>
  </si>
  <si>
    <t>Kong/kong</t>
  </si>
  <si>
    <t>https://github.com/Kong/kong</t>
  </si>
  <si>
    <t>cypress-io/cypress</t>
  </si>
  <si>
    <t>https://github.com/cypress-io/cypress</t>
  </si>
  <si>
    <t>ocornut/imgui</t>
  </si>
  <si>
    <t>https://github.com/ocornut/imgui</t>
  </si>
  <si>
    <t>akullpp/awesome-java</t>
  </si>
  <si>
    <t>https://github.com/akullpp/awesome-java</t>
  </si>
  <si>
    <t>certbot/certbot</t>
  </si>
  <si>
    <t>https://github.com/certbot/certbot</t>
  </si>
  <si>
    <t>bayandin/awesome-awesomeness</t>
  </si>
  <si>
    <t>https://github.com/bayandin/awesome-awesomeness</t>
  </si>
  <si>
    <t>react-boilerplate/react-boilerplate</t>
  </si>
  <si>
    <t>https://github.com/react-boilerplate/react-boilerplate</t>
  </si>
  <si>
    <t>ryanoasis/nerd-fonts</t>
  </si>
  <si>
    <t>https://github.com/ryanoasis/nerd-fonts</t>
  </si>
  <si>
    <t>dkhamsing/open-source-ios-apps</t>
  </si>
  <si>
    <t>https://github.com/dkhamsing/open-source-ios-apps</t>
  </si>
  <si>
    <t>kenwheeler/slick</t>
  </si>
  <si>
    <t>https://github.com/kenwheeler/slick</t>
  </si>
  <si>
    <t>minio/minio</t>
  </si>
  <si>
    <t>https://github.com/minio/minio</t>
  </si>
  <si>
    <t>rclone/rclone</t>
  </si>
  <si>
    <t>https://github.com/rclone/rclone</t>
  </si>
  <si>
    <t>hashicorp/terraform</t>
  </si>
  <si>
    <t>https://github.com/hashicorp/terraform</t>
  </si>
  <si>
    <t>Tencent/weui</t>
  </si>
  <si>
    <t>https://github.com/Tencent/weui</t>
  </si>
  <si>
    <t>Less</t>
  </si>
  <si>
    <t>date-fns/date-fns</t>
  </si>
  <si>
    <t>https://github.com/date-fns/date-fns</t>
  </si>
  <si>
    <t>standard/standard</t>
  </si>
  <si>
    <t>https://github.com/standard/standard</t>
  </si>
  <si>
    <t>nylas/nylas-mail</t>
  </si>
  <si>
    <t>https://github.com/nylas/nylas-mail</t>
  </si>
  <si>
    <t>github/fetch</t>
  </si>
  <si>
    <t>https://github.com/github/fetch</t>
  </si>
  <si>
    <t>johnpapa/angular-styleguide</t>
  </si>
  <si>
    <t>https://github.com/johnpapa/angular-styleguide</t>
  </si>
  <si>
    <t>metabase/metabase</t>
  </si>
  <si>
    <t>https://github.com/metabase/metabase</t>
  </si>
  <si>
    <t>VincentGarreau/particles.js</t>
  </si>
  <si>
    <t>https://github.com/VincentGarreau/particles.js</t>
  </si>
  <si>
    <t>airbnb/lottie-web</t>
  </si>
  <si>
    <t>https://github.com/airbnb/lottie-web</t>
  </si>
  <si>
    <t>geekcompany/ResumeSample</t>
  </si>
  <si>
    <t>https://github.com/geekcompany/ResumeSample</t>
  </si>
  <si>
    <t>GitbookIO/gitbook</t>
  </si>
  <si>
    <t>https://github.com/GitbookIO/gitbook</t>
  </si>
  <si>
    <t>sorrycc/awesome-javascript</t>
  </si>
  <si>
    <t>https://github.com/sorrycc/awesome-javascript</t>
  </si>
  <si>
    <t>google/leveldb</t>
  </si>
  <si>
    <t>https://github.com/google/leveldb</t>
  </si>
  <si>
    <t>0xAX/linux-insides</t>
  </si>
  <si>
    <t>https://github.com/0xAX/linux-insides</t>
  </si>
  <si>
    <t>hankcs/HanLP</t>
  </si>
  <si>
    <t>https://github.com/hankcs/HanLP</t>
  </si>
  <si>
    <t>StreisandEffect/streisand</t>
  </si>
  <si>
    <t>https://github.com/StreisandEffect/streisand</t>
  </si>
  <si>
    <t>JedWatson/react-select</t>
  </si>
  <si>
    <t>https://github.com/JedWatson/react-select</t>
  </si>
  <si>
    <t>typicode/husky</t>
  </si>
  <si>
    <t>https://github.com/typicode/husky</t>
  </si>
  <si>
    <t>fouber/blog</t>
  </si>
  <si>
    <t>https://github.com/fouber/blog</t>
  </si>
  <si>
    <t>dotnet/aspnetcore</t>
  </si>
  <si>
    <t>https://github.com/dotnet/aspnetcore</t>
  </si>
  <si>
    <t>t4t5/sweetalert</t>
  </si>
  <si>
    <t>https://github.com/t4t5/sweetalert</t>
  </si>
  <si>
    <t>facebook/flow</t>
  </si>
  <si>
    <t>https://github.com/facebook/flow</t>
  </si>
  <si>
    <t>OCaml</t>
  </si>
  <si>
    <t>ovity/octotree</t>
  </si>
  <si>
    <t>https://github.com/ovity/octotree</t>
  </si>
  <si>
    <t>alebcay/awesome-shell</t>
  </si>
  <si>
    <t>https://github.com/alebcay/awesome-shell</t>
  </si>
  <si>
    <t>odoo/odoo</t>
  </si>
  <si>
    <t>https://github.com/odoo/odoo</t>
  </si>
  <si>
    <t>mdbootstrap/mdb-ui-kit</t>
  </si>
  <si>
    <t>https://github.com/mdbootstrap/mdb-ui-kit</t>
  </si>
  <si>
    <t>kriasoft/react-starter-kit</t>
  </si>
  <si>
    <t>https://github.com/kriasoft/react-starter-kit</t>
  </si>
  <si>
    <t>matteocrippa/awesome-swift</t>
  </si>
  <si>
    <t>https://github.com/matteocrippa/awesome-swift</t>
  </si>
  <si>
    <t>bannedbook/fanqiang</t>
  </si>
  <si>
    <t>https://github.com/bannedbook/fanqiang</t>
  </si>
  <si>
    <t>SwiftyJSON/SwiftyJSON</t>
  </si>
  <si>
    <t>https://github.com/SwiftyJSON/SwiftyJSON</t>
  </si>
  <si>
    <t>google/iosched</t>
  </si>
  <si>
    <t>https://github.com/google/iosched</t>
  </si>
  <si>
    <t>hashicorp/vault</t>
  </si>
  <si>
    <t>https://github.com/hashicorp/vault</t>
  </si>
  <si>
    <t>donnemartin/data-science-ipython-notebooks</t>
  </si>
  <si>
    <t>https://github.com/donnemartin/data-science-ipython-notebooks</t>
  </si>
  <si>
    <t>cfenollosa/os-tutorial</t>
  </si>
  <si>
    <t>https://github.com/cfenollosa/os-tutorial</t>
  </si>
  <si>
    <t>pjreddie/darknet</t>
  </si>
  <si>
    <t>https://github.com/pjreddie/darknet</t>
  </si>
  <si>
    <t>lukasz-madon/awesome-remote-job</t>
  </si>
  <si>
    <t>https://github.com/lukasz-madon/awesome-remote-job</t>
  </si>
  <si>
    <t>SwiftGGTeam/the-swift-programming-language-in-chinese</t>
  </si>
  <si>
    <t>https://github.com/SwiftGGTeam/the-swift-programming-language-in-chinese</t>
  </si>
  <si>
    <t>paularmstrong/normalizr</t>
  </si>
  <si>
    <t>https://github.com/paularmstrong/normalizr</t>
  </si>
  <si>
    <t>facebookarchive/pop</t>
  </si>
  <si>
    <t>https://github.com/facebookarchive/pop</t>
  </si>
  <si>
    <t>Objective-C++</t>
  </si>
  <si>
    <t>explosion/spaCy</t>
  </si>
  <si>
    <t>https://github.com/explosion/spaCy</t>
  </si>
  <si>
    <t>NativeScript/NativeScript</t>
  </si>
  <si>
    <t>https://github.com/NativeScript/NativeScript</t>
  </si>
  <si>
    <t>wsargent/docker-cheat-sheet</t>
  </si>
  <si>
    <t>https://github.com/wsargent/docker-cheat-sheet</t>
  </si>
  <si>
    <t>feathericons/feather</t>
  </si>
  <si>
    <t>https://github.com/feathericons/feather</t>
  </si>
  <si>
    <t>go-kit/kit</t>
  </si>
  <si>
    <t>https://github.com/go-kit/kit</t>
  </si>
  <si>
    <t>vuejs/vue-devtools</t>
  </si>
  <si>
    <t>https://github.com/vuejs/vue-devtools</t>
  </si>
  <si>
    <t>futurice/android-best-practices</t>
  </si>
  <si>
    <t>https://github.com/futurice/android-best-practices</t>
  </si>
  <si>
    <t>veggiemonk/awesome-docker</t>
  </si>
  <si>
    <t>https://github.com/veggiemonk/awesome-docker</t>
  </si>
  <si>
    <t>labstack/echo</t>
  </si>
  <si>
    <t>https://github.com/labstack/echo</t>
  </si>
  <si>
    <t>ReactiveX/RxAndroid</t>
  </si>
  <si>
    <t>https://github.com/ReactiveX/RxAndroid</t>
  </si>
  <si>
    <t>sampotts/plyr</t>
  </si>
  <si>
    <t>https://github.com/sampotts/plyr</t>
  </si>
  <si>
    <t>ruanyf/es6tutorial</t>
  </si>
  <si>
    <t>https://github.com/ruanyf/es6tutorial</t>
  </si>
  <si>
    <t>rust-unofficial/awesome-rust</t>
  </si>
  <si>
    <t>https://github.com/rust-unofficial/awesome-rust</t>
  </si>
  <si>
    <t>segmentio/nightmare</t>
  </si>
  <si>
    <t>https://github.com/segmentio/nightmare</t>
  </si>
  <si>
    <t>avajs/ava</t>
  </si>
  <si>
    <t>https://github.com/avajs/ava</t>
  </si>
  <si>
    <t>afollestad/material-dialogs</t>
  </si>
  <si>
    <t>https://github.com/afollestad/material-dialogs</t>
  </si>
  <si>
    <t>google/web-starter-kit</t>
  </si>
  <si>
    <t>https://github.com/google/web-starter-kit</t>
  </si>
  <si>
    <t>yeasy/docker_practice</t>
  </si>
  <si>
    <t>https://github.com/yeasy/docker_practice</t>
  </si>
  <si>
    <t>Popmotion/popmotion</t>
  </si>
  <si>
    <t>https://github.com/Popmotion/popmotion</t>
  </si>
  <si>
    <t>looly/hutool</t>
  </si>
  <si>
    <t>https://github.com/looly/hutool</t>
  </si>
  <si>
    <t>dotnet/corefx</t>
  </si>
  <si>
    <t>https://github.com/dotnet/corefx</t>
  </si>
  <si>
    <t>osquery/osquery</t>
  </si>
  <si>
    <t>https://github.com/osquery/osquery</t>
  </si>
  <si>
    <t>google/ExoPlayer</t>
  </si>
  <si>
    <t>https://github.com/google/ExoPlayer</t>
  </si>
  <si>
    <t>SnapKit/SnapKit</t>
  </si>
  <si>
    <t>https://github.com/SnapKit/SnapKit</t>
  </si>
  <si>
    <t>homebridge/homebridge</t>
  </si>
  <si>
    <t>https://github.com/homebridge/homebridge</t>
  </si>
  <si>
    <t>v8/v8</t>
  </si>
  <si>
    <t>https://github.com/v8/v8</t>
  </si>
  <si>
    <t>facebook/flux</t>
  </si>
  <si>
    <t>https://github.com/facebook/flux</t>
  </si>
  <si>
    <t>julianshapiro/velocity</t>
  </si>
  <si>
    <t>https://github.com/julianshapiro/velocity</t>
  </si>
  <si>
    <t>kelthuzadx/hosts</t>
  </si>
  <si>
    <t>https://github.com/kelthuzadx/hosts</t>
  </si>
  <si>
    <t>Rascal</t>
  </si>
  <si>
    <t>ChristosChristofidis/awesome-deep-learning</t>
  </si>
  <si>
    <t>https://github.com/ChristosChristofidis/awesome-deep-learning</t>
  </si>
  <si>
    <t>angular/material</t>
  </si>
  <si>
    <t>https://github.com/angular/material</t>
  </si>
  <si>
    <t>PostgREST/postgrest</t>
  </si>
  <si>
    <t>https://github.com/PostgREST/postgrest</t>
  </si>
  <si>
    <t>HelloZeroNet/ZeroNet</t>
  </si>
  <si>
    <t>https://github.com/HelloZeroNet/ZeroNet</t>
  </si>
  <si>
    <t>mojs/mojs</t>
  </si>
  <si>
    <t>https://github.com/mojs/mojs</t>
  </si>
  <si>
    <t>facebook/fresco</t>
  </si>
  <si>
    <t>https://github.com/facebook/fresco</t>
  </si>
  <si>
    <t>bazelbuild/bazel</t>
  </si>
  <si>
    <t>https://github.com/bazelbuild/bazel</t>
  </si>
  <si>
    <t>rancher/rancher</t>
  </si>
  <si>
    <t>https://github.com/rancher/rancher</t>
  </si>
  <si>
    <t>alsotang/node-lessons</t>
  </si>
  <si>
    <t>https://github.com/alsotang/node-lessons</t>
  </si>
  <si>
    <t>Kotlin/anko</t>
  </si>
  <si>
    <t>https://github.com/Kotlin/anko</t>
  </si>
  <si>
    <t>google/flatbuffers</t>
  </si>
  <si>
    <t>https://github.com/google/flatbuffers</t>
  </si>
  <si>
    <t>apache/flink</t>
  </si>
  <si>
    <t>https://github.com/apache/flink</t>
  </si>
  <si>
    <t>go-delve/delve</t>
  </si>
  <si>
    <t>https://github.com/go-delve/delve</t>
  </si>
  <si>
    <t>iissnan/hexo-theme-next</t>
  </si>
  <si>
    <t>https://github.com/iissnan/hexo-theme-next</t>
  </si>
  <si>
    <t>asim/go-micro</t>
  </si>
  <si>
    <t>https://github.com/asim/go-micro</t>
  </si>
  <si>
    <t>academic/awesome-datascience</t>
  </si>
  <si>
    <t>https://github.com/academic/awesome-datascience</t>
  </si>
  <si>
    <t>dotnet/core</t>
  </si>
  <si>
    <t>https://github.com/dotnet/core</t>
  </si>
  <si>
    <t>ipader/SwiftGuide</t>
  </si>
  <si>
    <t>https://github.com/ipader/SwiftGuide</t>
  </si>
  <si>
    <t>react-dnd/react-dnd</t>
  </si>
  <si>
    <t>https://github.com/react-dnd/react-dnd</t>
  </si>
  <si>
    <t>jumpserver/jumpserver</t>
  </si>
  <si>
    <t>https://github.com/jumpserver/jumpserver</t>
  </si>
  <si>
    <t>coreybutler/nvm-windows</t>
  </si>
  <si>
    <t>https://github.com/coreybutler/nvm-windows</t>
  </si>
  <si>
    <t>cjbarber/ToolsOfTheTrade</t>
  </si>
  <si>
    <t>https://github.com/cjbarber/ToolsOfTheTrade</t>
  </si>
  <si>
    <t>telegramdesktop/tdesktop</t>
  </si>
  <si>
    <t>https://github.com/telegramdesktop/tdesktop</t>
  </si>
  <si>
    <t>nothings/stb</t>
  </si>
  <si>
    <t>https://github.com/nothings/stb</t>
  </si>
  <si>
    <t>spf13/viper</t>
  </si>
  <si>
    <t>https://github.com/spf13/viper</t>
  </si>
  <si>
    <t>typicode/lowdb</t>
  </si>
  <si>
    <t>https://github.com/typicode/lowdb</t>
  </si>
  <si>
    <t>aFarkas/lazysizes</t>
  </si>
  <si>
    <t>https://github.com/aFarkas/lazysizes</t>
  </si>
  <si>
    <t>vuejs/vue</t>
  </si>
  <si>
    <t>https://github.com/vuejs/vue</t>
  </si>
  <si>
    <t>EbookFoundation/free-programming-books</t>
  </si>
  <si>
    <t>https://github.com/EbookFoundation/free-programming-books</t>
  </si>
  <si>
    <t>facebook/react</t>
  </si>
  <si>
    <t>https://github.com/facebook/react</t>
  </si>
  <si>
    <t>electron/electron</t>
  </si>
  <si>
    <t>https://github.com/electron/electron</t>
  </si>
  <si>
    <t>justjavac/free-programming-books-zh_CN</t>
  </si>
  <si>
    <t>https://github.com/justjavac/free-programming-books-zh_CN</t>
  </si>
  <si>
    <t>typicode/json-server</t>
  </si>
  <si>
    <t>https://github.com/typicode/json-server</t>
  </si>
  <si>
    <t>chartjs/Chart.js</t>
  </si>
  <si>
    <t>https://github.com/chartjs/Chart.js</t>
  </si>
  <si>
    <t>netdata/netdata</t>
  </si>
  <si>
    <t>https://github.com/netdata/netdata</t>
  </si>
  <si>
    <t>gohugoio/hugo</t>
  </si>
  <si>
    <t>https://github.com/gohugoio/hugo</t>
  </si>
  <si>
    <t>Semantic-Org/Semantic-UI</t>
  </si>
  <si>
    <t>https://github.com/Semantic-Org/Semantic-UI</t>
  </si>
  <si>
    <t>apache/echarts</t>
  </si>
  <si>
    <t>https://github.com/apache/echarts</t>
  </si>
  <si>
    <t>papers-we-love/papers-we-love</t>
  </si>
  <si>
    <t>https://github.com/papers-we-love/papers-we-love</t>
  </si>
  <si>
    <t>ionic-team/ionic-framework</t>
  </si>
  <si>
    <t>https://github.com/ionic-team/ionic-framework</t>
  </si>
  <si>
    <t>neovim/neovim</t>
  </si>
  <si>
    <t>https://github.com/neovim/neovim</t>
  </si>
  <si>
    <t>home-assistant/core</t>
  </si>
  <si>
    <t>https://github.com/home-assistant/core</t>
  </si>
  <si>
    <t>grafana/grafana</t>
  </si>
  <si>
    <t>https://github.com/grafana/grafana</t>
  </si>
  <si>
    <t>ColorlibHQ/AdminLTE</t>
  </si>
  <si>
    <t>https://github.com/ColorlibHQ/AdminLTE</t>
  </si>
  <si>
    <t>godotengine/godot</t>
  </si>
  <si>
    <t>https://github.com/godotengine/godot</t>
  </si>
  <si>
    <t>gogs/gogs</t>
  </si>
  <si>
    <t>https://github.com/gogs/gogs</t>
  </si>
  <si>
    <t>TryGhost/Ghost</t>
  </si>
  <si>
    <t>https://github.com/TryGhost/Ghost</t>
  </si>
  <si>
    <t>syncthing/syncthing</t>
  </si>
  <si>
    <t>https://github.com/syncthing/syncthing</t>
  </si>
  <si>
    <t>junegunn/fzf</t>
  </si>
  <si>
    <t>https://github.com/junegunn/fzf</t>
  </si>
  <si>
    <t>etcd-io/etcd</t>
  </si>
  <si>
    <t>https://github.com/etcd-io/etcd</t>
  </si>
  <si>
    <t>facebook/jest</t>
  </si>
  <si>
    <t>https://github.com/facebook/jest</t>
  </si>
  <si>
    <t>Unitech/pm2</t>
  </si>
  <si>
    <t>https://github.com/Unitech/pm2</t>
  </si>
  <si>
    <t>karan/Projects</t>
  </si>
  <si>
    <t>https://github.com/karan/Projects</t>
  </si>
  <si>
    <t>slatedocs/slate</t>
  </si>
  <si>
    <t>https://github.com/slatedocs/slate</t>
  </si>
  <si>
    <t>gulpjs/gulp</t>
  </si>
  <si>
    <t>https://github.com/gulpjs/gulp</t>
  </si>
  <si>
    <t>alvarotrigo/fullPage.js</t>
  </si>
  <si>
    <t>https://github.com/alvarotrigo/fullPage.js</t>
  </si>
  <si>
    <t>sahat/hackathon-starter</t>
  </si>
  <si>
    <t>https://github.com/sahat/hackathon-starter</t>
  </si>
  <si>
    <t>BVLC/caffe</t>
  </si>
  <si>
    <t>https://github.com/BVLC/caffe</t>
  </si>
  <si>
    <t>huginn/huginn</t>
  </si>
  <si>
    <t>https://github.com/huginn/huginn</t>
  </si>
  <si>
    <t>koajs/koa</t>
  </si>
  <si>
    <t>https://github.com/koajs/koa</t>
  </si>
  <si>
    <t>bumptech/glide</t>
  </si>
  <si>
    <t>https://github.com/bumptech/glide</t>
  </si>
  <si>
    <t>tldr-pages/tldr</t>
  </si>
  <si>
    <t>https://github.com/tldr-pages/tldr</t>
  </si>
  <si>
    <t>Trinea/android-open-project</t>
  </si>
  <si>
    <t>https://github.com/Trinea/android-open-project</t>
  </si>
  <si>
    <t>dypsilon/frontend-dev-bookmarks</t>
  </si>
  <si>
    <t>https://github.com/dypsilon/frontend-dev-bookmarks</t>
  </si>
  <si>
    <t>alex/what-happens-when</t>
  </si>
  <si>
    <t>https://github.com/alex/what-happens-when</t>
  </si>
  <si>
    <t>photonstorm/phaser</t>
  </si>
  <si>
    <t>https://github.com/photonstorm/phaser</t>
  </si>
  <si>
    <t>apache/spark</t>
  </si>
  <si>
    <t>https://github.com/apache/spark</t>
  </si>
  <si>
    <t>ethereum/go-ethereum</t>
  </si>
  <si>
    <t>https://github.com/ethereum/go-ethereum</t>
  </si>
  <si>
    <t>bilibili/ijkplayer</t>
  </si>
  <si>
    <t>https://github.com/bilibili/ijkplayer</t>
  </si>
  <si>
    <t>lukehoban/es6features</t>
  </si>
  <si>
    <t>https://github.com/lukehoban/es6features</t>
  </si>
  <si>
    <t>codepath/android_guides</t>
  </si>
  <si>
    <t>https://github.com/codepath/android_guides</t>
  </si>
  <si>
    <t>obsproject/obs-studio</t>
  </si>
  <si>
    <t>https://github.com/obsproject/obs-studio</t>
  </si>
  <si>
    <t>aosabook/500lines</t>
  </si>
  <si>
    <t>https://github.com/aosabook/500lines</t>
  </si>
  <si>
    <t>skylot/jadx</t>
  </si>
  <si>
    <t>https://github.com/skylot/jadx</t>
  </si>
  <si>
    <t>freeCodeCamp/devdocs</t>
  </si>
  <si>
    <t>https://github.com/freeCodeCamp/devdocs</t>
  </si>
  <si>
    <t>unknwon/the-way-to-go_ZH_CN</t>
  </si>
  <si>
    <t>https://github.com/unknwon/the-way-to-go_ZH_CN</t>
  </si>
  <si>
    <t>eugenp/tutorials</t>
  </si>
  <si>
    <t>https://github.com/eugenp/tutorials</t>
  </si>
  <si>
    <t>ziadoz/awesome-php</t>
  </si>
  <si>
    <t>https://github.com/ziadoz/awesome-php</t>
  </si>
  <si>
    <t>postcss/postcss</t>
  </si>
  <si>
    <t>https://github.com/postcss/postcss</t>
  </si>
  <si>
    <t>IanLunn/Hover</t>
  </si>
  <si>
    <t>https://github.com/IanLunn/Hover</t>
  </si>
  <si>
    <t>webtorrent/webtorrent</t>
  </si>
  <si>
    <t>https://github.com/webtorrent/webtorrent</t>
  </si>
  <si>
    <t>nlohmann/json</t>
  </si>
  <si>
    <t>https://github.com/nlohmann/json</t>
  </si>
  <si>
    <t>CodeHubApp/CodeHub</t>
  </si>
  <si>
    <t>https://github.com/CodeHubApp/CodeHub</t>
  </si>
  <si>
    <t>go-gorm/gorm</t>
  </si>
  <si>
    <t>https://github.com/go-gorm/gorm</t>
  </si>
  <si>
    <t>drone/drone</t>
  </si>
  <si>
    <t>https://github.com/drone/drone</t>
  </si>
  <si>
    <t>junegunn/vim-plug</t>
  </si>
  <si>
    <t>https://github.com/junegunn/vim-plug</t>
  </si>
  <si>
    <t>rstacruz/nprogress</t>
  </si>
  <si>
    <t>https://github.com/rstacruz/nprogress</t>
  </si>
  <si>
    <t>cmderdev/cmder</t>
  </si>
  <si>
    <t>https://github.com/cmderdev/cmder</t>
  </si>
  <si>
    <t>SortableJS/Sortable</t>
  </si>
  <si>
    <t>https://github.com/SortableJS/Sortable</t>
  </si>
  <si>
    <t>docker/compose</t>
  </si>
  <si>
    <t>https://github.com/docker/compose</t>
  </si>
  <si>
    <t>pure-css/pure</t>
  </si>
  <si>
    <t>https://github.com/pure-css/pure</t>
  </si>
  <si>
    <t>hashicorp/consul</t>
  </si>
  <si>
    <t>https://github.com/hashicorp/consul</t>
  </si>
  <si>
    <t>kahun/awesome-sysadmin</t>
  </si>
  <si>
    <t>https://github.com/kahun/awesome-sysadmin</t>
  </si>
  <si>
    <t>influxdata/influxdb</t>
  </si>
  <si>
    <t>https://github.com/influxdata/influxdb</t>
  </si>
  <si>
    <t>dokku/dokku</t>
  </si>
  <si>
    <t>https://github.com/dokku/dokku</t>
  </si>
  <si>
    <t>spf13/cobra</t>
  </si>
  <si>
    <t>https://github.com/spf13/cobra</t>
  </si>
  <si>
    <t>dmlc/xgboost</t>
  </si>
  <si>
    <t>https://github.com/dmlc/xgboost</t>
  </si>
  <si>
    <t>ramda/ramda</t>
  </si>
  <si>
    <t>https://github.com/ramda/ramda</t>
  </si>
  <si>
    <t>OAI/OpenAPI-Specification</t>
  </si>
  <si>
    <t>https://github.com/OAI/OpenAPI-Specification</t>
  </si>
  <si>
    <t>cockroachdb/cockroach</t>
  </si>
  <si>
    <t>https://github.com/cockroachdb/cockroach</t>
  </si>
  <si>
    <t>usablica/intro.js</t>
  </si>
  <si>
    <t>https://github.com/usablica/intro.js</t>
  </si>
  <si>
    <t>inconshreveable/ngrok</t>
  </si>
  <si>
    <t>https://github.com/inconshreveable/ngrok</t>
  </si>
  <si>
    <t>Wox-launcher/Wox</t>
  </si>
  <si>
    <t>https://github.com/Wox-launcher/Wox</t>
  </si>
  <si>
    <t>julycoding/The-Art-Of-Programming-By-July</t>
  </si>
  <si>
    <t>https://github.com/julycoding/The-Art-Of-Programming-By-July</t>
  </si>
  <si>
    <t>petkaantonov/bluebird</t>
  </si>
  <si>
    <t>https://github.com/petkaantonov/bluebird</t>
  </si>
  <si>
    <t>jlmakes/scrollreveal</t>
  </si>
  <si>
    <t>https://github.com/jlmakes/scrollreveal</t>
  </si>
  <si>
    <t>SamyPesse/How-to-Make-a-Computer-Operating-System</t>
  </si>
  <si>
    <t>https://github.com/SamyPesse/How-to-Make-a-Computer-Operating-System</t>
  </si>
  <si>
    <t>postcss/autoprefixer</t>
  </si>
  <si>
    <t>https://github.com/postcss/autoprefixer</t>
  </si>
  <si>
    <t>lovell/sharp</t>
  </si>
  <si>
    <t>https://github.com/lovell/sharp</t>
  </si>
  <si>
    <t>react-bootstrap/react-bootstrap</t>
  </si>
  <si>
    <t>https://github.com/react-bootstrap/react-bootstrap</t>
  </si>
  <si>
    <t>ipfs/ipfs</t>
  </si>
  <si>
    <t>https://github.com/ipfs/ipfs</t>
  </si>
  <si>
    <t>localForage/localForage</t>
  </si>
  <si>
    <t>https://github.com/localForage/localForage</t>
  </si>
  <si>
    <t>getredash/redash</t>
  </si>
  <si>
    <t>https://github.com/getredash/redash</t>
  </si>
  <si>
    <t>eslint/eslint</t>
  </si>
  <si>
    <t>https://github.com/eslint/eslint</t>
  </si>
  <si>
    <t>jhipster/generator-jhipster</t>
  </si>
  <si>
    <t>https://github.com/jhipster/generator-jhipster</t>
  </si>
  <si>
    <t>SnapKit/Masonry</t>
  </si>
  <si>
    <t>https://github.com/SnapKit/Masonry</t>
  </si>
  <si>
    <t>square/picasso</t>
  </si>
  <si>
    <t>https://github.com/square/picasso</t>
  </si>
  <si>
    <t>tobiasahlin/SpinKit</t>
  </si>
  <si>
    <t>https://github.com/tobiasahlin/SpinKit</t>
  </si>
  <si>
    <t>uglide/RedisDesktopManager</t>
  </si>
  <si>
    <t>https://github.com/uglide/RedisDesktopManager</t>
  </si>
  <si>
    <t>vuejs/vue-router</t>
  </si>
  <si>
    <t>https://github.com/vuejs/vue-router</t>
  </si>
  <si>
    <t>benweet/stackedit</t>
  </si>
  <si>
    <t>https://github.com/benweet/stackedit</t>
  </si>
  <si>
    <t>datasciencemasters/go</t>
  </si>
  <si>
    <t>https://github.com/datasciencemasters/go</t>
  </si>
  <si>
    <t>sirupsen/logrus</t>
  </si>
  <si>
    <t>https://github.com/sirupsen/logrus</t>
  </si>
  <si>
    <t>wekan/wekan</t>
  </si>
  <si>
    <t>https://github.com/wekan/wekan</t>
  </si>
  <si>
    <t>libuv/libuv</t>
  </si>
  <si>
    <t>https://github.com/libuv/libuv</t>
  </si>
  <si>
    <t>tsenart/vegeta</t>
  </si>
  <si>
    <t>https://github.com/tsenart/vegeta</t>
  </si>
  <si>
    <t>uikit/uikit</t>
  </si>
  <si>
    <t>https://github.com/uikit/uikit</t>
  </si>
  <si>
    <t>zsh-users/zsh-autosuggestions</t>
  </si>
  <si>
    <t>https://github.com/zsh-users/zsh-autosuggestions</t>
  </si>
  <si>
    <t>phoenixframework/phoenix</t>
  </si>
  <si>
    <t>https://github.com/phoenixframework/phoenix</t>
  </si>
  <si>
    <t>Elixir</t>
  </si>
  <si>
    <t>DrKLO/Telegram</t>
  </si>
  <si>
    <t>https://github.com/DrKLO/Telegram</t>
  </si>
  <si>
    <t>nuysoft/Mock</t>
  </si>
  <si>
    <t>https://github.com/nuysoft/Mock</t>
  </si>
  <si>
    <t>framework7io/framework7</t>
  </si>
  <si>
    <t>https://github.com/framework7io/framework7</t>
  </si>
  <si>
    <t>chalk/chalk</t>
  </si>
  <si>
    <t>https://github.com/chalk/chalk</t>
  </si>
  <si>
    <t>basecamp/trix</t>
  </si>
  <si>
    <t>https://github.com/basecamp/trix</t>
  </si>
  <si>
    <t>CoffeeScript</t>
  </si>
  <si>
    <t>redisson/redisson</t>
  </si>
  <si>
    <t>https://github.com/redisson/redisson</t>
  </si>
  <si>
    <t>sindresorhus/quick-look-plugins</t>
  </si>
  <si>
    <t>https://github.com/sindresorhus/quick-look-plugins</t>
  </si>
  <si>
    <t>bitcoinbook/bitcoinbook</t>
  </si>
  <si>
    <t>https://github.com/bitcoinbook/bitcoinbook</t>
  </si>
  <si>
    <t>jitsi/jitsi-meet</t>
  </si>
  <si>
    <t>https://github.com/jitsi/jitsi-meet</t>
  </si>
  <si>
    <t>urfave/cli</t>
  </si>
  <si>
    <t>https://github.com/urfave/cli</t>
  </si>
  <si>
    <t>ShareX/ShareX</t>
  </si>
  <si>
    <t>https://github.com/ShareX/ShareX</t>
  </si>
  <si>
    <t>CodeByZach/pace</t>
  </si>
  <si>
    <t>https://github.com/CodeByZach/pace</t>
  </si>
  <si>
    <t>ionic-team/ionicons</t>
  </si>
  <si>
    <t>https://github.com/ionic-team/ionicons</t>
  </si>
  <si>
    <t>wagerfield/parallax</t>
  </si>
  <si>
    <t>https://github.com/wagerfield/parallax</t>
  </si>
  <si>
    <t>yabwe/medium-editor</t>
  </si>
  <si>
    <t>https://github.com/yabwe/medium-editor</t>
  </si>
  <si>
    <t>robertdavidgraham/masscan</t>
  </si>
  <si>
    <t>https://github.com/robertdavidgraham/masscan</t>
  </si>
  <si>
    <t>dracula/dracula-theme</t>
  </si>
  <si>
    <t>https://github.com/dracula/dracula-theme</t>
  </si>
  <si>
    <t>vim-airline/vim-airline</t>
  </si>
  <si>
    <t>https://github.com/vim-airline/vim-airline</t>
  </si>
  <si>
    <t>hackiftekhar/IQKeyboardManager</t>
  </si>
  <si>
    <t>https://github.com/hackiftekhar/IQKeyboardManager</t>
  </si>
  <si>
    <t>binux/pyspider</t>
  </si>
  <si>
    <t>https://github.com/binux/pyspider</t>
  </si>
  <si>
    <t>airbnb/javascript</t>
  </si>
  <si>
    <t>https://github.com/airbnb/javascript</t>
  </si>
  <si>
    <t>moby/moby</t>
  </si>
  <si>
    <t>https://github.com/moby/moby</t>
  </si>
  <si>
    <t>webpack/webpack</t>
  </si>
  <si>
    <t>https://github.com/webpack/webpack</t>
  </si>
  <si>
    <t>django/django</t>
  </si>
  <si>
    <t>https://github.com/django/django</t>
  </si>
  <si>
    <t>spring-projects/spring-boot</t>
  </si>
  <si>
    <t>https://github.com/spring-projects/spring-boot</t>
  </si>
  <si>
    <t>opencv/opencv</t>
  </si>
  <si>
    <t>https://github.com/opencv/opencv</t>
  </si>
  <si>
    <t>shadowsocks/shadowsocks-windows</t>
  </si>
  <si>
    <t>https://github.com/shadowsocks/shadowsocks-windows</t>
  </si>
  <si>
    <t>adam-p/markdown-here</t>
  </si>
  <si>
    <t>https://github.com/adam-p/markdown-here</t>
  </si>
  <si>
    <t>lodash/lodash</t>
  </si>
  <si>
    <t>https://github.com/lodash/lodash</t>
  </si>
  <si>
    <t>ReactiveX/RxJava</t>
  </si>
  <si>
    <t>https://github.com/ReactiveX/RxJava</t>
  </si>
  <si>
    <t>square/okhttp</t>
  </si>
  <si>
    <t>https://github.com/square/okhttp</t>
  </si>
  <si>
    <t>soimort/you-get</t>
  </si>
  <si>
    <t>https://github.com/soimort/you-get</t>
  </si>
  <si>
    <t>astaxie/build-web-application-with-golang</t>
  </si>
  <si>
    <t>https://github.com/astaxie/build-web-application-with-golang</t>
  </si>
  <si>
    <t>prometheus/prometheus</t>
  </si>
  <si>
    <t>https://github.com/prometheus/prometheus</t>
  </si>
  <si>
    <t>apache/dubbo</t>
  </si>
  <si>
    <t>https://github.com/apache/dubbo</t>
  </si>
  <si>
    <t>shadowsocks/shadowsocks</t>
  </si>
  <si>
    <t>https://github.com/shadowsocks/shadowsocks</t>
  </si>
  <si>
    <t>discourse/discourse</t>
  </si>
  <si>
    <t>https://github.com/discourse/discourse</t>
  </si>
  <si>
    <t>DefinitelyTyped/DefinitelyTyped</t>
  </si>
  <si>
    <t>https://github.com/DefinitelyTyped/DefinitelyTyped</t>
  </si>
  <si>
    <t>hexojs/hexo</t>
  </si>
  <si>
    <t>https://github.com/hexojs/hexo</t>
  </si>
  <si>
    <t>pixijs/pixi.js</t>
  </si>
  <si>
    <t>https://github.com/pixijs/pixi.js</t>
  </si>
  <si>
    <t>shadowsocks/shadowsocks-android</t>
  </si>
  <si>
    <t>https://github.com/shadowsocks/shadowsocks-android</t>
  </si>
  <si>
    <t>quilljs/quill</t>
  </si>
  <si>
    <t>https://github.com/quilljs/quill</t>
  </si>
  <si>
    <t>wg/wrk</t>
  </si>
  <si>
    <t>https://github.com/wg/wrk</t>
  </si>
  <si>
    <t>faif/python-patterns</t>
  </si>
  <si>
    <t>https://github.com/faif/python-patterns</t>
  </si>
  <si>
    <t>nolimits4web/swiper</t>
  </si>
  <si>
    <t>https://github.com/nolimits4web/swiper</t>
  </si>
  <si>
    <t>fxsjy/jieba</t>
  </si>
  <si>
    <t>https://github.com/fxsjy/jieba</t>
  </si>
  <si>
    <t>JakeWharton/butterknife</t>
  </si>
  <si>
    <t>https://github.com/JakeWharton/butterknife</t>
  </si>
  <si>
    <t>rethinkdb/rethinkdb</t>
  </si>
  <si>
    <t>https://github.com/rethinkdb/rethinkdb</t>
  </si>
  <si>
    <t>amix/vimrc</t>
  </si>
  <si>
    <t>https://github.com/amix/vimrc</t>
  </si>
  <si>
    <t>laravel/framework</t>
  </si>
  <si>
    <t>https://github.com/laravel/framework</t>
  </si>
  <si>
    <t>PHP</t>
  </si>
  <si>
    <t>koalaman/shellcheck</t>
  </si>
  <si>
    <t>https://github.com/koalaman/shellcheck</t>
  </si>
  <si>
    <t>greenrobot/EventBus</t>
  </si>
  <si>
    <t>https://github.com/greenrobot/EventBus</t>
  </si>
  <si>
    <t>pyenv/pyenv</t>
  </si>
  <si>
    <t>https://github.com/pyenv/pyenv</t>
  </si>
  <si>
    <t>Roff</t>
  </si>
  <si>
    <t>CamDavidsonPilon/Probabilistic-Programming-and-Bayesian-Methods-for-Hackers</t>
  </si>
  <si>
    <t>https://github.com/CamDavidsonPilon/Probabilistic-Programming-and-Bayesian-Methods-for-Hackers</t>
  </si>
  <si>
    <t>ycm-core/YouCompleteMe</t>
  </si>
  <si>
    <t>https://github.com/ycm-core/YouCompleteMe</t>
  </si>
  <si>
    <t>balderdashy/sails</t>
  </si>
  <si>
    <t>https://github.com/balderdashy/sails</t>
  </si>
  <si>
    <t>Polymer/polymer</t>
  </si>
  <si>
    <t>https://github.com/Polymer/polymer</t>
  </si>
  <si>
    <t>powerline/fonts</t>
  </si>
  <si>
    <t>https://github.com/powerline/fonts</t>
  </si>
  <si>
    <t>Netflix/Hystrix</t>
  </si>
  <si>
    <t>https://github.com/Netflix/Hystrix</t>
  </si>
  <si>
    <t>syl20bnr/spacemacs</t>
  </si>
  <si>
    <t>https://github.com/syl20bnr/spacemacs</t>
  </si>
  <si>
    <t>Emacs Lisp</t>
  </si>
  <si>
    <t>pcottle/learnGitBranching</t>
  </si>
  <si>
    <t>https://github.com/pcottle/learnGitBranching</t>
  </si>
  <si>
    <t>SeleniumHQ/selenium</t>
  </si>
  <si>
    <t>https://github.com/SeleniumHQ/selenium</t>
  </si>
  <si>
    <t>sqlmapproject/sqlmap</t>
  </si>
  <si>
    <t>https://github.com/sqlmapproject/sqlmap</t>
  </si>
  <si>
    <t>nsqio/nsq</t>
  </si>
  <si>
    <t>https://github.com/nsqio/nsq</t>
  </si>
  <si>
    <t>facebook/rocksdb</t>
  </si>
  <si>
    <t>https://github.com/facebook/rocksdb</t>
  </si>
  <si>
    <t>stedolan/jq</t>
  </si>
  <si>
    <t>https://github.com/stedolan/jq</t>
  </si>
  <si>
    <t>Prinzhorn/skrollr</t>
  </si>
  <si>
    <t>https://github.com/Prinzhorn/skrollr</t>
  </si>
  <si>
    <t>libgdx/libgdx</t>
  </si>
  <si>
    <t>https://github.com/libgdx/libgdx</t>
  </si>
  <si>
    <t>alibaba/canal</t>
  </si>
  <si>
    <t>https://github.com/alibaba/canal</t>
  </si>
  <si>
    <t>goldfire/howler.js</t>
  </si>
  <si>
    <t>https://github.com/goldfire/howler.js</t>
  </si>
  <si>
    <t>Baseflow/PhotoView</t>
  </si>
  <si>
    <t>https://github.com/Baseflow/PhotoView</t>
  </si>
  <si>
    <t>StevenBlack/hosts</t>
  </si>
  <si>
    <t>https://github.com/StevenBlack/hosts</t>
  </si>
  <si>
    <t>adobe-fonts/source-code-pro</t>
  </si>
  <si>
    <t>https://github.com/adobe-fonts/source-code-pro</t>
  </si>
  <si>
    <t>sideway/joi</t>
  </si>
  <si>
    <t>https://github.com/sideway/joi</t>
  </si>
  <si>
    <t>FelisCatus/SwitchyOmega</t>
  </si>
  <si>
    <t>https://github.com/FelisCatus/SwitchyOmega</t>
  </si>
  <si>
    <t>swoole/swoole-src</t>
  </si>
  <si>
    <t>https://github.com/swoole/swoole-src</t>
  </si>
  <si>
    <t>fish-shell/fish-shell</t>
  </si>
  <si>
    <t>https://github.com/fish-shell/fish-shell</t>
  </si>
  <si>
    <t>JacksonTian/fks</t>
  </si>
  <si>
    <t>https://github.com/JacksonTian/fks</t>
  </si>
  <si>
    <t>facebook/folly</t>
  </si>
  <si>
    <t>https://github.com/facebook/folly</t>
  </si>
  <si>
    <t>twitter/typeahead.js</t>
  </si>
  <si>
    <t>https://github.com/twitter/typeahead.js</t>
  </si>
  <si>
    <t>svg/svgo</t>
  </si>
  <si>
    <t>https://github.com/svg/svgo</t>
  </si>
  <si>
    <t>elastic/kibana</t>
  </si>
  <si>
    <t>https://github.com/elastic/kibana</t>
  </si>
  <si>
    <t>crystal-lang/crystal</t>
  </si>
  <si>
    <t>https://github.com/crystal-lang/crystal</t>
  </si>
  <si>
    <t>Crystal</t>
  </si>
  <si>
    <t>joewalnes/websocketd</t>
  </si>
  <si>
    <t>https://github.com/joewalnes/websocketd</t>
  </si>
  <si>
    <t>mybatis/mybatis-3</t>
  </si>
  <si>
    <t>https://github.com/mybatis/mybatis-3</t>
  </si>
  <si>
    <t>bower/bower</t>
  </si>
  <si>
    <t>https://github.com/bower/bower</t>
  </si>
  <si>
    <t>dianping/cat</t>
  </si>
  <si>
    <t>https://github.com/dianping/cat</t>
  </si>
  <si>
    <t>briannesbitt/Carbon</t>
  </si>
  <si>
    <t>https://github.com/briannesbitt/Carbon</t>
  </si>
  <si>
    <t>processing/p5.js</t>
  </si>
  <si>
    <t>https://github.com/processing/p5.js</t>
  </si>
  <si>
    <t>limetext/lime</t>
  </si>
  <si>
    <t>https://github.com/limetext/lime</t>
  </si>
  <si>
    <t>toml-lang/toml</t>
  </si>
  <si>
    <t>https://github.com/toml-lang/toml</t>
  </si>
  <si>
    <t>openssl/openssl</t>
  </si>
  <si>
    <t>https://github.com/openssl/openssl</t>
  </si>
  <si>
    <t>twbs/bootstrap</t>
  </si>
  <si>
    <t>https://github.com/twbs/bootstrap</t>
  </si>
  <si>
    <t>torvalds/linux</t>
  </si>
  <si>
    <t>https://github.com/torvalds/linux</t>
  </si>
  <si>
    <t>animate-css/animate.css</t>
  </si>
  <si>
    <t>https://github.com/animate-css/animate.css</t>
  </si>
  <si>
    <t>FortAwesome/Font-Awesome</t>
  </si>
  <si>
    <t>https://github.com/FortAwesome/Font-Awesome</t>
  </si>
  <si>
    <t>laravel/laravel</t>
  </si>
  <si>
    <t>https://github.com/laravel/laravel</t>
  </si>
  <si>
    <t>hakimel/reveal.js</t>
  </si>
  <si>
    <t>https://github.com/hakimel/reveal.js</t>
  </si>
  <si>
    <t>atom/atom</t>
  </si>
  <si>
    <t>https://github.com/atom/atom</t>
  </si>
  <si>
    <t>httpie/httpie</t>
  </si>
  <si>
    <t>https://github.com/httpie/httpie</t>
  </si>
  <si>
    <t>h5bp/Front-end-Developer-Interview-Questions</t>
  </si>
  <si>
    <t>https://github.com/h5bp/Front-end-Developer-Interview-Questions</t>
  </si>
  <si>
    <t>Nunjucks</t>
  </si>
  <si>
    <t>ansible/ansible</t>
  </si>
  <si>
    <t>https://github.com/ansible/ansible</t>
  </si>
  <si>
    <t>necolas/normalize.css</t>
  </si>
  <si>
    <t>https://github.com/necolas/normalize.css</t>
  </si>
  <si>
    <t>meteor/meteor</t>
  </si>
  <si>
    <t>https://github.com/meteor/meteor</t>
  </si>
  <si>
    <t>nwjs/nw.js</t>
  </si>
  <si>
    <t>https://github.com/nwjs/nw.js</t>
  </si>
  <si>
    <t>impress/impress.js</t>
  </si>
  <si>
    <t>https://github.com/impress/impress.js</t>
  </si>
  <si>
    <t>JetBrains/kotlin</t>
  </si>
  <si>
    <t>https://github.com/JetBrains/kotlin</t>
  </si>
  <si>
    <t>mozilla/pdf.js</t>
  </si>
  <si>
    <t>https://github.com/mozilla/pdf.js</t>
  </si>
  <si>
    <t>adobe/brackets</t>
  </si>
  <si>
    <t>https://github.com/adobe/brackets</t>
  </si>
  <si>
    <t>AFNetworking/AFNetworking</t>
  </si>
  <si>
    <t>https://github.com/AFNetworking/AFNetworking</t>
  </si>
  <si>
    <t>JuliaLang/julia</t>
  </si>
  <si>
    <t>https://github.com/JuliaLang/julia</t>
  </si>
  <si>
    <t>Julia</t>
  </si>
  <si>
    <t>danielmiessler/SecLists</t>
  </si>
  <si>
    <t>https://github.com/danielmiessler/SecLists</t>
  </si>
  <si>
    <t>php/php-src</t>
  </si>
  <si>
    <t>https://github.com/php/php-src</t>
  </si>
  <si>
    <t>foundation/foundation-sites</t>
  </si>
  <si>
    <t>https://github.com/foundation/foundation-sites</t>
  </si>
  <si>
    <t>zxing/zxing</t>
  </si>
  <si>
    <t>https://github.com/zxing/zxing</t>
  </si>
  <si>
    <t>tastejs/todomvc</t>
  </si>
  <si>
    <t>https://github.com/tastejs/todomvc</t>
  </si>
  <si>
    <t>beego/beego</t>
  </si>
  <si>
    <t>https://github.com/beego/beego</t>
  </si>
  <si>
    <t>fzaninotto/Faker</t>
  </si>
  <si>
    <t>https://github.com/fzaninotto/Faker</t>
  </si>
  <si>
    <t>markedjs/marked</t>
  </si>
  <si>
    <t>https://github.com/markedjs/marked</t>
  </si>
  <si>
    <t>FFmpeg/FFmpeg</t>
  </si>
  <si>
    <t>https://github.com/FFmpeg/FFmpeg</t>
  </si>
  <si>
    <t>alibaba/druid</t>
  </si>
  <si>
    <t>https://github.com/alibaba/druid</t>
  </si>
  <si>
    <t>cheeriojs/cheerio</t>
  </si>
  <si>
    <t>https://github.com/cheeriojs/cheerio</t>
  </si>
  <si>
    <t>rapid7/metasploit-framework</t>
  </si>
  <si>
    <t>https://github.com/rapid7/metasploit-framework</t>
  </si>
  <si>
    <t>alibaba/fastjson</t>
  </si>
  <si>
    <t>https://github.com/alibaba/fastjson</t>
  </si>
  <si>
    <t>niklasvh/html2canvas</t>
  </si>
  <si>
    <t>https://github.com/niklasvh/html2canvas</t>
  </si>
  <si>
    <t>realpython/python-guide</t>
  </si>
  <si>
    <t>https://github.com/realpython/python-guide</t>
  </si>
  <si>
    <t>Batchfile</t>
  </si>
  <si>
    <t>gitlabhq/gitlabhq</t>
  </si>
  <si>
    <t>https://github.com/gitlabhq/gitlabhq</t>
  </si>
  <si>
    <t>harvesthq/chosen</t>
  </si>
  <si>
    <t>https://github.com/harvesthq/chosen</t>
  </si>
  <si>
    <t>hammerjs/hammer.js</t>
  </si>
  <si>
    <t>https://github.com/hammerjs/hammer.js</t>
  </si>
  <si>
    <t>emberjs/ember.js</t>
  </si>
  <si>
    <t>https://github.com/emberjs/ember.js</t>
  </si>
  <si>
    <t>ggreer/the_silver_searcher</t>
  </si>
  <si>
    <t>https://github.com/ggreer/the_silver_searcher</t>
  </si>
  <si>
    <t>dimsemenov/PhotoSwipe</t>
  </si>
  <si>
    <t>https://github.com/dimsemenov/PhotoSwipe</t>
  </si>
  <si>
    <t>geekcomputers/Python</t>
  </si>
  <si>
    <t>https://github.com/geekcomputers/Python</t>
  </si>
  <si>
    <t>signalapp/Signal-Android</t>
  </si>
  <si>
    <t>https://github.com/signalapp/Signal-Android</t>
  </si>
  <si>
    <t>ReactiveCocoa/ReactiveCocoa</t>
  </si>
  <si>
    <t>https://github.com/ReactiveCocoa/ReactiveCocoa</t>
  </si>
  <si>
    <t>tj/commander.js</t>
  </si>
  <si>
    <t>https://github.com/tj/commander.js</t>
  </si>
  <si>
    <t>Reactive-Extensions/RxJS</t>
  </si>
  <si>
    <t>https://github.com/Reactive-Extensions/RxJS</t>
  </si>
  <si>
    <t>BradLarson/GPUImage</t>
  </si>
  <si>
    <t>https://github.com/BradLarson/GPUImage</t>
  </si>
  <si>
    <t>swagger-api/swagger-ui</t>
  </si>
  <si>
    <t>https://github.com/swagger-api/swagger-ui</t>
  </si>
  <si>
    <t>DesignPatternsPHP/DesignPatternsPHP</t>
  </si>
  <si>
    <t>https://github.com/DesignPatternsPHP/DesignPatternsPHP</t>
  </si>
  <si>
    <t>mbadolato/iTerm2-Color-Schemes</t>
  </si>
  <si>
    <t>https://github.com/mbadolato/iTerm2-Color-Schemes</t>
  </si>
  <si>
    <t>servo/servo</t>
  </si>
  <si>
    <t>https://github.com/servo/servo</t>
  </si>
  <si>
    <t>jaredhanson/passport</t>
  </si>
  <si>
    <t>https://github.com/jaredhanson/passport</t>
  </si>
  <si>
    <t>ftlabs/fastclick</t>
  </si>
  <si>
    <t>https://github.com/ftlabs/fastclick</t>
  </si>
  <si>
    <t>apache/kafka</t>
  </si>
  <si>
    <t>https://github.com/apache/kafka</t>
  </si>
  <si>
    <t>dhg/Skeleton</t>
  </si>
  <si>
    <t>https://github.com/dhg/Skeleton</t>
  </si>
  <si>
    <t>bcit-ci/CodeIgniter</t>
  </si>
  <si>
    <t>https://github.com/bcit-ci/CodeIgniter</t>
  </si>
  <si>
    <t>Homebrew/homebrew-cask</t>
  </si>
  <si>
    <t>https://github.com/Homebrew/homebrew-cask</t>
  </si>
  <si>
    <t>nicolargo/glances</t>
  </si>
  <si>
    <t>https://github.com/nicolargo/glances</t>
  </si>
  <si>
    <t>rwaldron/idiomatic.js</t>
  </si>
  <si>
    <t>https://github.com/rwaldron/idiomatic.js</t>
  </si>
  <si>
    <t>leereilly/games</t>
  </si>
  <si>
    <t>https://github.com/leereilly/games</t>
  </si>
  <si>
    <t>nostra13/Android-Universal-Image-Loader</t>
  </si>
  <si>
    <t>https://github.com/nostra13/Android-Universal-Image-Loader</t>
  </si>
  <si>
    <t>eligrey/FileSaver.js</t>
  </si>
  <si>
    <t>https://github.com/eligrey/FileSaver.js</t>
  </si>
  <si>
    <t>PHPMailer/PHPMailer</t>
  </si>
  <si>
    <t>https://github.com/PHPMailer/PHPMailer</t>
  </si>
  <si>
    <t>websockets/ws</t>
  </si>
  <si>
    <t>https://github.com/websockets/ws</t>
  </si>
  <si>
    <t>hubotio/hubot</t>
  </si>
  <si>
    <t>https://github.com/hubotio/hubot</t>
  </si>
  <si>
    <t>visionmedia/superagent</t>
  </si>
  <si>
    <t>https://github.com/visionmedia/superagent</t>
  </si>
  <si>
    <t>rubocop/ruby-style-guide</t>
  </si>
  <si>
    <t>https://github.com/rubocop/ruby-style-guide</t>
  </si>
  <si>
    <t>dropzone/dropzone</t>
  </si>
  <si>
    <t>https://github.com/dropzone/dropzone</t>
  </si>
  <si>
    <t>handsontable/handsontable</t>
  </si>
  <si>
    <t>https://github.com/handsontable/handsontable</t>
  </si>
  <si>
    <t>github/gitignore</t>
  </si>
  <si>
    <t>https://github.com/github/gitignore</t>
  </si>
  <si>
    <t>d3/d3</t>
  </si>
  <si>
    <t>https://github.com/d3/d3</t>
  </si>
  <si>
    <t>ytdl-org/youtube-dl</t>
  </si>
  <si>
    <t>https://github.com/ytdl-org/youtube-dl</t>
  </si>
  <si>
    <t>mrdoob/three.js</t>
  </si>
  <si>
    <t>https://github.com/mrdoob/three.js</t>
  </si>
  <si>
    <t>pallets/flask</t>
  </si>
  <si>
    <t>https://github.com/pallets/flask</t>
  </si>
  <si>
    <t>rust-lang/rust</t>
  </si>
  <si>
    <t>https://github.com/rust-lang/rust</t>
  </si>
  <si>
    <t>socketio/socket.io</t>
  </si>
  <si>
    <t>https://github.com/socketio/socket.io</t>
  </si>
  <si>
    <t>bitcoin/bitcoin</t>
  </si>
  <si>
    <t>https://github.com/bitcoin/bitcoin</t>
  </si>
  <si>
    <t>resume/resume.github.com</t>
  </si>
  <si>
    <t>https://github.com/resume/resume.github.com</t>
  </si>
  <si>
    <t>nvm-sh/nvm</t>
  </si>
  <si>
    <t>https://github.com/nvm-sh/nvm</t>
  </si>
  <si>
    <t>moment/moment</t>
  </si>
  <si>
    <t>https://github.com/moment/moment</t>
  </si>
  <si>
    <t>scikit-learn/scikit-learn</t>
  </si>
  <si>
    <t>https://github.com/scikit-learn/scikit-learn</t>
  </si>
  <si>
    <t>psf/requests</t>
  </si>
  <si>
    <t>https://github.com/psf/requests</t>
  </si>
  <si>
    <t>spring-projects/spring-framework</t>
  </si>
  <si>
    <t>https://github.com/spring-projects/spring-framework</t>
  </si>
  <si>
    <t>square/retrofit</t>
  </si>
  <si>
    <t>https://github.com/square/retrofit</t>
  </si>
  <si>
    <t>Marak/faker.js</t>
  </si>
  <si>
    <t>https://github.com/Marak/faker.js</t>
  </si>
  <si>
    <t>blueimp/jQuery-File-Upload</t>
  </si>
  <si>
    <t>https://github.com/blueimp/jQuery-File-Upload</t>
  </si>
  <si>
    <t>videojs/video.js</t>
  </si>
  <si>
    <t>https://github.com/videojs/video.js</t>
  </si>
  <si>
    <t>Leaflet/Leaflet</t>
  </si>
  <si>
    <t>https://github.com/Leaflet/Leaflet</t>
  </si>
  <si>
    <t>pandas-dev/pandas</t>
  </si>
  <si>
    <t>https://github.com/pandas-dev/pandas</t>
  </si>
  <si>
    <t>ariya/phantomjs</t>
  </si>
  <si>
    <t>https://github.com/ariya/phantomjs</t>
  </si>
  <si>
    <t>jashkenas/backbone</t>
  </si>
  <si>
    <t>https://github.com/jashkenas/backbone</t>
  </si>
  <si>
    <t>getsentry/sentry</t>
  </si>
  <si>
    <t>https://github.com/getsentry/sentry</t>
  </si>
  <si>
    <t>caolan/async</t>
  </si>
  <si>
    <t>https://github.com/caolan/async</t>
  </si>
  <si>
    <t>netty/netty</t>
  </si>
  <si>
    <t>https://github.com/netty/netty</t>
  </si>
  <si>
    <t>request/request</t>
  </si>
  <si>
    <t>https://github.com/request/request</t>
  </si>
  <si>
    <t>sequelize/sequelize</t>
  </si>
  <si>
    <t>https://github.com/sequelize/sequelize</t>
  </si>
  <si>
    <t>ajaxorg/ace</t>
  </si>
  <si>
    <t>https://github.com/ajaxorg/ace</t>
  </si>
  <si>
    <t>aria2/aria2</t>
  </si>
  <si>
    <t>https://github.com/aria2/aria2</t>
  </si>
  <si>
    <t>Automattic/mongoose</t>
  </si>
  <si>
    <t>https://github.com/Automattic/mongoose</t>
  </si>
  <si>
    <t>codemirror/CodeMirror</t>
  </si>
  <si>
    <t>https://github.com/codemirror/CodeMirror</t>
  </si>
  <si>
    <t>VundleVim/Vundle.vim</t>
  </si>
  <si>
    <t>https://github.com/VundleVim/Vundle.vim</t>
  </si>
  <si>
    <t>remy/nodemon</t>
  </si>
  <si>
    <t>https://github.com/remy/nodemon</t>
  </si>
  <si>
    <t>jgm/pandoc</t>
  </si>
  <si>
    <t>https://github.com/jgm/pandoc</t>
  </si>
  <si>
    <t>guzzle/guzzle</t>
  </si>
  <si>
    <t>https://github.com/guzzle/guzzle</t>
  </si>
  <si>
    <t>encode/django-rest-framework</t>
  </si>
  <si>
    <t>https://github.com/encode/django-rest-framework</t>
  </si>
  <si>
    <t>emscripten-core/emscripten</t>
  </si>
  <si>
    <t>https://github.com/emscripten-core/emscripten</t>
  </si>
  <si>
    <t>mochajs/mocha</t>
  </si>
  <si>
    <t>https://github.com/mochajs/mocha</t>
  </si>
  <si>
    <t>pugjs/pug</t>
  </si>
  <si>
    <t>https://github.com/pugjs/pug</t>
  </si>
  <si>
    <t>curl/curl</t>
  </si>
  <si>
    <t>https://github.com/curl/curl</t>
  </si>
  <si>
    <t>Seldaek/monolog</t>
  </si>
  <si>
    <t>https://github.com/Seldaek/monolog</t>
  </si>
  <si>
    <t>elixir-lang/elixir</t>
  </si>
  <si>
    <t>https://github.com/elixir-lang/elixir</t>
  </si>
  <si>
    <t>fabricjs/fabric.js</t>
  </si>
  <si>
    <t>https://github.com/fabricjs/fabric.js</t>
  </si>
  <si>
    <t>highlightjs/highlight.js</t>
  </si>
  <si>
    <t>https://github.com/highlightjs/highlight.js</t>
  </si>
  <si>
    <t>validatorjs/validator.js</t>
  </si>
  <si>
    <t>https://github.com/validatorjs/validator.js</t>
  </si>
  <si>
    <t>jenkinsci/jenkins</t>
  </si>
  <si>
    <t>https://github.com/jenkinsci/jenkins</t>
  </si>
  <si>
    <t>winstonjs/winston</t>
  </si>
  <si>
    <t>https://github.com/winstonjs/winston</t>
  </si>
  <si>
    <t>defunkt/jquery-pjax</t>
  </si>
  <si>
    <t>https://github.com/defunkt/jquery-pjax</t>
  </si>
  <si>
    <t>numpy/numpy</t>
  </si>
  <si>
    <t>https://github.com/numpy/numpy</t>
  </si>
  <si>
    <t>mysqljs/mysql</t>
  </si>
  <si>
    <t>https://github.com/mysqljs/mysql</t>
  </si>
  <si>
    <t>handlebars-lang/handlebars.js</t>
  </si>
  <si>
    <t>https://github.com/handlebars-lang/handlebars.js</t>
  </si>
  <si>
    <t>statsd/statsd</t>
  </si>
  <si>
    <t>https://github.com/statsd/statsd</t>
  </si>
  <si>
    <t>locustio/locust</t>
  </si>
  <si>
    <t>https://github.com/locustio/locust</t>
  </si>
  <si>
    <t>cocos2d/cocos2d-x</t>
  </si>
  <si>
    <t>https://github.com/cocos2d/cocos2d-x</t>
  </si>
  <si>
    <t>spf13/spf13-vim</t>
  </si>
  <si>
    <t>https://github.com/spf13/spf13-vim</t>
  </si>
  <si>
    <t>kriskowal/q</t>
  </si>
  <si>
    <t>https://github.com/kriskowal/q</t>
  </si>
  <si>
    <t>madrobby/zepto</t>
  </si>
  <si>
    <t>https://github.com/madrobby/zepto</t>
  </si>
  <si>
    <t>ohmyzsh/ohmyzsh</t>
  </si>
  <si>
    <t>https://github.com/ohmyzsh/ohmyzsh</t>
  </si>
  <si>
    <t>angular/angular.js</t>
  </si>
  <si>
    <t>https://github.com/angular/angular.js</t>
  </si>
  <si>
    <t>jquery/jquery</t>
  </si>
  <si>
    <t>https://github.com/jquery/jquery</t>
  </si>
  <si>
    <t>elastic/elasticsearch</t>
  </si>
  <si>
    <t>https://github.com/elastic/elasticsearch</t>
  </si>
  <si>
    <t>expressjs/express</t>
  </si>
  <si>
    <t>https://github.com/expressjs/express</t>
  </si>
  <si>
    <t>h5bp/html5-boilerplate</t>
  </si>
  <si>
    <t>https://github.com/h5bp/html5-boilerplate</t>
  </si>
  <si>
    <t>redis/redis</t>
  </si>
  <si>
    <t>https://github.com/redis/redis</t>
  </si>
  <si>
    <t>scrapy/scrapy</t>
  </si>
  <si>
    <t>https://github.com/scrapy/scrapy</t>
  </si>
  <si>
    <t>nodejs/node-v0.x-archive</t>
  </si>
  <si>
    <t>https://github.com/nodejs/node-v0.x-archive</t>
  </si>
  <si>
    <t>Homebrew/legacy-homebrew</t>
  </si>
  <si>
    <t>https://github.com/Homebrew/legacy-homebrew</t>
  </si>
  <si>
    <t>jashkenas/underscore</t>
  </si>
  <si>
    <t>https://github.com/jashkenas/underscore</t>
  </si>
  <si>
    <t>symfony/symfony</t>
  </si>
  <si>
    <t>https://github.com/symfony/symfony</t>
  </si>
  <si>
    <t>SDWebImage/SDWebImage</t>
  </si>
  <si>
    <t>https://github.com/SDWebImage/SDWebImage</t>
  </si>
  <si>
    <t>mitmproxy/mitmproxy</t>
  </si>
  <si>
    <t>https://github.com/mitmproxy/mitmproxy</t>
  </si>
  <si>
    <t>hashicorp/vagrant</t>
  </si>
  <si>
    <t>https://github.com/hashicorp/vagrant</t>
  </si>
  <si>
    <t>MrRio/jsPDF</t>
  </si>
  <si>
    <t>https://github.com/MrRio/jsPDF</t>
  </si>
  <si>
    <t>heartcombo/devise</t>
  </si>
  <si>
    <t>https://github.com/heartcombo/devise</t>
  </si>
  <si>
    <t>github/hub</t>
  </si>
  <si>
    <t>https://github.com/github/hub</t>
  </si>
  <si>
    <t>tornadoweb/tornado</t>
  </si>
  <si>
    <t>https://github.com/tornadoweb/tornado</t>
  </si>
  <si>
    <t>ruby/ruby</t>
  </si>
  <si>
    <t>https://github.com/ruby/ruby</t>
  </si>
  <si>
    <t>npm/npm</t>
  </si>
  <si>
    <t>https://github.com/npm/npm</t>
  </si>
  <si>
    <t>sebastianbergmann/phpunit</t>
  </si>
  <si>
    <t>https://github.com/sebastianbergmann/phpunit</t>
  </si>
  <si>
    <t>facebook/hhvm</t>
  </si>
  <si>
    <t>https://github.com/facebook/hhvm</t>
  </si>
  <si>
    <t>celery/celery</t>
  </si>
  <si>
    <t>https://github.com/celery/celery</t>
  </si>
  <si>
    <t>less/less.js</t>
  </si>
  <si>
    <t>https://github.com/less/less.js</t>
  </si>
  <si>
    <t>jdg/MBProgressHUD</t>
  </si>
  <si>
    <t>https://github.com/jdg/MBProgressHUD</t>
  </si>
  <si>
    <t>jashkenas/coffeescript</t>
  </si>
  <si>
    <t>https://github.com/jashkenas/coffeescript</t>
  </si>
  <si>
    <t>jsdom/jsdom</t>
  </si>
  <si>
    <t>https://github.com/jsdom/jsdom</t>
  </si>
  <si>
    <t>desandro/masonry</t>
  </si>
  <si>
    <t>https://github.com/desandro/masonry</t>
  </si>
  <si>
    <t>philc/vimium</t>
  </si>
  <si>
    <t>https://github.com/philc/vimium</t>
  </si>
  <si>
    <t>rails/rails</t>
  </si>
  <si>
    <t>https://github.com/rails/rails</t>
  </si>
  <si>
    <t>jekyll/jekyll</t>
  </si>
  <si>
    <t>https://github.com/jekyll/jekyll</t>
  </si>
  <si>
    <t>git/git</t>
  </si>
  <si>
    <t>https://github.com/git/git</t>
  </si>
  <si>
    <t>mongodb/mongo</t>
  </si>
  <si>
    <t>https://github.com/mongodb/mongo</t>
  </si>
  <si>
    <t>reddit-archive/reddit</t>
  </si>
  <si>
    <t>https://github.com/reddit-archive/reddit</t>
  </si>
  <si>
    <t>jasmine/jasmine</t>
  </si>
  <si>
    <t>https://github.com/jasmine/jasmine</t>
  </si>
  <si>
    <t>preservim/nerdtree</t>
  </si>
  <si>
    <t>https://github.com/preservim/nerdtree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</si>
</sst>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</font>
    <font/>
    <font>
      <b/>
      <name val="Arial"/>
    </font>
    <font>
      <u/>
      <color rgb="FF0000FF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ccxt/ccxt" TargetMode="External"/><Relationship Id="rId194" Type="http://schemas.openxmlformats.org/officeDocument/2006/relationships/hyperlink" Target="https://github.com/sharkdp/fd" TargetMode="External"/><Relationship Id="rId193" Type="http://schemas.openxmlformats.org/officeDocument/2006/relationships/hyperlink" Target="https://github.com/youzan/vant" TargetMode="External"/><Relationship Id="rId192" Type="http://schemas.openxmlformats.org/officeDocument/2006/relationships/hyperlink" Target="https://github.com/huihut/interview" TargetMode="External"/><Relationship Id="rId191" Type="http://schemas.openxmlformats.org/officeDocument/2006/relationships/hyperlink" Target="https://github.com/dwmkerr/hacker-laws" TargetMode="External"/><Relationship Id="rId187" Type="http://schemas.openxmlformats.org/officeDocument/2006/relationships/hyperlink" Target="https://github.com/marktext/marktext" TargetMode="External"/><Relationship Id="rId186" Type="http://schemas.openxmlformats.org/officeDocument/2006/relationships/hyperlink" Target="https://github.com/alibaba/easyexcel" TargetMode="External"/><Relationship Id="rId185" Type="http://schemas.openxmlformats.org/officeDocument/2006/relationships/hyperlink" Target="https://github.com/komeiji-satori/Dress" TargetMode="External"/><Relationship Id="rId184" Type="http://schemas.openxmlformats.org/officeDocument/2006/relationships/hyperlink" Target="https://github.com/tipsy/profile-summary-for-github" TargetMode="External"/><Relationship Id="rId189" Type="http://schemas.openxmlformats.org/officeDocument/2006/relationships/hyperlink" Target="https://github.com/alibaba/spring-cloud-alibaba" TargetMode="External"/><Relationship Id="rId188" Type="http://schemas.openxmlformats.org/officeDocument/2006/relationships/hyperlink" Target="https://github.com/ApolloAuto/apollo" TargetMode="External"/><Relationship Id="rId183" Type="http://schemas.openxmlformats.org/officeDocument/2006/relationships/hyperlink" Target="https://github.com/immerjs/immer" TargetMode="External"/><Relationship Id="rId182" Type="http://schemas.openxmlformats.org/officeDocument/2006/relationships/hyperlink" Target="https://github.com/matterport/Mask_RCNN" TargetMode="External"/><Relationship Id="rId181" Type="http://schemas.openxmlformats.org/officeDocument/2006/relationships/hyperlink" Target="https://github.com/pmndrs/react-spring" TargetMode="External"/><Relationship Id="rId180" Type="http://schemas.openxmlformats.org/officeDocument/2006/relationships/hyperlink" Target="https://github.com/android/architecture-components-samples" TargetMode="External"/><Relationship Id="rId176" Type="http://schemas.openxmlformats.org/officeDocument/2006/relationships/hyperlink" Target="https://github.com/CMU-Perceptual-Computing-Lab/openpose" TargetMode="External"/><Relationship Id="rId175" Type="http://schemas.openxmlformats.org/officeDocument/2006/relationships/hyperlink" Target="https://github.com/d2l-ai/d2l-zh" TargetMode="External"/><Relationship Id="rId174" Type="http://schemas.openxmlformats.org/officeDocument/2006/relationships/hyperlink" Target="https://github.com/googlehosts/hosts" TargetMode="External"/><Relationship Id="rId173" Type="http://schemas.openxmlformats.org/officeDocument/2006/relationships/hyperlink" Target="https://github.com/lenve/vhr" TargetMode="External"/><Relationship Id="rId179" Type="http://schemas.openxmlformats.org/officeDocument/2006/relationships/hyperlink" Target="https://github.com/yunjey/pytorch-tutorial" TargetMode="External"/><Relationship Id="rId178" Type="http://schemas.openxmlformats.org/officeDocument/2006/relationships/hyperlink" Target="https://github.com/byoungd/English-level-up-tips-for-Chinese" TargetMode="External"/><Relationship Id="rId177" Type="http://schemas.openxmlformats.org/officeDocument/2006/relationships/hyperlink" Target="https://github.com/Meituan-Dianping/mpvue" TargetMode="External"/><Relationship Id="rId198" Type="http://schemas.openxmlformats.org/officeDocument/2006/relationships/hyperlink" Target="https://github.com/LeCoupa/awesome-cheatsheets" TargetMode="External"/><Relationship Id="rId197" Type="http://schemas.openxmlformats.org/officeDocument/2006/relationships/hyperlink" Target="https://github.com/iview/iview-admin" TargetMode="External"/><Relationship Id="rId196" Type="http://schemas.openxmlformats.org/officeDocument/2006/relationships/hyperlink" Target="https://github.com/vadimdemedes/ink" TargetMode="External"/><Relationship Id="rId195" Type="http://schemas.openxmlformats.org/officeDocument/2006/relationships/hyperlink" Target="https://github.com/1c7/chinese-independent-developer" TargetMode="External"/><Relationship Id="rId199" Type="http://schemas.openxmlformats.org/officeDocument/2006/relationships/hyperlink" Target="https://github.com/jgraph/drawio-desktop" TargetMode="External"/><Relationship Id="rId150" Type="http://schemas.openxmlformats.org/officeDocument/2006/relationships/hyperlink" Target="https://github.com/satwikkansal/wtfpython" TargetMode="External"/><Relationship Id="rId392" Type="http://schemas.openxmlformats.org/officeDocument/2006/relationships/hyperlink" Target="https://github.com/herrbischoff/awesome-macos-command-line" TargetMode="External"/><Relationship Id="rId391" Type="http://schemas.openxmlformats.org/officeDocument/2006/relationships/hyperlink" Target="https://github.com/square/leakcanary" TargetMode="External"/><Relationship Id="rId390" Type="http://schemas.openxmlformats.org/officeDocument/2006/relationships/hyperlink" Target="https://github.com/vuejs/vuex" TargetMode="External"/><Relationship Id="rId1" Type="http://schemas.openxmlformats.org/officeDocument/2006/relationships/hyperlink" Target="https://github.com/geekxh/hello-algorithm" TargetMode="External"/><Relationship Id="rId2" Type="http://schemas.openxmlformats.org/officeDocument/2006/relationships/hyperlink" Target="https://github.com/bradtraversy/design-resources-for-developers" TargetMode="External"/><Relationship Id="rId3" Type="http://schemas.openxmlformats.org/officeDocument/2006/relationships/hyperlink" Target="https://github.com/vitejs/vite" TargetMode="External"/><Relationship Id="rId149" Type="http://schemas.openxmlformats.org/officeDocument/2006/relationships/hyperlink" Target="https://github.com/formium/formik" TargetMode="External"/><Relationship Id="rId4" Type="http://schemas.openxmlformats.org/officeDocument/2006/relationships/hyperlink" Target="https://github.com/anuraghazra/github-readme-stats" TargetMode="External"/><Relationship Id="rId148" Type="http://schemas.openxmlformats.org/officeDocument/2006/relationships/hyperlink" Target="https://github.com/carbon-app/carbon" TargetMode="External"/><Relationship Id="rId9" Type="http://schemas.openxmlformats.org/officeDocument/2006/relationships/hyperlink" Target="https://github.com/labuladong/fucking-algorithm" TargetMode="External"/><Relationship Id="rId143" Type="http://schemas.openxmlformats.org/officeDocument/2006/relationships/hyperlink" Target="https://github.com/Solido/awesome-flutter" TargetMode="External"/><Relationship Id="rId385" Type="http://schemas.openxmlformats.org/officeDocument/2006/relationships/hyperlink" Target="https://github.com/google/styleguide" TargetMode="External"/><Relationship Id="rId142" Type="http://schemas.openxmlformats.org/officeDocument/2006/relationships/hyperlink" Target="https://github.com/deepfakes/faceswap" TargetMode="External"/><Relationship Id="rId384" Type="http://schemas.openxmlformats.org/officeDocument/2006/relationships/hyperlink" Target="https://github.com/vuejs/vue-cli" TargetMode="External"/><Relationship Id="rId141" Type="http://schemas.openxmlformats.org/officeDocument/2006/relationships/hyperlink" Target="https://github.com/ziishaned/learn-regex" TargetMode="External"/><Relationship Id="rId383" Type="http://schemas.openxmlformats.org/officeDocument/2006/relationships/hyperlink" Target="https://github.com/xitu/gold-miner" TargetMode="External"/><Relationship Id="rId140" Type="http://schemas.openxmlformats.org/officeDocument/2006/relationships/hyperlink" Target="https://github.com/parcel-bundler/parcel" TargetMode="External"/><Relationship Id="rId382" Type="http://schemas.openxmlformats.org/officeDocument/2006/relationships/hyperlink" Target="https://github.com/preactjs/preact" TargetMode="External"/><Relationship Id="rId5" Type="http://schemas.openxmlformats.org/officeDocument/2006/relationships/hyperlink" Target="https://github.com/microsoft/Web-Dev-For-Beginners" TargetMode="External"/><Relationship Id="rId147" Type="http://schemas.openxmlformats.org/officeDocument/2006/relationships/hyperlink" Target="https://github.com/yangshun/front-end-interview-handbook" TargetMode="External"/><Relationship Id="rId389" Type="http://schemas.openxmlformats.org/officeDocument/2006/relationships/hyperlink" Target="https://github.com/nativefier/nativefier" TargetMode="External"/><Relationship Id="rId6" Type="http://schemas.openxmlformats.org/officeDocument/2006/relationships/hyperlink" Target="https://github.com/coder2gwy/coder2gwy" TargetMode="External"/><Relationship Id="rId146" Type="http://schemas.openxmlformats.org/officeDocument/2006/relationships/hyperlink" Target="https://github.com/ant-design/ant-design-pro" TargetMode="External"/><Relationship Id="rId388" Type="http://schemas.openxmlformats.org/officeDocument/2006/relationships/hyperlink" Target="https://github.com/pingcap/tidb" TargetMode="External"/><Relationship Id="rId7" Type="http://schemas.openxmlformats.org/officeDocument/2006/relationships/hyperlink" Target="https://github.com/beurtschipper/Depix" TargetMode="External"/><Relationship Id="rId145" Type="http://schemas.openxmlformats.org/officeDocument/2006/relationships/hyperlink" Target="https://github.com/testerSunshine/12306" TargetMode="External"/><Relationship Id="rId387" Type="http://schemas.openxmlformats.org/officeDocument/2006/relationships/hyperlink" Target="https://github.com/lerna/lerna" TargetMode="External"/><Relationship Id="rId8" Type="http://schemas.openxmlformats.org/officeDocument/2006/relationships/hyperlink" Target="https://github.com/996icu/996.ICU" TargetMode="External"/><Relationship Id="rId144" Type="http://schemas.openxmlformats.org/officeDocument/2006/relationships/hyperlink" Target="https://github.com/binhnguyennus/awesome-scalability" TargetMode="External"/><Relationship Id="rId386" Type="http://schemas.openxmlformats.org/officeDocument/2006/relationships/hyperlink" Target="https://github.com/Homebrew/brew" TargetMode="External"/><Relationship Id="rId381" Type="http://schemas.openxmlformats.org/officeDocument/2006/relationships/hyperlink" Target="https://github.com/MunGell/awesome-for-beginners" TargetMode="External"/><Relationship Id="rId380" Type="http://schemas.openxmlformats.org/officeDocument/2006/relationships/hyperlink" Target="https://github.com/jondot/awesome-react-native" TargetMode="External"/><Relationship Id="rId139" Type="http://schemas.openxmlformats.org/officeDocument/2006/relationships/hyperlink" Target="https://github.com/tailwindlabs/tailwindcss" TargetMode="External"/><Relationship Id="rId138" Type="http://schemas.openxmlformats.org/officeDocument/2006/relationships/hyperlink" Target="https://github.com/mtdvio/every-programmer-should-know" TargetMode="External"/><Relationship Id="rId137" Type="http://schemas.openxmlformats.org/officeDocument/2006/relationships/hyperlink" Target="https://github.com/tuvtran/project-based-learning" TargetMode="External"/><Relationship Id="rId379" Type="http://schemas.openxmlformats.org/officeDocument/2006/relationships/hyperlink" Target="https://github.com/RocketChat/Rocket.Chat" TargetMode="External"/><Relationship Id="rId132" Type="http://schemas.openxmlformats.org/officeDocument/2006/relationships/hyperlink" Target="https://github.com/PanJiaChen/vue-element-admin" TargetMode="External"/><Relationship Id="rId374" Type="http://schemas.openxmlformats.org/officeDocument/2006/relationships/hyperlink" Target="https://github.com/traefik/traefik" TargetMode="External"/><Relationship Id="rId131" Type="http://schemas.openxmlformats.org/officeDocument/2006/relationships/hyperlink" Target="https://github.com/puppeteer/puppeteer" TargetMode="External"/><Relationship Id="rId373" Type="http://schemas.openxmlformats.org/officeDocument/2006/relationships/hyperlink" Target="https://github.com/strapi/strapi" TargetMode="External"/><Relationship Id="rId130" Type="http://schemas.openxmlformats.org/officeDocument/2006/relationships/hyperlink" Target="https://github.com/30-seconds/30-seconds-of-code" TargetMode="External"/><Relationship Id="rId372" Type="http://schemas.openxmlformats.org/officeDocument/2006/relationships/hyperlink" Target="https://github.com/apache/superset" TargetMode="External"/><Relationship Id="rId371" Type="http://schemas.openxmlformats.org/officeDocument/2006/relationships/hyperlink" Target="https://github.com/x64dbg/x64dbg" TargetMode="External"/><Relationship Id="rId136" Type="http://schemas.openxmlformats.org/officeDocument/2006/relationships/hyperlink" Target="https://github.com/Genymobile/scrcpy" TargetMode="External"/><Relationship Id="rId378" Type="http://schemas.openxmlformats.org/officeDocument/2006/relationships/hyperlink" Target="https://github.com/isocpp/CppCoreGuidelines" TargetMode="External"/><Relationship Id="rId135" Type="http://schemas.openxmlformats.org/officeDocument/2006/relationships/hyperlink" Target="https://github.com/kelseyhightower/nocode" TargetMode="External"/><Relationship Id="rId377" Type="http://schemas.openxmlformats.org/officeDocument/2006/relationships/hyperlink" Target="https://github.com/alacritty/alacritty" TargetMode="External"/><Relationship Id="rId134" Type="http://schemas.openxmlformats.org/officeDocument/2006/relationships/hyperlink" Target="https://github.com/thedaviddias/Front-End-Checklist" TargetMode="External"/><Relationship Id="rId376" Type="http://schemas.openxmlformats.org/officeDocument/2006/relationships/hyperlink" Target="https://github.com/zenorocha/clipboard.js" TargetMode="External"/><Relationship Id="rId133" Type="http://schemas.openxmlformats.org/officeDocument/2006/relationships/hyperlink" Target="https://github.com/goldbergyoni/nodebestpractices" TargetMode="External"/><Relationship Id="rId375" Type="http://schemas.openxmlformats.org/officeDocument/2006/relationships/hyperlink" Target="https://github.com/3b1b/manim" TargetMode="External"/><Relationship Id="rId172" Type="http://schemas.openxmlformats.org/officeDocument/2006/relationships/hyperlink" Target="https://github.com/gto76/python-cheatsheet" TargetMode="External"/><Relationship Id="rId171" Type="http://schemas.openxmlformats.org/officeDocument/2006/relationships/hyperlink" Target="https://github.com/fastai/fastai" TargetMode="External"/><Relationship Id="rId170" Type="http://schemas.openxmlformats.org/officeDocument/2006/relationships/hyperlink" Target="https://github.com/poteto/hiring-without-whiteboards" TargetMode="External"/><Relationship Id="rId165" Type="http://schemas.openxmlformats.org/officeDocument/2006/relationships/hyperlink" Target="https://github.com/golang-standards/project-layout" TargetMode="External"/><Relationship Id="rId164" Type="http://schemas.openxmlformats.org/officeDocument/2006/relationships/hyperlink" Target="https://github.com/mqyqingfeng/Blog" TargetMode="External"/><Relationship Id="rId163" Type="http://schemas.openxmlformats.org/officeDocument/2006/relationships/hyperlink" Target="https://github.com/facebook/docusaurus" TargetMode="External"/><Relationship Id="rId162" Type="http://schemas.openxmlformats.org/officeDocument/2006/relationships/hyperlink" Target="https://github.com/scwang90/SmartRefreshLayout" TargetMode="External"/><Relationship Id="rId169" Type="http://schemas.openxmlformats.org/officeDocument/2006/relationships/hyperlink" Target="https://github.com/xkcoding/spring-boot-demo" TargetMode="External"/><Relationship Id="rId168" Type="http://schemas.openxmlformats.org/officeDocument/2006/relationships/hyperlink" Target="https://github.com/mbeaudru/modern-js-cheatsheet" TargetMode="External"/><Relationship Id="rId167" Type="http://schemas.openxmlformats.org/officeDocument/2006/relationships/hyperlink" Target="https://github.com/fengdu78/Coursera-ML-AndrewNg-Notes" TargetMode="External"/><Relationship Id="rId166" Type="http://schemas.openxmlformats.org/officeDocument/2006/relationships/hyperlink" Target="https://github.com/denysdovhan/wtfjs" TargetMode="External"/><Relationship Id="rId161" Type="http://schemas.openxmlformats.org/officeDocument/2006/relationships/hyperlink" Target="https://github.com/atlassian/react-beautiful-dnd" TargetMode="External"/><Relationship Id="rId160" Type="http://schemas.openxmlformats.org/officeDocument/2006/relationships/hyperlink" Target="https://github.com/tabler/tabler" TargetMode="External"/><Relationship Id="rId159" Type="http://schemas.openxmlformats.org/officeDocument/2006/relationships/hyperlink" Target="https://github.com/chubin/cheat.sh" TargetMode="External"/><Relationship Id="rId154" Type="http://schemas.openxmlformats.org/officeDocument/2006/relationships/hyperlink" Target="https://github.com/houshanren/hangzhou_house_knowledge" TargetMode="External"/><Relationship Id="rId396" Type="http://schemas.openxmlformats.org/officeDocument/2006/relationships/hyperlink" Target="https://github.com/ctripcorp/apollo" TargetMode="External"/><Relationship Id="rId153" Type="http://schemas.openxmlformats.org/officeDocument/2006/relationships/hyperlink" Target="https://github.com/serhii-londar/open-source-mac-os-apps" TargetMode="External"/><Relationship Id="rId395" Type="http://schemas.openxmlformats.org/officeDocument/2006/relationships/hyperlink" Target="https://github.com/ReactiveX/rxjs" TargetMode="External"/><Relationship Id="rId152" Type="http://schemas.openxmlformats.org/officeDocument/2006/relationships/hyperlink" Target="https://github.com/proxyee-down-org/proxyee-down" TargetMode="External"/><Relationship Id="rId394" Type="http://schemas.openxmlformats.org/officeDocument/2006/relationships/hyperlink" Target="https://github.com/angular/angular-cli" TargetMode="External"/><Relationship Id="rId151" Type="http://schemas.openxmlformats.org/officeDocument/2006/relationships/hyperlink" Target="https://github.com/crossoverJie/JCSprout" TargetMode="External"/><Relationship Id="rId393" Type="http://schemas.openxmlformats.org/officeDocument/2006/relationships/hyperlink" Target="https://github.com/raywenderlich/swift-algorithm-club" TargetMode="External"/><Relationship Id="rId158" Type="http://schemas.openxmlformats.org/officeDocument/2006/relationships/hyperlink" Target="https://github.com/elsewhencode/project-guidelines" TargetMode="External"/><Relationship Id="rId157" Type="http://schemas.openxmlformats.org/officeDocument/2006/relationships/hyperlink" Target="https://github.com/elsewhencode/project-guidelines" TargetMode="External"/><Relationship Id="rId399" Type="http://schemas.openxmlformats.org/officeDocument/2006/relationships/hyperlink" Target="https://github.com/danielgindi/Charts" TargetMode="External"/><Relationship Id="rId156" Type="http://schemas.openxmlformats.org/officeDocument/2006/relationships/hyperlink" Target="https://github.com/facebookresearch/Detectron" TargetMode="External"/><Relationship Id="rId398" Type="http://schemas.openxmlformats.org/officeDocument/2006/relationships/hyperlink" Target="https://github.com/gorhill/uBlock" TargetMode="External"/><Relationship Id="rId155" Type="http://schemas.openxmlformats.org/officeDocument/2006/relationships/hyperlink" Target="https://github.com/alibaba/p3c" TargetMode="External"/><Relationship Id="rId397" Type="http://schemas.openxmlformats.org/officeDocument/2006/relationships/hyperlink" Target="https://github.com/gorhill/uBlock" TargetMode="External"/><Relationship Id="rId808" Type="http://schemas.openxmlformats.org/officeDocument/2006/relationships/hyperlink" Target="https://github.com/nsqio/nsq" TargetMode="External"/><Relationship Id="rId807" Type="http://schemas.openxmlformats.org/officeDocument/2006/relationships/hyperlink" Target="https://github.com/sqlmapproject/sqlmap" TargetMode="External"/><Relationship Id="rId806" Type="http://schemas.openxmlformats.org/officeDocument/2006/relationships/hyperlink" Target="https://github.com/SeleniumHQ/selenium" TargetMode="External"/><Relationship Id="rId805" Type="http://schemas.openxmlformats.org/officeDocument/2006/relationships/hyperlink" Target="https://github.com/pcottle/learnGitBranching" TargetMode="External"/><Relationship Id="rId809" Type="http://schemas.openxmlformats.org/officeDocument/2006/relationships/hyperlink" Target="https://github.com/facebook/rocksdb" TargetMode="External"/><Relationship Id="rId800" Type="http://schemas.openxmlformats.org/officeDocument/2006/relationships/hyperlink" Target="https://github.com/balderdashy/sails" TargetMode="External"/><Relationship Id="rId804" Type="http://schemas.openxmlformats.org/officeDocument/2006/relationships/hyperlink" Target="https://github.com/syl20bnr/spacemacs" TargetMode="External"/><Relationship Id="rId803" Type="http://schemas.openxmlformats.org/officeDocument/2006/relationships/hyperlink" Target="https://github.com/Netflix/Hystrix" TargetMode="External"/><Relationship Id="rId802" Type="http://schemas.openxmlformats.org/officeDocument/2006/relationships/hyperlink" Target="https://github.com/powerline/fonts" TargetMode="External"/><Relationship Id="rId801" Type="http://schemas.openxmlformats.org/officeDocument/2006/relationships/hyperlink" Target="https://github.com/Polymer/polymer" TargetMode="External"/><Relationship Id="rId40" Type="http://schemas.openxmlformats.org/officeDocument/2006/relationships/hyperlink" Target="https://github.com/starship/starship" TargetMode="External"/><Relationship Id="rId42" Type="http://schemas.openxmlformats.org/officeDocument/2006/relationships/hyperlink" Target="https://github.com/danistefanovic/build-your-own-x" TargetMode="External"/><Relationship Id="rId41" Type="http://schemas.openxmlformats.org/officeDocument/2006/relationships/hyperlink" Target="https://github.com/MustangYM/WeChatExtension-ForMac" TargetMode="External"/><Relationship Id="rId44" Type="http://schemas.openxmlformats.org/officeDocument/2006/relationships/hyperlink" Target="https://github.com/Snailclimb/JavaGuide" TargetMode="External"/><Relationship Id="rId43" Type="http://schemas.openxmlformats.org/officeDocument/2006/relationships/hyperlink" Target="https://github.com/trekhleb/javascript-algorithms" TargetMode="External"/><Relationship Id="rId46" Type="http://schemas.openxmlformats.org/officeDocument/2006/relationships/hyperlink" Target="https://github.com/MisterBooo/LeetCodeAnimation" TargetMode="External"/><Relationship Id="rId45" Type="http://schemas.openxmlformats.org/officeDocument/2006/relationships/hyperlink" Target="https://github.com/denoland/deno" TargetMode="External"/><Relationship Id="rId509" Type="http://schemas.openxmlformats.org/officeDocument/2006/relationships/hyperlink" Target="https://github.com/awesomedata/awesome-public-datasets" TargetMode="External"/><Relationship Id="rId508" Type="http://schemas.openxmlformats.org/officeDocument/2006/relationships/hyperlink" Target="https://github.com/gin-gonic/gin" TargetMode="External"/><Relationship Id="rId503" Type="http://schemas.openxmlformats.org/officeDocument/2006/relationships/hyperlink" Target="https://github.com/avelino/awesome-go" TargetMode="External"/><Relationship Id="rId745" Type="http://schemas.openxmlformats.org/officeDocument/2006/relationships/hyperlink" Target="https://github.com/DrKLO/Telegram" TargetMode="External"/><Relationship Id="rId987" Type="http://schemas.openxmlformats.org/officeDocument/2006/relationships/hyperlink" Target="https://github.com/celery/celery" TargetMode="External"/><Relationship Id="rId502" Type="http://schemas.openxmlformats.org/officeDocument/2006/relationships/hyperlink" Target="https://github.com/iluwatar/java-design-patterns" TargetMode="External"/><Relationship Id="rId744" Type="http://schemas.openxmlformats.org/officeDocument/2006/relationships/hyperlink" Target="https://github.com/phoenixframework/phoenix" TargetMode="External"/><Relationship Id="rId986" Type="http://schemas.openxmlformats.org/officeDocument/2006/relationships/hyperlink" Target="https://github.com/facebook/hhvm" TargetMode="External"/><Relationship Id="rId501" Type="http://schemas.openxmlformats.org/officeDocument/2006/relationships/hyperlink" Target="https://github.com/mui-org/material-ui" TargetMode="External"/><Relationship Id="rId743" Type="http://schemas.openxmlformats.org/officeDocument/2006/relationships/hyperlink" Target="https://github.com/zsh-users/zsh-autosuggestions" TargetMode="External"/><Relationship Id="rId985" Type="http://schemas.openxmlformats.org/officeDocument/2006/relationships/hyperlink" Target="https://github.com/sebastianbergmann/phpunit" TargetMode="External"/><Relationship Id="rId500" Type="http://schemas.openxmlformats.org/officeDocument/2006/relationships/hyperlink" Target="https://github.com/microsoft/TypeScript" TargetMode="External"/><Relationship Id="rId742" Type="http://schemas.openxmlformats.org/officeDocument/2006/relationships/hyperlink" Target="https://github.com/uikit/uikit" TargetMode="External"/><Relationship Id="rId984" Type="http://schemas.openxmlformats.org/officeDocument/2006/relationships/hyperlink" Target="https://github.com/npm/npm" TargetMode="External"/><Relationship Id="rId507" Type="http://schemas.openxmlformats.org/officeDocument/2006/relationships/hyperlink" Target="https://github.com/protocolbuffers/protobuf" TargetMode="External"/><Relationship Id="rId749" Type="http://schemas.openxmlformats.org/officeDocument/2006/relationships/hyperlink" Target="https://github.com/basecamp/trix" TargetMode="External"/><Relationship Id="rId506" Type="http://schemas.openxmlformats.org/officeDocument/2006/relationships/hyperlink" Target="https://github.com/josephmisiti/awesome-machine-learning" TargetMode="External"/><Relationship Id="rId748" Type="http://schemas.openxmlformats.org/officeDocument/2006/relationships/hyperlink" Target="https://github.com/chalk/chalk" TargetMode="External"/><Relationship Id="rId505" Type="http://schemas.openxmlformats.org/officeDocument/2006/relationships/hyperlink" Target="https://github.com/chrislgarry/Apollo-11" TargetMode="External"/><Relationship Id="rId747" Type="http://schemas.openxmlformats.org/officeDocument/2006/relationships/hyperlink" Target="https://github.com/framework7io/framework7" TargetMode="External"/><Relationship Id="rId989" Type="http://schemas.openxmlformats.org/officeDocument/2006/relationships/hyperlink" Target="https://github.com/jdg/MBProgressHUD" TargetMode="External"/><Relationship Id="rId504" Type="http://schemas.openxmlformats.org/officeDocument/2006/relationships/hyperlink" Target="https://github.com/tonsky/FiraCode" TargetMode="External"/><Relationship Id="rId746" Type="http://schemas.openxmlformats.org/officeDocument/2006/relationships/hyperlink" Target="https://github.com/nuysoft/Mock" TargetMode="External"/><Relationship Id="rId988" Type="http://schemas.openxmlformats.org/officeDocument/2006/relationships/hyperlink" Target="https://github.com/less/less.js" TargetMode="External"/><Relationship Id="rId48" Type="http://schemas.openxmlformats.org/officeDocument/2006/relationships/hyperlink" Target="https://github.com/xingshaocheng/architect-awesome" TargetMode="External"/><Relationship Id="rId47" Type="http://schemas.openxmlformats.org/officeDocument/2006/relationships/hyperlink" Target="https://github.com/doocs/advanced-java" TargetMode="External"/><Relationship Id="rId49" Type="http://schemas.openxmlformats.org/officeDocument/2006/relationships/hyperlink" Target="https://github.com/macrozheng/mall" TargetMode="External"/><Relationship Id="rId741" Type="http://schemas.openxmlformats.org/officeDocument/2006/relationships/hyperlink" Target="https://github.com/tsenart/vegeta" TargetMode="External"/><Relationship Id="rId983" Type="http://schemas.openxmlformats.org/officeDocument/2006/relationships/hyperlink" Target="https://github.com/ruby/ruby" TargetMode="External"/><Relationship Id="rId740" Type="http://schemas.openxmlformats.org/officeDocument/2006/relationships/hyperlink" Target="https://github.com/libuv/libuv" TargetMode="External"/><Relationship Id="rId982" Type="http://schemas.openxmlformats.org/officeDocument/2006/relationships/hyperlink" Target="https://github.com/tornadoweb/tornado" TargetMode="External"/><Relationship Id="rId981" Type="http://schemas.openxmlformats.org/officeDocument/2006/relationships/hyperlink" Target="https://github.com/github/hub" TargetMode="External"/><Relationship Id="rId980" Type="http://schemas.openxmlformats.org/officeDocument/2006/relationships/hyperlink" Target="https://github.com/heartcombo/devise" TargetMode="External"/><Relationship Id="rId31" Type="http://schemas.openxmlformats.org/officeDocument/2006/relationships/hyperlink" Target="https://github.com/conwnet/github1s" TargetMode="External"/><Relationship Id="rId30" Type="http://schemas.openxmlformats.org/officeDocument/2006/relationships/hyperlink" Target="https://github.com/PKUanonym/REKCARC-TSC-UHT" TargetMode="External"/><Relationship Id="rId33" Type="http://schemas.openxmlformats.org/officeDocument/2006/relationships/hyperlink" Target="https://github.com/Awesome-HarmonyOS/HarmonyOS" TargetMode="External"/><Relationship Id="rId32" Type="http://schemas.openxmlformats.org/officeDocument/2006/relationships/hyperlink" Target="https://github.com/google/eng-practices" TargetMode="External"/><Relationship Id="rId35" Type="http://schemas.openxmlformats.org/officeDocument/2006/relationships/hyperlink" Target="https://github.com/chakra-ui/chakra-ui" TargetMode="External"/><Relationship Id="rId34" Type="http://schemas.openxmlformats.org/officeDocument/2006/relationships/hyperlink" Target="https://github.com/vercel/swr" TargetMode="External"/><Relationship Id="rId739" Type="http://schemas.openxmlformats.org/officeDocument/2006/relationships/hyperlink" Target="https://github.com/wekan/wekan" TargetMode="External"/><Relationship Id="rId734" Type="http://schemas.openxmlformats.org/officeDocument/2006/relationships/hyperlink" Target="https://github.com/uglide/RedisDesktopManager" TargetMode="External"/><Relationship Id="rId976" Type="http://schemas.openxmlformats.org/officeDocument/2006/relationships/hyperlink" Target="https://github.com/SDWebImage/SDWebImage" TargetMode="External"/><Relationship Id="rId733" Type="http://schemas.openxmlformats.org/officeDocument/2006/relationships/hyperlink" Target="https://github.com/tobiasahlin/SpinKit" TargetMode="External"/><Relationship Id="rId975" Type="http://schemas.openxmlformats.org/officeDocument/2006/relationships/hyperlink" Target="https://github.com/symfony/symfony" TargetMode="External"/><Relationship Id="rId732" Type="http://schemas.openxmlformats.org/officeDocument/2006/relationships/hyperlink" Target="https://github.com/square/picasso" TargetMode="External"/><Relationship Id="rId974" Type="http://schemas.openxmlformats.org/officeDocument/2006/relationships/hyperlink" Target="https://github.com/jashkenas/underscore" TargetMode="External"/><Relationship Id="rId731" Type="http://schemas.openxmlformats.org/officeDocument/2006/relationships/hyperlink" Target="https://github.com/SnapKit/Masonry" TargetMode="External"/><Relationship Id="rId973" Type="http://schemas.openxmlformats.org/officeDocument/2006/relationships/hyperlink" Target="https://github.com/Homebrew/legacy-homebrew" TargetMode="External"/><Relationship Id="rId738" Type="http://schemas.openxmlformats.org/officeDocument/2006/relationships/hyperlink" Target="https://github.com/sirupsen/logrus" TargetMode="External"/><Relationship Id="rId737" Type="http://schemas.openxmlformats.org/officeDocument/2006/relationships/hyperlink" Target="https://github.com/datasciencemasters/go" TargetMode="External"/><Relationship Id="rId979" Type="http://schemas.openxmlformats.org/officeDocument/2006/relationships/hyperlink" Target="https://github.com/MrRio/jsPDF" TargetMode="External"/><Relationship Id="rId736" Type="http://schemas.openxmlformats.org/officeDocument/2006/relationships/hyperlink" Target="https://github.com/benweet/stackedit" TargetMode="External"/><Relationship Id="rId978" Type="http://schemas.openxmlformats.org/officeDocument/2006/relationships/hyperlink" Target="https://github.com/hashicorp/vagrant" TargetMode="External"/><Relationship Id="rId735" Type="http://schemas.openxmlformats.org/officeDocument/2006/relationships/hyperlink" Target="https://github.com/vuejs/vue-router" TargetMode="External"/><Relationship Id="rId977" Type="http://schemas.openxmlformats.org/officeDocument/2006/relationships/hyperlink" Target="https://github.com/mitmproxy/mitmproxy" TargetMode="External"/><Relationship Id="rId37" Type="http://schemas.openxmlformats.org/officeDocument/2006/relationships/hyperlink" Target="https://github.com/diem/diem" TargetMode="External"/><Relationship Id="rId36" Type="http://schemas.openxmlformats.org/officeDocument/2006/relationships/hyperlink" Target="https://github.com/deezer/spleeter" TargetMode="External"/><Relationship Id="rId39" Type="http://schemas.openxmlformats.org/officeDocument/2006/relationships/hyperlink" Target="https://github.com/facebookresearch/detectron2" TargetMode="External"/><Relationship Id="rId38" Type="http://schemas.openxmlformats.org/officeDocument/2006/relationships/hyperlink" Target="https://github.com/microsoft/cascadia-code" TargetMode="External"/><Relationship Id="rId730" Type="http://schemas.openxmlformats.org/officeDocument/2006/relationships/hyperlink" Target="https://github.com/jhipster/generator-jhipster" TargetMode="External"/><Relationship Id="rId972" Type="http://schemas.openxmlformats.org/officeDocument/2006/relationships/hyperlink" Target="https://github.com/nodejs/node-v0.x-archive" TargetMode="External"/><Relationship Id="rId971" Type="http://schemas.openxmlformats.org/officeDocument/2006/relationships/hyperlink" Target="https://github.com/scrapy/scrapy" TargetMode="External"/><Relationship Id="rId970" Type="http://schemas.openxmlformats.org/officeDocument/2006/relationships/hyperlink" Target="https://github.com/redis/redis" TargetMode="External"/><Relationship Id="rId20" Type="http://schemas.openxmlformats.org/officeDocument/2006/relationships/hyperlink" Target="https://github.com/AobingJava/JavaFamily" TargetMode="External"/><Relationship Id="rId22" Type="http://schemas.openxmlformats.org/officeDocument/2006/relationships/hyperlink" Target="https://github.com/cli/cli" TargetMode="External"/><Relationship Id="rId21" Type="http://schemas.openxmlformats.org/officeDocument/2006/relationships/hyperlink" Target="https://github.com/microsoft/playwright" TargetMode="External"/><Relationship Id="rId24" Type="http://schemas.openxmlformats.org/officeDocument/2006/relationships/hyperlink" Target="https://github.com/tannerlinsley/react-query" TargetMode="External"/><Relationship Id="rId23" Type="http://schemas.openxmlformats.org/officeDocument/2006/relationships/hyperlink" Target="https://github.com/2dust/v2rayN" TargetMode="External"/><Relationship Id="rId525" Type="http://schemas.openxmlformats.org/officeDocument/2006/relationships/hyperlink" Target="https://github.com/caddyserver/caddy" TargetMode="External"/><Relationship Id="rId767" Type="http://schemas.openxmlformats.org/officeDocument/2006/relationships/hyperlink" Target="https://github.com/webpack/webpack" TargetMode="External"/><Relationship Id="rId524" Type="http://schemas.openxmlformats.org/officeDocument/2006/relationships/hyperlink" Target="https://github.com/PhilJay/MPAndroidChart" TargetMode="External"/><Relationship Id="rId766" Type="http://schemas.openxmlformats.org/officeDocument/2006/relationships/hyperlink" Target="https://github.com/moby/moby" TargetMode="External"/><Relationship Id="rId523" Type="http://schemas.openxmlformats.org/officeDocument/2006/relationships/hyperlink" Target="https://github.com/mermaid-js/mermaid" TargetMode="External"/><Relationship Id="rId765" Type="http://schemas.openxmlformats.org/officeDocument/2006/relationships/hyperlink" Target="https://github.com/airbnb/javascript" TargetMode="External"/><Relationship Id="rId522" Type="http://schemas.openxmlformats.org/officeDocument/2006/relationships/hyperlink" Target="https://github.com/Alamofire/Alamofire" TargetMode="External"/><Relationship Id="rId764" Type="http://schemas.openxmlformats.org/officeDocument/2006/relationships/hyperlink" Target="https://github.com/binux/pyspider" TargetMode="External"/><Relationship Id="rId529" Type="http://schemas.openxmlformats.org/officeDocument/2006/relationships/hyperlink" Target="https://github.com/immutable-js/immutable-js" TargetMode="External"/><Relationship Id="rId528" Type="http://schemas.openxmlformats.org/officeDocument/2006/relationships/hyperlink" Target="https://github.com/tiimgreen/github-cheat-sheet" TargetMode="External"/><Relationship Id="rId527" Type="http://schemas.openxmlformats.org/officeDocument/2006/relationships/hyperlink" Target="https://github.com/fastlane/fastlane" TargetMode="External"/><Relationship Id="rId769" Type="http://schemas.openxmlformats.org/officeDocument/2006/relationships/hyperlink" Target="https://github.com/spring-projects/spring-boot" TargetMode="External"/><Relationship Id="rId526" Type="http://schemas.openxmlformats.org/officeDocument/2006/relationships/hyperlink" Target="https://github.com/google/material-design-lite" TargetMode="External"/><Relationship Id="rId768" Type="http://schemas.openxmlformats.org/officeDocument/2006/relationships/hyperlink" Target="https://github.com/django/django" TargetMode="External"/><Relationship Id="rId26" Type="http://schemas.openxmlformats.org/officeDocument/2006/relationships/hyperlink" Target="https://github.com/jesseduffield/lazydocker" TargetMode="External"/><Relationship Id="rId25" Type="http://schemas.openxmlformats.org/officeDocument/2006/relationships/hyperlink" Target="https://github.com/excalidraw/excalidraw" TargetMode="External"/><Relationship Id="rId28" Type="http://schemas.openxmlformats.org/officeDocument/2006/relationships/hyperlink" Target="https://github.com/haizlin/fe-interview" TargetMode="External"/><Relationship Id="rId27" Type="http://schemas.openxmlformats.org/officeDocument/2006/relationships/hyperlink" Target="https://github.com/wenyan-lang/wenyan" TargetMode="External"/><Relationship Id="rId521" Type="http://schemas.openxmlformats.org/officeDocument/2006/relationships/hyperlink" Target="https://github.com/k88hudson/git-flight-rules" TargetMode="External"/><Relationship Id="rId763" Type="http://schemas.openxmlformats.org/officeDocument/2006/relationships/hyperlink" Target="https://github.com/hackiftekhar/IQKeyboardManager" TargetMode="External"/><Relationship Id="rId29" Type="http://schemas.openxmlformats.org/officeDocument/2006/relationships/hyperlink" Target="https://github.com/viraptor/reverse-interview" TargetMode="External"/><Relationship Id="rId520" Type="http://schemas.openxmlformats.org/officeDocument/2006/relationships/hyperlink" Target="https://github.com/prakhar1989/awesome-courses" TargetMode="External"/><Relationship Id="rId762" Type="http://schemas.openxmlformats.org/officeDocument/2006/relationships/hyperlink" Target="https://github.com/vim-airline/vim-airline" TargetMode="External"/><Relationship Id="rId761" Type="http://schemas.openxmlformats.org/officeDocument/2006/relationships/hyperlink" Target="https://github.com/dracula/dracula-theme" TargetMode="External"/><Relationship Id="rId760" Type="http://schemas.openxmlformats.org/officeDocument/2006/relationships/hyperlink" Target="https://github.com/robertdavidgraham/masscan" TargetMode="External"/><Relationship Id="rId11" Type="http://schemas.openxmlformats.org/officeDocument/2006/relationships/hyperlink" Target="https://github.com/kon9chunkit/GitHub-Chinese-Top-Charts" TargetMode="External"/><Relationship Id="rId10" Type="http://schemas.openxmlformats.org/officeDocument/2006/relationships/hyperlink" Target="https://github.com/microsoft/PowerToys" TargetMode="External"/><Relationship Id="rId13" Type="http://schemas.openxmlformats.org/officeDocument/2006/relationships/hyperlink" Target="https://github.com/lydiahallie/javascript-questions" TargetMode="External"/><Relationship Id="rId12" Type="http://schemas.openxmlformats.org/officeDocument/2006/relationships/hyperlink" Target="https://github.com/0voice/interview_internal_reference" TargetMode="External"/><Relationship Id="rId519" Type="http://schemas.openxmlformats.org/officeDocument/2006/relationships/hyperlink" Target="https://github.com/vsouza/awesome-ios" TargetMode="External"/><Relationship Id="rId514" Type="http://schemas.openxmlformats.org/officeDocument/2006/relationships/hyperlink" Target="https://github.com/sindresorhus/awesome-nodejs" TargetMode="External"/><Relationship Id="rId756" Type="http://schemas.openxmlformats.org/officeDocument/2006/relationships/hyperlink" Target="https://github.com/CodeByZach/pace" TargetMode="External"/><Relationship Id="rId998" Type="http://schemas.openxmlformats.org/officeDocument/2006/relationships/hyperlink" Target="https://github.com/reddit-archive/reddit" TargetMode="External"/><Relationship Id="rId513" Type="http://schemas.openxmlformats.org/officeDocument/2006/relationships/hyperlink" Target="https://github.com/google/guava" TargetMode="External"/><Relationship Id="rId755" Type="http://schemas.openxmlformats.org/officeDocument/2006/relationships/hyperlink" Target="https://github.com/ShareX/ShareX" TargetMode="External"/><Relationship Id="rId997" Type="http://schemas.openxmlformats.org/officeDocument/2006/relationships/hyperlink" Target="https://github.com/mongodb/mongo" TargetMode="External"/><Relationship Id="rId512" Type="http://schemas.openxmlformats.org/officeDocument/2006/relationships/hyperlink" Target="https://github.com/enaqx/awesome-react" TargetMode="External"/><Relationship Id="rId754" Type="http://schemas.openxmlformats.org/officeDocument/2006/relationships/hyperlink" Target="https://github.com/urfave/cli" TargetMode="External"/><Relationship Id="rId996" Type="http://schemas.openxmlformats.org/officeDocument/2006/relationships/hyperlink" Target="https://github.com/git/git" TargetMode="External"/><Relationship Id="rId511" Type="http://schemas.openxmlformats.org/officeDocument/2006/relationships/hyperlink" Target="https://github.com/google/material-design-icons" TargetMode="External"/><Relationship Id="rId753" Type="http://schemas.openxmlformats.org/officeDocument/2006/relationships/hyperlink" Target="https://github.com/jitsi/jitsi-meet" TargetMode="External"/><Relationship Id="rId995" Type="http://schemas.openxmlformats.org/officeDocument/2006/relationships/hyperlink" Target="https://github.com/jekyll/jekyll" TargetMode="External"/><Relationship Id="rId518" Type="http://schemas.openxmlformats.org/officeDocument/2006/relationships/hyperlink" Target="https://github.com/Dogfalo/materialize" TargetMode="External"/><Relationship Id="rId517" Type="http://schemas.openxmlformats.org/officeDocument/2006/relationships/hyperlink" Target="https://github.com/babel/babel" TargetMode="External"/><Relationship Id="rId759" Type="http://schemas.openxmlformats.org/officeDocument/2006/relationships/hyperlink" Target="https://github.com/yabwe/medium-editor" TargetMode="External"/><Relationship Id="rId516" Type="http://schemas.openxmlformats.org/officeDocument/2006/relationships/hyperlink" Target="https://github.com/tesseract-ocr/tesseract" TargetMode="External"/><Relationship Id="rId758" Type="http://schemas.openxmlformats.org/officeDocument/2006/relationships/hyperlink" Target="https://github.com/wagerfield/parallax" TargetMode="External"/><Relationship Id="rId515" Type="http://schemas.openxmlformats.org/officeDocument/2006/relationships/hyperlink" Target="https://github.com/wasabeef/awesome-android-ui" TargetMode="External"/><Relationship Id="rId757" Type="http://schemas.openxmlformats.org/officeDocument/2006/relationships/hyperlink" Target="https://github.com/ionic-team/ionicons" TargetMode="External"/><Relationship Id="rId999" Type="http://schemas.openxmlformats.org/officeDocument/2006/relationships/hyperlink" Target="https://github.com/jasmine/jasmine" TargetMode="External"/><Relationship Id="rId15" Type="http://schemas.openxmlformats.org/officeDocument/2006/relationships/hyperlink" Target="https://github.com/CSSEGISandData/COVID-19" TargetMode="External"/><Relationship Id="rId990" Type="http://schemas.openxmlformats.org/officeDocument/2006/relationships/hyperlink" Target="https://github.com/jashkenas/coffeescript" TargetMode="External"/><Relationship Id="rId14" Type="http://schemas.openxmlformats.org/officeDocument/2006/relationships/hyperlink" Target="https://github.com/hoppscotch/hoppscotch" TargetMode="External"/><Relationship Id="rId17" Type="http://schemas.openxmlformats.org/officeDocument/2006/relationships/hyperlink" Target="https://github.com/willmcgugan/rich" TargetMode="External"/><Relationship Id="rId16" Type="http://schemas.openxmlformats.org/officeDocument/2006/relationships/hyperlink" Target="https://github.com/formulahendry/955.WLB" TargetMode="External"/><Relationship Id="rId19" Type="http://schemas.openxmlformats.org/officeDocument/2006/relationships/hyperlink" Target="https://github.com/CorentinJ/Real-Time-Voice-Cloning" TargetMode="External"/><Relationship Id="rId510" Type="http://schemas.openxmlformats.org/officeDocument/2006/relationships/hyperlink" Target="https://github.com/ReactTraining/react-router" TargetMode="External"/><Relationship Id="rId752" Type="http://schemas.openxmlformats.org/officeDocument/2006/relationships/hyperlink" Target="https://github.com/bitcoinbook/bitcoinbook" TargetMode="External"/><Relationship Id="rId994" Type="http://schemas.openxmlformats.org/officeDocument/2006/relationships/hyperlink" Target="https://github.com/rails/rails" TargetMode="External"/><Relationship Id="rId18" Type="http://schemas.openxmlformats.org/officeDocument/2006/relationships/hyperlink" Target="https://github.com/willmcgugan/rich" TargetMode="External"/><Relationship Id="rId751" Type="http://schemas.openxmlformats.org/officeDocument/2006/relationships/hyperlink" Target="https://github.com/sindresorhus/quick-look-plugins" TargetMode="External"/><Relationship Id="rId993" Type="http://schemas.openxmlformats.org/officeDocument/2006/relationships/hyperlink" Target="https://github.com/philc/vimium" TargetMode="External"/><Relationship Id="rId750" Type="http://schemas.openxmlformats.org/officeDocument/2006/relationships/hyperlink" Target="https://github.com/redisson/redisson" TargetMode="External"/><Relationship Id="rId992" Type="http://schemas.openxmlformats.org/officeDocument/2006/relationships/hyperlink" Target="https://github.com/desandro/masonry" TargetMode="External"/><Relationship Id="rId991" Type="http://schemas.openxmlformats.org/officeDocument/2006/relationships/hyperlink" Target="https://github.com/jsdom/jsdom" TargetMode="External"/><Relationship Id="rId84" Type="http://schemas.openxmlformats.org/officeDocument/2006/relationships/hyperlink" Target="https://github.com/doczjs/docz" TargetMode="External"/><Relationship Id="rId83" Type="http://schemas.openxmlformats.org/officeDocument/2006/relationships/hyperlink" Target="https://github.com/streamich/react-use" TargetMode="External"/><Relationship Id="rId86" Type="http://schemas.openxmlformats.org/officeDocument/2006/relationships/hyperlink" Target="https://github.com/hollischuang/toBeTopJavaer" TargetMode="External"/><Relationship Id="rId85" Type="http://schemas.openxmlformats.org/officeDocument/2006/relationships/hyperlink" Target="https://github.com/psf/black" TargetMode="External"/><Relationship Id="rId88" Type="http://schemas.openxmlformats.org/officeDocument/2006/relationships/hyperlink" Target="https://github.com/react-hook-form/react-hook-form" TargetMode="External"/><Relationship Id="rId87" Type="http://schemas.openxmlformats.org/officeDocument/2006/relationships/hyperlink" Target="https://github.com/qiurunze123/miaosha" TargetMode="External"/><Relationship Id="rId89" Type="http://schemas.openxmlformats.org/officeDocument/2006/relationships/hyperlink" Target="https://github.com/jesseduffield/lazygit" TargetMode="External"/><Relationship Id="rId709" Type="http://schemas.openxmlformats.org/officeDocument/2006/relationships/hyperlink" Target="https://github.com/influxdata/influxdb" TargetMode="External"/><Relationship Id="rId708" Type="http://schemas.openxmlformats.org/officeDocument/2006/relationships/hyperlink" Target="https://github.com/kahun/awesome-sysadmin" TargetMode="External"/><Relationship Id="rId707" Type="http://schemas.openxmlformats.org/officeDocument/2006/relationships/hyperlink" Target="https://github.com/hashicorp/consul" TargetMode="External"/><Relationship Id="rId949" Type="http://schemas.openxmlformats.org/officeDocument/2006/relationships/hyperlink" Target="https://github.com/fabricjs/fabric.js" TargetMode="External"/><Relationship Id="rId706" Type="http://schemas.openxmlformats.org/officeDocument/2006/relationships/hyperlink" Target="https://github.com/pure-css/pure" TargetMode="External"/><Relationship Id="rId948" Type="http://schemas.openxmlformats.org/officeDocument/2006/relationships/hyperlink" Target="https://github.com/elixir-lang/elixir" TargetMode="External"/><Relationship Id="rId80" Type="http://schemas.openxmlformats.org/officeDocument/2006/relationships/hyperlink" Target="https://github.com/vuejs/vue-next" TargetMode="External"/><Relationship Id="rId82" Type="http://schemas.openxmlformats.org/officeDocument/2006/relationships/hyperlink" Target="https://github.com/zhangdaiscott/jeecg-boot" TargetMode="External"/><Relationship Id="rId81" Type="http://schemas.openxmlformats.org/officeDocument/2006/relationships/hyperlink" Target="https://github.com/hasura/graphql-engine" TargetMode="External"/><Relationship Id="rId701" Type="http://schemas.openxmlformats.org/officeDocument/2006/relationships/hyperlink" Target="https://github.com/junegunn/vim-plug" TargetMode="External"/><Relationship Id="rId943" Type="http://schemas.openxmlformats.org/officeDocument/2006/relationships/hyperlink" Target="https://github.com/emscripten-core/emscripten" TargetMode="External"/><Relationship Id="rId700" Type="http://schemas.openxmlformats.org/officeDocument/2006/relationships/hyperlink" Target="https://github.com/drone/drone" TargetMode="External"/><Relationship Id="rId942" Type="http://schemas.openxmlformats.org/officeDocument/2006/relationships/hyperlink" Target="https://github.com/encode/django-rest-framework" TargetMode="External"/><Relationship Id="rId941" Type="http://schemas.openxmlformats.org/officeDocument/2006/relationships/hyperlink" Target="https://github.com/guzzle/guzzle" TargetMode="External"/><Relationship Id="rId940" Type="http://schemas.openxmlformats.org/officeDocument/2006/relationships/hyperlink" Target="https://github.com/jgm/pandoc" TargetMode="External"/><Relationship Id="rId705" Type="http://schemas.openxmlformats.org/officeDocument/2006/relationships/hyperlink" Target="https://github.com/docker/compose" TargetMode="External"/><Relationship Id="rId947" Type="http://schemas.openxmlformats.org/officeDocument/2006/relationships/hyperlink" Target="https://github.com/Seldaek/monolog" TargetMode="External"/><Relationship Id="rId704" Type="http://schemas.openxmlformats.org/officeDocument/2006/relationships/hyperlink" Target="https://github.com/SortableJS/Sortable" TargetMode="External"/><Relationship Id="rId946" Type="http://schemas.openxmlformats.org/officeDocument/2006/relationships/hyperlink" Target="https://github.com/curl/curl" TargetMode="External"/><Relationship Id="rId703" Type="http://schemas.openxmlformats.org/officeDocument/2006/relationships/hyperlink" Target="https://github.com/cmderdev/cmder" TargetMode="External"/><Relationship Id="rId945" Type="http://schemas.openxmlformats.org/officeDocument/2006/relationships/hyperlink" Target="https://github.com/pugjs/pug" TargetMode="External"/><Relationship Id="rId702" Type="http://schemas.openxmlformats.org/officeDocument/2006/relationships/hyperlink" Target="https://github.com/rstacruz/nprogress" TargetMode="External"/><Relationship Id="rId944" Type="http://schemas.openxmlformats.org/officeDocument/2006/relationships/hyperlink" Target="https://github.com/mochajs/mocha" TargetMode="External"/><Relationship Id="rId73" Type="http://schemas.openxmlformats.org/officeDocument/2006/relationships/hyperlink" Target="https://github.com/vlang/v" TargetMode="External"/><Relationship Id="rId72" Type="http://schemas.openxmlformats.org/officeDocument/2006/relationships/hyperlink" Target="https://github.com/lib-pku/libpku" TargetMode="External"/><Relationship Id="rId75" Type="http://schemas.openxmlformats.org/officeDocument/2006/relationships/hyperlink" Target="https://github.com/alibaba/flutter-go" TargetMode="External"/><Relationship Id="rId74" Type="http://schemas.openxmlformats.org/officeDocument/2006/relationships/hyperlink" Target="https://github.com/typescript-cheatsheets/react" TargetMode="External"/><Relationship Id="rId77" Type="http://schemas.openxmlformats.org/officeDocument/2006/relationships/hyperlink" Target="https://github.com/sherlock-project/sherlock" TargetMode="External"/><Relationship Id="rId76" Type="http://schemas.openxmlformats.org/officeDocument/2006/relationships/hyperlink" Target="https://github.com/Advanced-Frontend/Daily-Interview-Question" TargetMode="External"/><Relationship Id="rId79" Type="http://schemas.openxmlformats.org/officeDocument/2006/relationships/hyperlink" Target="https://github.com/microsoft/calculator" TargetMode="External"/><Relationship Id="rId78" Type="http://schemas.openxmlformats.org/officeDocument/2006/relationships/hyperlink" Target="https://github.com/goabstract/Awesome-Design-Tools" TargetMode="External"/><Relationship Id="rId939" Type="http://schemas.openxmlformats.org/officeDocument/2006/relationships/hyperlink" Target="https://github.com/remy/nodemon" TargetMode="External"/><Relationship Id="rId938" Type="http://schemas.openxmlformats.org/officeDocument/2006/relationships/hyperlink" Target="https://github.com/VundleVim/Vundle.vim" TargetMode="External"/><Relationship Id="rId937" Type="http://schemas.openxmlformats.org/officeDocument/2006/relationships/hyperlink" Target="https://github.com/codemirror/CodeMirror" TargetMode="External"/><Relationship Id="rId71" Type="http://schemas.openxmlformats.org/officeDocument/2006/relationships/hyperlink" Target="https://github.com/wagoodman/dive" TargetMode="External"/><Relationship Id="rId70" Type="http://schemas.openxmlformats.org/officeDocument/2006/relationships/hyperlink" Target="https://github.com/agalwood/Motrix" TargetMode="External"/><Relationship Id="rId932" Type="http://schemas.openxmlformats.org/officeDocument/2006/relationships/hyperlink" Target="https://github.com/sequelize/sequelize" TargetMode="External"/><Relationship Id="rId931" Type="http://schemas.openxmlformats.org/officeDocument/2006/relationships/hyperlink" Target="https://github.com/request/request" TargetMode="External"/><Relationship Id="rId930" Type="http://schemas.openxmlformats.org/officeDocument/2006/relationships/hyperlink" Target="https://github.com/netty/netty" TargetMode="External"/><Relationship Id="rId936" Type="http://schemas.openxmlformats.org/officeDocument/2006/relationships/hyperlink" Target="https://github.com/Automattic/mongoose" TargetMode="External"/><Relationship Id="rId935" Type="http://schemas.openxmlformats.org/officeDocument/2006/relationships/hyperlink" Target="https://github.com/aria2/aria2" TargetMode="External"/><Relationship Id="rId934" Type="http://schemas.openxmlformats.org/officeDocument/2006/relationships/hyperlink" Target="https://github.com/ajaxorg/ace" TargetMode="External"/><Relationship Id="rId933" Type="http://schemas.openxmlformats.org/officeDocument/2006/relationships/hyperlink" Target="https://github.com/sequelize/sequelize" TargetMode="External"/><Relationship Id="rId62" Type="http://schemas.openxmlformats.org/officeDocument/2006/relationships/hyperlink" Target="https://github.com/NervJS/taro" TargetMode="External"/><Relationship Id="rId61" Type="http://schemas.openxmlformats.org/officeDocument/2006/relationships/hyperlink" Target="https://github.com/iptv-org/iptv" TargetMode="External"/><Relationship Id="rId64" Type="http://schemas.openxmlformats.org/officeDocument/2006/relationships/hyperlink" Target="https://github.com/FiloSottile/mkcert" TargetMode="External"/><Relationship Id="rId63" Type="http://schemas.openxmlformats.org/officeDocument/2006/relationships/hyperlink" Target="https://github.com/tiangolo/fastapi" TargetMode="External"/><Relationship Id="rId66" Type="http://schemas.openxmlformats.org/officeDocument/2006/relationships/hyperlink" Target="https://github.com/dylanaraps/pure-bash-bible" TargetMode="External"/><Relationship Id="rId65" Type="http://schemas.openxmlformats.org/officeDocument/2006/relationships/hyperlink" Target="https://github.com/google-research/bert" TargetMode="External"/><Relationship Id="rId68" Type="http://schemas.openxmlformats.org/officeDocument/2006/relationships/hyperlink" Target="https://github.com/NationalSecurityAgency/ghidra" TargetMode="External"/><Relationship Id="rId67" Type="http://schemas.openxmlformats.org/officeDocument/2006/relationships/hyperlink" Target="https://github.com/sharkdp/bat" TargetMode="External"/><Relationship Id="rId729" Type="http://schemas.openxmlformats.org/officeDocument/2006/relationships/hyperlink" Target="https://github.com/eslint/eslint" TargetMode="External"/><Relationship Id="rId728" Type="http://schemas.openxmlformats.org/officeDocument/2006/relationships/hyperlink" Target="https://github.com/getredash/redash" TargetMode="External"/><Relationship Id="rId60" Type="http://schemas.openxmlformats.org/officeDocument/2006/relationships/hyperlink" Target="https://github.com/fighting41love/funNLP" TargetMode="External"/><Relationship Id="rId723" Type="http://schemas.openxmlformats.org/officeDocument/2006/relationships/hyperlink" Target="https://github.com/postcss/autoprefixer" TargetMode="External"/><Relationship Id="rId965" Type="http://schemas.openxmlformats.org/officeDocument/2006/relationships/hyperlink" Target="https://github.com/angular/angular.js" TargetMode="External"/><Relationship Id="rId722" Type="http://schemas.openxmlformats.org/officeDocument/2006/relationships/hyperlink" Target="https://github.com/SamyPesse/How-to-Make-a-Computer-Operating-System" TargetMode="External"/><Relationship Id="rId964" Type="http://schemas.openxmlformats.org/officeDocument/2006/relationships/hyperlink" Target="https://github.com/ohmyzsh/ohmyzsh" TargetMode="External"/><Relationship Id="rId721" Type="http://schemas.openxmlformats.org/officeDocument/2006/relationships/hyperlink" Target="https://github.com/jlmakes/scrollreveal" TargetMode="External"/><Relationship Id="rId963" Type="http://schemas.openxmlformats.org/officeDocument/2006/relationships/hyperlink" Target="https://github.com/madrobby/zepto" TargetMode="External"/><Relationship Id="rId720" Type="http://schemas.openxmlformats.org/officeDocument/2006/relationships/hyperlink" Target="https://github.com/petkaantonov/bluebird" TargetMode="External"/><Relationship Id="rId962" Type="http://schemas.openxmlformats.org/officeDocument/2006/relationships/hyperlink" Target="https://github.com/kriskowal/q" TargetMode="External"/><Relationship Id="rId727" Type="http://schemas.openxmlformats.org/officeDocument/2006/relationships/hyperlink" Target="https://github.com/localForage/localForage" TargetMode="External"/><Relationship Id="rId969" Type="http://schemas.openxmlformats.org/officeDocument/2006/relationships/hyperlink" Target="https://github.com/h5bp/html5-boilerplate" TargetMode="External"/><Relationship Id="rId726" Type="http://schemas.openxmlformats.org/officeDocument/2006/relationships/hyperlink" Target="https://github.com/ipfs/ipfs" TargetMode="External"/><Relationship Id="rId968" Type="http://schemas.openxmlformats.org/officeDocument/2006/relationships/hyperlink" Target="https://github.com/expressjs/express" TargetMode="External"/><Relationship Id="rId725" Type="http://schemas.openxmlformats.org/officeDocument/2006/relationships/hyperlink" Target="https://github.com/react-bootstrap/react-bootstrap" TargetMode="External"/><Relationship Id="rId967" Type="http://schemas.openxmlformats.org/officeDocument/2006/relationships/hyperlink" Target="https://github.com/elastic/elasticsearch" TargetMode="External"/><Relationship Id="rId724" Type="http://schemas.openxmlformats.org/officeDocument/2006/relationships/hyperlink" Target="https://github.com/lovell/sharp" TargetMode="External"/><Relationship Id="rId966" Type="http://schemas.openxmlformats.org/officeDocument/2006/relationships/hyperlink" Target="https://github.com/jquery/jquery" TargetMode="External"/><Relationship Id="rId69" Type="http://schemas.openxmlformats.org/officeDocument/2006/relationships/hyperlink" Target="https://github.com/GokuMohandas/madewithml" TargetMode="External"/><Relationship Id="rId961" Type="http://schemas.openxmlformats.org/officeDocument/2006/relationships/hyperlink" Target="https://github.com/spf13/spf13-vim" TargetMode="External"/><Relationship Id="rId960" Type="http://schemas.openxmlformats.org/officeDocument/2006/relationships/hyperlink" Target="https://github.com/cocos2d/cocos2d-x" TargetMode="External"/><Relationship Id="rId51" Type="http://schemas.openxmlformats.org/officeDocument/2006/relationships/hyperlink" Target="https://github.com/huggingface/transformers" TargetMode="External"/><Relationship Id="rId50" Type="http://schemas.openxmlformats.org/officeDocument/2006/relationships/hyperlink" Target="https://github.com/scutan90/DeepLearning-500-questions" TargetMode="External"/><Relationship Id="rId53" Type="http://schemas.openxmlformats.org/officeDocument/2006/relationships/hyperlink" Target="https://github.com/azl397985856/leetcode" TargetMode="External"/><Relationship Id="rId52" Type="http://schemas.openxmlformats.org/officeDocument/2006/relationships/hyperlink" Target="https://github.com/cdr/code-server" TargetMode="External"/><Relationship Id="rId55" Type="http://schemas.openxmlformats.org/officeDocument/2006/relationships/hyperlink" Target="https://github.com/trimstray/the-book-of-secret-knowledge" TargetMode="External"/><Relationship Id="rId54" Type="http://schemas.openxmlformats.org/officeDocument/2006/relationships/hyperlink" Target="https://github.com/florinpop17/app-ideas" TargetMode="External"/><Relationship Id="rId57" Type="http://schemas.openxmlformats.org/officeDocument/2006/relationships/hyperlink" Target="https://github.com/iamkun/dayjs" TargetMode="External"/><Relationship Id="rId56" Type="http://schemas.openxmlformats.org/officeDocument/2006/relationships/hyperlink" Target="https://github.com/leonardomso/33-js-concepts" TargetMode="External"/><Relationship Id="rId719" Type="http://schemas.openxmlformats.org/officeDocument/2006/relationships/hyperlink" Target="https://github.com/julycoding/The-Art-Of-Programming-By-July" TargetMode="External"/><Relationship Id="rId718" Type="http://schemas.openxmlformats.org/officeDocument/2006/relationships/hyperlink" Target="https://github.com/Wox-launcher/Wox" TargetMode="External"/><Relationship Id="rId717" Type="http://schemas.openxmlformats.org/officeDocument/2006/relationships/hyperlink" Target="https://github.com/inconshreveable/ngrok" TargetMode="External"/><Relationship Id="rId959" Type="http://schemas.openxmlformats.org/officeDocument/2006/relationships/hyperlink" Target="https://github.com/locustio/locust" TargetMode="External"/><Relationship Id="rId712" Type="http://schemas.openxmlformats.org/officeDocument/2006/relationships/hyperlink" Target="https://github.com/dmlc/xgboost" TargetMode="External"/><Relationship Id="rId954" Type="http://schemas.openxmlformats.org/officeDocument/2006/relationships/hyperlink" Target="https://github.com/defunkt/jquery-pjax" TargetMode="External"/><Relationship Id="rId711" Type="http://schemas.openxmlformats.org/officeDocument/2006/relationships/hyperlink" Target="https://github.com/spf13/cobra" TargetMode="External"/><Relationship Id="rId953" Type="http://schemas.openxmlformats.org/officeDocument/2006/relationships/hyperlink" Target="https://github.com/winstonjs/winston" TargetMode="External"/><Relationship Id="rId710" Type="http://schemas.openxmlformats.org/officeDocument/2006/relationships/hyperlink" Target="https://github.com/dokku/dokku" TargetMode="External"/><Relationship Id="rId952" Type="http://schemas.openxmlformats.org/officeDocument/2006/relationships/hyperlink" Target="https://github.com/jenkinsci/jenkins" TargetMode="External"/><Relationship Id="rId951" Type="http://schemas.openxmlformats.org/officeDocument/2006/relationships/hyperlink" Target="https://github.com/validatorjs/validator.js" TargetMode="External"/><Relationship Id="rId716" Type="http://schemas.openxmlformats.org/officeDocument/2006/relationships/hyperlink" Target="https://github.com/usablica/intro.js" TargetMode="External"/><Relationship Id="rId958" Type="http://schemas.openxmlformats.org/officeDocument/2006/relationships/hyperlink" Target="https://github.com/statsd/statsd" TargetMode="External"/><Relationship Id="rId715" Type="http://schemas.openxmlformats.org/officeDocument/2006/relationships/hyperlink" Target="https://github.com/cockroachdb/cockroach" TargetMode="External"/><Relationship Id="rId957" Type="http://schemas.openxmlformats.org/officeDocument/2006/relationships/hyperlink" Target="https://github.com/handlebars-lang/handlebars.js" TargetMode="External"/><Relationship Id="rId714" Type="http://schemas.openxmlformats.org/officeDocument/2006/relationships/hyperlink" Target="https://github.com/OAI/OpenAPI-Specification" TargetMode="External"/><Relationship Id="rId956" Type="http://schemas.openxmlformats.org/officeDocument/2006/relationships/hyperlink" Target="https://github.com/mysqljs/mysql" TargetMode="External"/><Relationship Id="rId713" Type="http://schemas.openxmlformats.org/officeDocument/2006/relationships/hyperlink" Target="https://github.com/ramda/ramda" TargetMode="External"/><Relationship Id="rId955" Type="http://schemas.openxmlformats.org/officeDocument/2006/relationships/hyperlink" Target="https://github.com/numpy/numpy" TargetMode="External"/><Relationship Id="rId59" Type="http://schemas.openxmlformats.org/officeDocument/2006/relationships/hyperlink" Target="https://github.com/dcloudio/uni-app" TargetMode="External"/><Relationship Id="rId58" Type="http://schemas.openxmlformats.org/officeDocument/2006/relationships/hyperlink" Target="https://github.com/Avik-Jain/100-Days-Of-ML-Code" TargetMode="External"/><Relationship Id="rId950" Type="http://schemas.openxmlformats.org/officeDocument/2006/relationships/hyperlink" Target="https://github.com/highlightjs/highlight.js" TargetMode="External"/><Relationship Id="rId590" Type="http://schemas.openxmlformats.org/officeDocument/2006/relationships/hyperlink" Target="https://github.com/go-kit/kit" TargetMode="External"/><Relationship Id="rId107" Type="http://schemas.openxmlformats.org/officeDocument/2006/relationships/hyperlink" Target="https://github.com/LingCoder/OnJava8" TargetMode="External"/><Relationship Id="rId349" Type="http://schemas.openxmlformats.org/officeDocument/2006/relationships/hyperlink" Target="https://github.com/microsoft/vscode" TargetMode="External"/><Relationship Id="rId106" Type="http://schemas.openxmlformats.org/officeDocument/2006/relationships/hyperlink" Target="https://github.com/alibaba/nacos" TargetMode="External"/><Relationship Id="rId348" Type="http://schemas.openxmlformats.org/officeDocument/2006/relationships/hyperlink" Target="https://github.com/tensorflow/tensorflow" TargetMode="External"/><Relationship Id="rId105" Type="http://schemas.openxmlformats.org/officeDocument/2006/relationships/hyperlink" Target="https://github.com/Micropoor/Micro8" TargetMode="External"/><Relationship Id="rId347" Type="http://schemas.openxmlformats.org/officeDocument/2006/relationships/hyperlink" Target="https://github.com/ClickHouse/ClickHouse" TargetMode="External"/><Relationship Id="rId589" Type="http://schemas.openxmlformats.org/officeDocument/2006/relationships/hyperlink" Target="https://github.com/feathericons/feather" TargetMode="External"/><Relationship Id="rId104" Type="http://schemas.openxmlformats.org/officeDocument/2006/relationships/hyperlink" Target="https://github.com/didi/DoraemonKit" TargetMode="External"/><Relationship Id="rId346" Type="http://schemas.openxmlformats.org/officeDocument/2006/relationships/hyperlink" Target="https://github.com/oxford-cs-deepnlp-2017/lectures" TargetMode="External"/><Relationship Id="rId588" Type="http://schemas.openxmlformats.org/officeDocument/2006/relationships/hyperlink" Target="https://github.com/wsargent/docker-cheat-sheet" TargetMode="External"/><Relationship Id="rId109" Type="http://schemas.openxmlformats.org/officeDocument/2006/relationships/hyperlink" Target="https://github.com/google-research/google-research" TargetMode="External"/><Relationship Id="rId108" Type="http://schemas.openxmlformats.org/officeDocument/2006/relationships/hyperlink" Target="https://github.com/datawhalechina/pumpkin-book" TargetMode="External"/><Relationship Id="rId341" Type="http://schemas.openxmlformats.org/officeDocument/2006/relationships/hyperlink" Target="https://github.com/jeromeetienne/AR.js" TargetMode="External"/><Relationship Id="rId583" Type="http://schemas.openxmlformats.org/officeDocument/2006/relationships/hyperlink" Target="https://github.com/SwiftGGTeam/the-swift-programming-language-in-chinese" TargetMode="External"/><Relationship Id="rId340" Type="http://schemas.openxmlformats.org/officeDocument/2006/relationships/hyperlink" Target="https://github.com/norvig/pytudes" TargetMode="External"/><Relationship Id="rId582" Type="http://schemas.openxmlformats.org/officeDocument/2006/relationships/hyperlink" Target="https://github.com/lukasz-madon/awesome-remote-job" TargetMode="External"/><Relationship Id="rId581" Type="http://schemas.openxmlformats.org/officeDocument/2006/relationships/hyperlink" Target="https://github.com/pjreddie/darknet" TargetMode="External"/><Relationship Id="rId580" Type="http://schemas.openxmlformats.org/officeDocument/2006/relationships/hyperlink" Target="https://github.com/cfenollosa/os-tutorial" TargetMode="External"/><Relationship Id="rId103" Type="http://schemas.openxmlformats.org/officeDocument/2006/relationships/hyperlink" Target="https://github.com/InterviewMap/CS-Interview-Knowledge-Map" TargetMode="External"/><Relationship Id="rId345" Type="http://schemas.openxmlformats.org/officeDocument/2006/relationships/hyperlink" Target="https://github.com/wesbos/JavaScript30" TargetMode="External"/><Relationship Id="rId587" Type="http://schemas.openxmlformats.org/officeDocument/2006/relationships/hyperlink" Target="https://github.com/NativeScript/NativeScript" TargetMode="External"/><Relationship Id="rId102" Type="http://schemas.openxmlformats.org/officeDocument/2006/relationships/hyperlink" Target="https://github.com/trekhleb/homemade-machine-learning" TargetMode="External"/><Relationship Id="rId344" Type="http://schemas.openxmlformats.org/officeDocument/2006/relationships/hyperlink" Target="https://github.com/firstcontributions/first-contributions" TargetMode="External"/><Relationship Id="rId586" Type="http://schemas.openxmlformats.org/officeDocument/2006/relationships/hyperlink" Target="https://github.com/explosion/spaCy" TargetMode="External"/><Relationship Id="rId101" Type="http://schemas.openxmlformats.org/officeDocument/2006/relationships/hyperlink" Target="https://github.com/nostalgic-css/NES.css" TargetMode="External"/><Relationship Id="rId343" Type="http://schemas.openxmlformats.org/officeDocument/2006/relationships/hyperlink" Target="https://github.com/facert/awesome-spider" TargetMode="External"/><Relationship Id="rId585" Type="http://schemas.openxmlformats.org/officeDocument/2006/relationships/hyperlink" Target="https://github.com/facebookarchive/pop" TargetMode="External"/><Relationship Id="rId100" Type="http://schemas.openxmlformats.org/officeDocument/2006/relationships/hyperlink" Target="https://github.com/notable/notable" TargetMode="External"/><Relationship Id="rId342" Type="http://schemas.openxmlformats.org/officeDocument/2006/relationships/hyperlink" Target="https://github.com/ray-project/ray" TargetMode="External"/><Relationship Id="rId584" Type="http://schemas.openxmlformats.org/officeDocument/2006/relationships/hyperlink" Target="https://github.com/paularmstrong/normalizr" TargetMode="External"/><Relationship Id="rId338" Type="http://schemas.openxmlformats.org/officeDocument/2006/relationships/hyperlink" Target="https://github.com/rough-stuff/rough" TargetMode="External"/><Relationship Id="rId337" Type="http://schemas.openxmlformats.org/officeDocument/2006/relationships/hyperlink" Target="https://github.com/pubkey/rxdb" TargetMode="External"/><Relationship Id="rId579" Type="http://schemas.openxmlformats.org/officeDocument/2006/relationships/hyperlink" Target="https://github.com/donnemartin/data-science-ipython-notebooks" TargetMode="External"/><Relationship Id="rId336" Type="http://schemas.openxmlformats.org/officeDocument/2006/relationships/hyperlink" Target="https://github.com/material-components/material-components-web" TargetMode="External"/><Relationship Id="rId578" Type="http://schemas.openxmlformats.org/officeDocument/2006/relationships/hyperlink" Target="https://github.com/hashicorp/vault" TargetMode="External"/><Relationship Id="rId335" Type="http://schemas.openxmlformats.org/officeDocument/2006/relationships/hyperlink" Target="https://github.com/jaywcjlove/linux-command" TargetMode="External"/><Relationship Id="rId577" Type="http://schemas.openxmlformats.org/officeDocument/2006/relationships/hyperlink" Target="https://github.com/google/iosched" TargetMode="External"/><Relationship Id="rId339" Type="http://schemas.openxmlformats.org/officeDocument/2006/relationships/hyperlink" Target="https://github.com/Tencent/mars" TargetMode="External"/><Relationship Id="rId330" Type="http://schemas.openxmlformats.org/officeDocument/2006/relationships/hyperlink" Target="https://github.com/Awesome-Windows/Awesome" TargetMode="External"/><Relationship Id="rId572" Type="http://schemas.openxmlformats.org/officeDocument/2006/relationships/hyperlink" Target="https://github.com/mdbootstrap/mdb-ui-kit" TargetMode="External"/><Relationship Id="rId571" Type="http://schemas.openxmlformats.org/officeDocument/2006/relationships/hyperlink" Target="https://github.com/odoo/odoo" TargetMode="External"/><Relationship Id="rId570" Type="http://schemas.openxmlformats.org/officeDocument/2006/relationships/hyperlink" Target="https://github.com/alebcay/awesome-shell" TargetMode="External"/><Relationship Id="rId334" Type="http://schemas.openxmlformats.org/officeDocument/2006/relationships/hyperlink" Target="https://github.com/kdeldycke/awesome-falsehood" TargetMode="External"/><Relationship Id="rId576" Type="http://schemas.openxmlformats.org/officeDocument/2006/relationships/hyperlink" Target="https://github.com/SwiftyJSON/SwiftyJSON" TargetMode="External"/><Relationship Id="rId333" Type="http://schemas.openxmlformats.org/officeDocument/2006/relationships/hyperlink" Target="https://github.com/dvajs/dva" TargetMode="External"/><Relationship Id="rId575" Type="http://schemas.openxmlformats.org/officeDocument/2006/relationships/hyperlink" Target="https://github.com/bannedbook/fanqiang" TargetMode="External"/><Relationship Id="rId332" Type="http://schemas.openxmlformats.org/officeDocument/2006/relationships/hyperlink" Target="https://github.com/pytorch/examples" TargetMode="External"/><Relationship Id="rId574" Type="http://schemas.openxmlformats.org/officeDocument/2006/relationships/hyperlink" Target="https://github.com/matteocrippa/awesome-swift" TargetMode="External"/><Relationship Id="rId331" Type="http://schemas.openxmlformats.org/officeDocument/2006/relationships/hyperlink" Target="https://github.com/Tencent/tinker" TargetMode="External"/><Relationship Id="rId573" Type="http://schemas.openxmlformats.org/officeDocument/2006/relationships/hyperlink" Target="https://github.com/kriasoft/react-starter-kit" TargetMode="External"/><Relationship Id="rId370" Type="http://schemas.openxmlformats.org/officeDocument/2006/relationships/hyperlink" Target="https://github.com/v2ray/v2ray-core" TargetMode="External"/><Relationship Id="rId129" Type="http://schemas.openxmlformats.org/officeDocument/2006/relationships/hyperlink" Target="https://github.com/microsoft/terminal" TargetMode="External"/><Relationship Id="rId128" Type="http://schemas.openxmlformats.org/officeDocument/2006/relationships/hyperlink" Target="https://github.com/jackfrued/Python-100-Days" TargetMode="External"/><Relationship Id="rId127" Type="http://schemas.openxmlformats.org/officeDocument/2006/relationships/hyperlink" Target="https://github.com/CyC2018/CS-Notes" TargetMode="External"/><Relationship Id="rId369" Type="http://schemas.openxmlformats.org/officeDocument/2006/relationships/hyperlink" Target="https://github.com/android/architecture-samples" TargetMode="External"/><Relationship Id="rId126" Type="http://schemas.openxmlformats.org/officeDocument/2006/relationships/hyperlink" Target="https://github.com/kamranahmedse/developer-roadmap" TargetMode="External"/><Relationship Id="rId368" Type="http://schemas.openxmlformats.org/officeDocument/2006/relationships/hyperlink" Target="https://github.com/DopplerHQ/awesome-interview-questions" TargetMode="External"/><Relationship Id="rId121" Type="http://schemas.openxmlformats.org/officeDocument/2006/relationships/hyperlink" Target="https://github.com/ruanyf/weekly" TargetMode="External"/><Relationship Id="rId363" Type="http://schemas.openxmlformats.org/officeDocument/2006/relationships/hyperlink" Target="https://github.com/NARKOZ/hacker-scripts" TargetMode="External"/><Relationship Id="rId120" Type="http://schemas.openxmlformats.org/officeDocument/2006/relationships/hyperlink" Target="https://github.com/alibaba/Sentinel" TargetMode="External"/><Relationship Id="rId362" Type="http://schemas.openxmlformats.org/officeDocument/2006/relationships/hyperlink" Target="https://github.com/jgthms/bulma" TargetMode="External"/><Relationship Id="rId361" Type="http://schemas.openxmlformats.org/officeDocument/2006/relationships/hyperlink" Target="https://github.com/fatedier/frp" TargetMode="External"/><Relationship Id="rId360" Type="http://schemas.openxmlformats.org/officeDocument/2006/relationships/hyperlink" Target="https://github.com/ripienaar/free-for-dev" TargetMode="External"/><Relationship Id="rId125" Type="http://schemas.openxmlformats.org/officeDocument/2006/relationships/hyperlink" Target="https://github.com/getlantern/download" TargetMode="External"/><Relationship Id="rId367" Type="http://schemas.openxmlformats.org/officeDocument/2006/relationships/hyperlink" Target="https://github.com/serverless/serverless" TargetMode="External"/><Relationship Id="rId124" Type="http://schemas.openxmlformats.org/officeDocument/2006/relationships/hyperlink" Target="https://github.com/zziz/pwc" TargetMode="External"/><Relationship Id="rId366" Type="http://schemas.openxmlformats.org/officeDocument/2006/relationships/hyperlink" Target="https://github.com/yarnpkg/yarn" TargetMode="External"/><Relationship Id="rId123" Type="http://schemas.openxmlformats.org/officeDocument/2006/relationships/hyperlink" Target="https://github.com/Dreamacro/clash" TargetMode="External"/><Relationship Id="rId365" Type="http://schemas.openxmlformats.org/officeDocument/2006/relationships/hyperlink" Target="https://github.com/minimaxir/big-list-of-naughty-strings" TargetMode="External"/><Relationship Id="rId122" Type="http://schemas.openxmlformats.org/officeDocument/2006/relationships/hyperlink" Target="https://github.com/neoclide/coc.nvim" TargetMode="External"/><Relationship Id="rId364" Type="http://schemas.openxmlformats.org/officeDocument/2006/relationships/hyperlink" Target="https://github.com/aymericdamien/TensorFlow-Examples" TargetMode="External"/><Relationship Id="rId95" Type="http://schemas.openxmlformats.org/officeDocument/2006/relationships/hyperlink" Target="https://github.com/davideuler/architecture.of.internet-product" TargetMode="External"/><Relationship Id="rId94" Type="http://schemas.openxmlformats.org/officeDocument/2006/relationships/hyperlink" Target="https://github.com/halo-dev/halo" TargetMode="External"/><Relationship Id="rId97" Type="http://schemas.openxmlformats.org/officeDocument/2006/relationships/hyperlink" Target="https://github.com/zhaoolee/ChromeAppHeroes" TargetMode="External"/><Relationship Id="rId96" Type="http://schemas.openxmlformats.org/officeDocument/2006/relationships/hyperlink" Target="https://github.com/wangzheng0822/algo" TargetMode="External"/><Relationship Id="rId99" Type="http://schemas.openxmlformats.org/officeDocument/2006/relationships/hyperlink" Target="https://github.com/snowpackjs/snowpack" TargetMode="External"/><Relationship Id="rId98" Type="http://schemas.openxmlformats.org/officeDocument/2006/relationships/hyperlink" Target="https://github.com/sebastianruder/NLP-progress" TargetMode="External"/><Relationship Id="rId91" Type="http://schemas.openxmlformats.org/officeDocument/2006/relationships/hyperlink" Target="https://github.com/wuyouzhuguli/SpringAll" TargetMode="External"/><Relationship Id="rId90" Type="http://schemas.openxmlformats.org/officeDocument/2006/relationships/hyperlink" Target="https://github.com/seata/seata" TargetMode="External"/><Relationship Id="rId93" Type="http://schemas.openxmlformats.org/officeDocument/2006/relationships/hyperlink" Target="https://github.com/vuejs/vuepress" TargetMode="External"/><Relationship Id="rId92" Type="http://schemas.openxmlformats.org/officeDocument/2006/relationships/hyperlink" Target="https://github.com/felixrieseberg/windows95" TargetMode="External"/><Relationship Id="rId118" Type="http://schemas.openxmlformats.org/officeDocument/2006/relationships/hyperlink" Target="https://github.com/linlinjava/litemall" TargetMode="External"/><Relationship Id="rId117" Type="http://schemas.openxmlformats.org/officeDocument/2006/relationships/hyperlink" Target="https://github.com/OWASP/CheatSheetSeries" TargetMode="External"/><Relationship Id="rId359" Type="http://schemas.openxmlformats.org/officeDocument/2006/relationships/hyperlink" Target="https://github.com/gatsbyjs/gatsby" TargetMode="External"/><Relationship Id="rId116" Type="http://schemas.openxmlformats.org/officeDocument/2006/relationships/hyperlink" Target="https://github.com/DIYgod/RSSHub" TargetMode="External"/><Relationship Id="rId358" Type="http://schemas.openxmlformats.org/officeDocument/2006/relationships/hyperlink" Target="https://github.com/keras-team/keras" TargetMode="External"/><Relationship Id="rId115" Type="http://schemas.openxmlformats.org/officeDocument/2006/relationships/hyperlink" Target="https://github.com/romkatv/powerlevel10k" TargetMode="External"/><Relationship Id="rId357" Type="http://schemas.openxmlformats.org/officeDocument/2006/relationships/hyperlink" Target="https://github.com/awesome-selfhosted/awesome-selfhosted" TargetMode="External"/><Relationship Id="rId599" Type="http://schemas.openxmlformats.org/officeDocument/2006/relationships/hyperlink" Target="https://github.com/segmentio/nightmare" TargetMode="External"/><Relationship Id="rId119" Type="http://schemas.openxmlformats.org/officeDocument/2006/relationships/hyperlink" Target="https://github.com/instillai/TensorFlow-Course" TargetMode="External"/><Relationship Id="rId110" Type="http://schemas.openxmlformats.org/officeDocument/2006/relationships/hyperlink" Target="https://github.com/MLEveryday/100-Days-Of-ML-Code" TargetMode="External"/><Relationship Id="rId352" Type="http://schemas.openxmlformats.org/officeDocument/2006/relationships/hyperlink" Target="https://github.com/nvbn/thefuck" TargetMode="External"/><Relationship Id="rId594" Type="http://schemas.openxmlformats.org/officeDocument/2006/relationships/hyperlink" Target="https://github.com/labstack/echo" TargetMode="External"/><Relationship Id="rId351" Type="http://schemas.openxmlformats.org/officeDocument/2006/relationships/hyperlink" Target="https://github.com/tensorflow/models" TargetMode="External"/><Relationship Id="rId593" Type="http://schemas.openxmlformats.org/officeDocument/2006/relationships/hyperlink" Target="https://github.com/veggiemonk/awesome-docker" TargetMode="External"/><Relationship Id="rId350" Type="http://schemas.openxmlformats.org/officeDocument/2006/relationships/hyperlink" Target="https://github.com/jlevy/the-art-of-command-line" TargetMode="External"/><Relationship Id="rId592" Type="http://schemas.openxmlformats.org/officeDocument/2006/relationships/hyperlink" Target="https://github.com/futurice/android-best-practices" TargetMode="External"/><Relationship Id="rId591" Type="http://schemas.openxmlformats.org/officeDocument/2006/relationships/hyperlink" Target="https://github.com/vuejs/vue-devtools" TargetMode="External"/><Relationship Id="rId114" Type="http://schemas.openxmlformats.org/officeDocument/2006/relationships/hyperlink" Target="https://github.com/microsoft/MS-DOS" TargetMode="External"/><Relationship Id="rId356" Type="http://schemas.openxmlformats.org/officeDocument/2006/relationships/hyperlink" Target="https://github.com/gothinkster/realworld" TargetMode="External"/><Relationship Id="rId598" Type="http://schemas.openxmlformats.org/officeDocument/2006/relationships/hyperlink" Target="https://github.com/rust-unofficial/awesome-rust" TargetMode="External"/><Relationship Id="rId113" Type="http://schemas.openxmlformats.org/officeDocument/2006/relationships/hyperlink" Target="https://github.com/adam-golab/react-developer-roadmap" TargetMode="External"/><Relationship Id="rId355" Type="http://schemas.openxmlformats.org/officeDocument/2006/relationships/hyperlink" Target="https://github.com/apple/swift" TargetMode="External"/><Relationship Id="rId597" Type="http://schemas.openxmlformats.org/officeDocument/2006/relationships/hyperlink" Target="https://github.com/ruanyf/es6tutorial" TargetMode="External"/><Relationship Id="rId112" Type="http://schemas.openxmlformats.org/officeDocument/2006/relationships/hyperlink" Target="https://github.com/k3s-io/k3s" TargetMode="External"/><Relationship Id="rId354" Type="http://schemas.openxmlformats.org/officeDocument/2006/relationships/hyperlink" Target="https://github.com/reduxjs/redux" TargetMode="External"/><Relationship Id="rId596" Type="http://schemas.openxmlformats.org/officeDocument/2006/relationships/hyperlink" Target="https://github.com/sampotts/plyr" TargetMode="External"/><Relationship Id="rId111" Type="http://schemas.openxmlformats.org/officeDocument/2006/relationships/hyperlink" Target="https://github.com/ehang-io/nps" TargetMode="External"/><Relationship Id="rId353" Type="http://schemas.openxmlformats.org/officeDocument/2006/relationships/hyperlink" Target="https://github.com/vuejs/awesome-vue" TargetMode="External"/><Relationship Id="rId595" Type="http://schemas.openxmlformats.org/officeDocument/2006/relationships/hyperlink" Target="https://github.com/ReactiveX/RxAndroid" TargetMode="External"/><Relationship Id="rId305" Type="http://schemas.openxmlformats.org/officeDocument/2006/relationships/hyperlink" Target="https://github.com/Eugeny/terminus" TargetMode="External"/><Relationship Id="rId547" Type="http://schemas.openxmlformats.org/officeDocument/2006/relationships/hyperlink" Target="https://github.com/Tencent/weui" TargetMode="External"/><Relationship Id="rId789" Type="http://schemas.openxmlformats.org/officeDocument/2006/relationships/hyperlink" Target="https://github.com/nolimits4web/swiper" TargetMode="External"/><Relationship Id="rId304" Type="http://schemas.openxmlformats.org/officeDocument/2006/relationships/hyperlink" Target="https://github.com/portainer/portainer" TargetMode="External"/><Relationship Id="rId546" Type="http://schemas.openxmlformats.org/officeDocument/2006/relationships/hyperlink" Target="https://github.com/hashicorp/terraform" TargetMode="External"/><Relationship Id="rId788" Type="http://schemas.openxmlformats.org/officeDocument/2006/relationships/hyperlink" Target="https://github.com/faif/python-patterns" TargetMode="External"/><Relationship Id="rId303" Type="http://schemas.openxmlformats.org/officeDocument/2006/relationships/hyperlink" Target="https://github.com/palantir/blueprint" TargetMode="External"/><Relationship Id="rId545" Type="http://schemas.openxmlformats.org/officeDocument/2006/relationships/hyperlink" Target="https://github.com/rclone/rclone" TargetMode="External"/><Relationship Id="rId787" Type="http://schemas.openxmlformats.org/officeDocument/2006/relationships/hyperlink" Target="https://github.com/wg/wrk" TargetMode="External"/><Relationship Id="rId302" Type="http://schemas.openxmlformats.org/officeDocument/2006/relationships/hyperlink" Target="https://github.com/alibaba/weex" TargetMode="External"/><Relationship Id="rId544" Type="http://schemas.openxmlformats.org/officeDocument/2006/relationships/hyperlink" Target="https://github.com/minio/minio" TargetMode="External"/><Relationship Id="rId786" Type="http://schemas.openxmlformats.org/officeDocument/2006/relationships/hyperlink" Target="https://github.com/quilljs/quill" TargetMode="External"/><Relationship Id="rId309" Type="http://schemas.openxmlformats.org/officeDocument/2006/relationships/hyperlink" Target="https://github.com/prisma/prisma1" TargetMode="External"/><Relationship Id="rId308" Type="http://schemas.openxmlformats.org/officeDocument/2006/relationships/hyperlink" Target="https://github.com/dotnet-architecture/eShopOnContainers" TargetMode="External"/><Relationship Id="rId307" Type="http://schemas.openxmlformats.org/officeDocument/2006/relationships/hyperlink" Target="https://github.com/docsifyjs/docsify" TargetMode="External"/><Relationship Id="rId549" Type="http://schemas.openxmlformats.org/officeDocument/2006/relationships/hyperlink" Target="https://github.com/standard/standard" TargetMode="External"/><Relationship Id="rId306" Type="http://schemas.openxmlformats.org/officeDocument/2006/relationships/hyperlink" Target="https://github.com/popperjs/popper-core" TargetMode="External"/><Relationship Id="rId548" Type="http://schemas.openxmlformats.org/officeDocument/2006/relationships/hyperlink" Target="https://github.com/date-fns/date-fns" TargetMode="External"/><Relationship Id="rId781" Type="http://schemas.openxmlformats.org/officeDocument/2006/relationships/hyperlink" Target="https://github.com/discourse/discourse" TargetMode="External"/><Relationship Id="rId780" Type="http://schemas.openxmlformats.org/officeDocument/2006/relationships/hyperlink" Target="https://github.com/shadowsocks/shadowsocks" TargetMode="External"/><Relationship Id="rId301" Type="http://schemas.openxmlformats.org/officeDocument/2006/relationships/hyperlink" Target="https://github.com/vercel/pkg" TargetMode="External"/><Relationship Id="rId543" Type="http://schemas.openxmlformats.org/officeDocument/2006/relationships/hyperlink" Target="https://github.com/kenwheeler/slick" TargetMode="External"/><Relationship Id="rId785" Type="http://schemas.openxmlformats.org/officeDocument/2006/relationships/hyperlink" Target="https://github.com/shadowsocks/shadowsocks-android" TargetMode="External"/><Relationship Id="rId300" Type="http://schemas.openxmlformats.org/officeDocument/2006/relationships/hyperlink" Target="https://github.com/fastify/fastify" TargetMode="External"/><Relationship Id="rId542" Type="http://schemas.openxmlformats.org/officeDocument/2006/relationships/hyperlink" Target="https://github.com/dkhamsing/open-source-ios-apps" TargetMode="External"/><Relationship Id="rId784" Type="http://schemas.openxmlformats.org/officeDocument/2006/relationships/hyperlink" Target="https://github.com/pixijs/pixi.js" TargetMode="External"/><Relationship Id="rId541" Type="http://schemas.openxmlformats.org/officeDocument/2006/relationships/hyperlink" Target="https://github.com/ryanoasis/nerd-fonts" TargetMode="External"/><Relationship Id="rId783" Type="http://schemas.openxmlformats.org/officeDocument/2006/relationships/hyperlink" Target="https://github.com/hexojs/hexo" TargetMode="External"/><Relationship Id="rId540" Type="http://schemas.openxmlformats.org/officeDocument/2006/relationships/hyperlink" Target="https://github.com/react-boilerplate/react-boilerplate" TargetMode="External"/><Relationship Id="rId782" Type="http://schemas.openxmlformats.org/officeDocument/2006/relationships/hyperlink" Target="https://github.com/DefinitelyTyped/DefinitelyTyped" TargetMode="External"/><Relationship Id="rId536" Type="http://schemas.openxmlformats.org/officeDocument/2006/relationships/hyperlink" Target="https://github.com/ocornut/imgui" TargetMode="External"/><Relationship Id="rId778" Type="http://schemas.openxmlformats.org/officeDocument/2006/relationships/hyperlink" Target="https://github.com/prometheus/prometheus" TargetMode="External"/><Relationship Id="rId535" Type="http://schemas.openxmlformats.org/officeDocument/2006/relationships/hyperlink" Target="https://github.com/cypress-io/cypress" TargetMode="External"/><Relationship Id="rId777" Type="http://schemas.openxmlformats.org/officeDocument/2006/relationships/hyperlink" Target="https://github.com/astaxie/build-web-application-with-golang" TargetMode="External"/><Relationship Id="rId534" Type="http://schemas.openxmlformats.org/officeDocument/2006/relationships/hyperlink" Target="https://github.com/Kong/kong" TargetMode="External"/><Relationship Id="rId776" Type="http://schemas.openxmlformats.org/officeDocument/2006/relationships/hyperlink" Target="https://github.com/soimort/you-get" TargetMode="External"/><Relationship Id="rId533" Type="http://schemas.openxmlformats.org/officeDocument/2006/relationships/hyperlink" Target="https://github.com/grpc/grpc" TargetMode="External"/><Relationship Id="rId775" Type="http://schemas.openxmlformats.org/officeDocument/2006/relationships/hyperlink" Target="https://github.com/square/okhttp" TargetMode="External"/><Relationship Id="rId539" Type="http://schemas.openxmlformats.org/officeDocument/2006/relationships/hyperlink" Target="https://github.com/bayandin/awesome-awesomeness" TargetMode="External"/><Relationship Id="rId538" Type="http://schemas.openxmlformats.org/officeDocument/2006/relationships/hyperlink" Target="https://github.com/certbot/certbot" TargetMode="External"/><Relationship Id="rId537" Type="http://schemas.openxmlformats.org/officeDocument/2006/relationships/hyperlink" Target="https://github.com/akullpp/awesome-java" TargetMode="External"/><Relationship Id="rId779" Type="http://schemas.openxmlformats.org/officeDocument/2006/relationships/hyperlink" Target="https://github.com/apache/dubbo" TargetMode="External"/><Relationship Id="rId770" Type="http://schemas.openxmlformats.org/officeDocument/2006/relationships/hyperlink" Target="https://github.com/opencv/opencv" TargetMode="External"/><Relationship Id="rId532" Type="http://schemas.openxmlformats.org/officeDocument/2006/relationships/hyperlink" Target="https://github.com/pi-hole/pi-hole" TargetMode="External"/><Relationship Id="rId774" Type="http://schemas.openxmlformats.org/officeDocument/2006/relationships/hyperlink" Target="https://github.com/ReactiveX/RxJava" TargetMode="External"/><Relationship Id="rId531" Type="http://schemas.openxmlformats.org/officeDocument/2006/relationships/hyperlink" Target="https://github.com/fffaraz/awesome-cpp" TargetMode="External"/><Relationship Id="rId773" Type="http://schemas.openxmlformats.org/officeDocument/2006/relationships/hyperlink" Target="https://github.com/lodash/lodash" TargetMode="External"/><Relationship Id="rId530" Type="http://schemas.openxmlformats.org/officeDocument/2006/relationships/hyperlink" Target="https://github.com/XX-net/XX-Net" TargetMode="External"/><Relationship Id="rId772" Type="http://schemas.openxmlformats.org/officeDocument/2006/relationships/hyperlink" Target="https://github.com/adam-p/markdown-here" TargetMode="External"/><Relationship Id="rId771" Type="http://schemas.openxmlformats.org/officeDocument/2006/relationships/hyperlink" Target="https://github.com/shadowsocks/shadowsocks-windows" TargetMode="External"/><Relationship Id="rId327" Type="http://schemas.openxmlformats.org/officeDocument/2006/relationships/hyperlink" Target="https://github.com/CarGuo/GSYVideoPlayer" TargetMode="External"/><Relationship Id="rId569" Type="http://schemas.openxmlformats.org/officeDocument/2006/relationships/hyperlink" Target="https://github.com/ovity/octotree" TargetMode="External"/><Relationship Id="rId326" Type="http://schemas.openxmlformats.org/officeDocument/2006/relationships/hyperlink" Target="https://github.com/shuzheng/zheng" TargetMode="External"/><Relationship Id="rId568" Type="http://schemas.openxmlformats.org/officeDocument/2006/relationships/hyperlink" Target="https://github.com/facebook/flow" TargetMode="External"/><Relationship Id="rId325" Type="http://schemas.openxmlformats.org/officeDocument/2006/relationships/hyperlink" Target="https://github.com/mxgmn/WaveFunctionCollapse" TargetMode="External"/><Relationship Id="rId567" Type="http://schemas.openxmlformats.org/officeDocument/2006/relationships/hyperlink" Target="https://github.com/t4t5/sweetalert" TargetMode="External"/><Relationship Id="rId324" Type="http://schemas.openxmlformats.org/officeDocument/2006/relationships/hyperlink" Target="https://github.com/envoyproxy/envoy" TargetMode="External"/><Relationship Id="rId566" Type="http://schemas.openxmlformats.org/officeDocument/2006/relationships/hyperlink" Target="https://github.com/dotnet/aspnetcore" TargetMode="External"/><Relationship Id="rId329" Type="http://schemas.openxmlformats.org/officeDocument/2006/relationships/hyperlink" Target="https://github.com/Kong/insomnia" TargetMode="External"/><Relationship Id="rId328" Type="http://schemas.openxmlformats.org/officeDocument/2006/relationships/hyperlink" Target="https://github.com/jamiebuilds/react-loadable" TargetMode="External"/><Relationship Id="rId561" Type="http://schemas.openxmlformats.org/officeDocument/2006/relationships/hyperlink" Target="https://github.com/hankcs/HanLP" TargetMode="External"/><Relationship Id="rId560" Type="http://schemas.openxmlformats.org/officeDocument/2006/relationships/hyperlink" Target="https://github.com/0xAX/linux-insides" TargetMode="External"/><Relationship Id="rId323" Type="http://schemas.openxmlformats.org/officeDocument/2006/relationships/hyperlink" Target="https://github.com/alibaba/ice" TargetMode="External"/><Relationship Id="rId565" Type="http://schemas.openxmlformats.org/officeDocument/2006/relationships/hyperlink" Target="https://github.com/fouber/blog" TargetMode="External"/><Relationship Id="rId322" Type="http://schemas.openxmlformats.org/officeDocument/2006/relationships/hyperlink" Target="https://github.com/forem/forem" TargetMode="External"/><Relationship Id="rId564" Type="http://schemas.openxmlformats.org/officeDocument/2006/relationships/hyperlink" Target="https://github.com/typicode/husky" TargetMode="External"/><Relationship Id="rId321" Type="http://schemas.openxmlformats.org/officeDocument/2006/relationships/hyperlink" Target="https://github.com/marmelab/react-admin" TargetMode="External"/><Relationship Id="rId563" Type="http://schemas.openxmlformats.org/officeDocument/2006/relationships/hyperlink" Target="https://github.com/JedWatson/react-select" TargetMode="External"/><Relationship Id="rId320" Type="http://schemas.openxmlformats.org/officeDocument/2006/relationships/hyperlink" Target="https://github.com/SpaceVim/SpaceVim" TargetMode="External"/><Relationship Id="rId562" Type="http://schemas.openxmlformats.org/officeDocument/2006/relationships/hyperlink" Target="https://github.com/StreisandEffect/streisand" TargetMode="External"/><Relationship Id="rId316" Type="http://schemas.openxmlformats.org/officeDocument/2006/relationships/hyperlink" Target="https://github.com/magenta/magenta" TargetMode="External"/><Relationship Id="rId558" Type="http://schemas.openxmlformats.org/officeDocument/2006/relationships/hyperlink" Target="https://github.com/sorrycc/awesome-javascript" TargetMode="External"/><Relationship Id="rId315" Type="http://schemas.openxmlformats.org/officeDocument/2006/relationships/hyperlink" Target="https://github.com/nosir/cleave.js" TargetMode="External"/><Relationship Id="rId557" Type="http://schemas.openxmlformats.org/officeDocument/2006/relationships/hyperlink" Target="https://github.com/GitbookIO/gitbook" TargetMode="External"/><Relationship Id="rId799" Type="http://schemas.openxmlformats.org/officeDocument/2006/relationships/hyperlink" Target="https://github.com/ycm-core/YouCompleteMe" TargetMode="External"/><Relationship Id="rId314" Type="http://schemas.openxmlformats.org/officeDocument/2006/relationships/hyperlink" Target="https://github.com/topjohnwu/Magisk" TargetMode="External"/><Relationship Id="rId556" Type="http://schemas.openxmlformats.org/officeDocument/2006/relationships/hyperlink" Target="https://github.com/geekcompany/ResumeSample" TargetMode="External"/><Relationship Id="rId798" Type="http://schemas.openxmlformats.org/officeDocument/2006/relationships/hyperlink" Target="https://github.com/CamDavidsonPilon/Probabilistic-Programming-and-Bayesian-Methods-for-Hackers" TargetMode="External"/><Relationship Id="rId313" Type="http://schemas.openxmlformats.org/officeDocument/2006/relationships/hyperlink" Target="https://github.com/google/flexbox-layout" TargetMode="External"/><Relationship Id="rId555" Type="http://schemas.openxmlformats.org/officeDocument/2006/relationships/hyperlink" Target="https://github.com/airbnb/lottie-web" TargetMode="External"/><Relationship Id="rId797" Type="http://schemas.openxmlformats.org/officeDocument/2006/relationships/hyperlink" Target="https://github.com/pyenv/pyenv" TargetMode="External"/><Relationship Id="rId319" Type="http://schemas.openxmlformats.org/officeDocument/2006/relationships/hyperlink" Target="https://github.com/ElemeFE/mint-ui" TargetMode="External"/><Relationship Id="rId318" Type="http://schemas.openxmlformats.org/officeDocument/2006/relationships/hyperlink" Target="https://github.com/zyedidia/micro" TargetMode="External"/><Relationship Id="rId317" Type="http://schemas.openxmlformats.org/officeDocument/2006/relationships/hyperlink" Target="https://github.com/dennybritz/reinforcement-learning" TargetMode="External"/><Relationship Id="rId559" Type="http://schemas.openxmlformats.org/officeDocument/2006/relationships/hyperlink" Target="https://github.com/google/leveldb" TargetMode="External"/><Relationship Id="rId550" Type="http://schemas.openxmlformats.org/officeDocument/2006/relationships/hyperlink" Target="https://github.com/nylas/nylas-mail" TargetMode="External"/><Relationship Id="rId792" Type="http://schemas.openxmlformats.org/officeDocument/2006/relationships/hyperlink" Target="https://github.com/rethinkdb/rethinkdb" TargetMode="External"/><Relationship Id="rId791" Type="http://schemas.openxmlformats.org/officeDocument/2006/relationships/hyperlink" Target="https://github.com/JakeWharton/butterknife" TargetMode="External"/><Relationship Id="rId790" Type="http://schemas.openxmlformats.org/officeDocument/2006/relationships/hyperlink" Target="https://github.com/fxsjy/jieba" TargetMode="External"/><Relationship Id="rId312" Type="http://schemas.openxmlformats.org/officeDocument/2006/relationships/hyperlink" Target="https://github.com/mozilla/DeepSpeech" TargetMode="External"/><Relationship Id="rId554" Type="http://schemas.openxmlformats.org/officeDocument/2006/relationships/hyperlink" Target="https://github.com/VincentGarreau/particles.js" TargetMode="External"/><Relationship Id="rId796" Type="http://schemas.openxmlformats.org/officeDocument/2006/relationships/hyperlink" Target="https://github.com/greenrobot/EventBus" TargetMode="External"/><Relationship Id="rId311" Type="http://schemas.openxmlformats.org/officeDocument/2006/relationships/hyperlink" Target="https://github.com/eggjs/egg" TargetMode="External"/><Relationship Id="rId553" Type="http://schemas.openxmlformats.org/officeDocument/2006/relationships/hyperlink" Target="https://github.com/metabase/metabase" TargetMode="External"/><Relationship Id="rId795" Type="http://schemas.openxmlformats.org/officeDocument/2006/relationships/hyperlink" Target="https://github.com/koalaman/shellcheck" TargetMode="External"/><Relationship Id="rId310" Type="http://schemas.openxmlformats.org/officeDocument/2006/relationships/hyperlink" Target="https://github.com/microsoft/api-guidelines" TargetMode="External"/><Relationship Id="rId552" Type="http://schemas.openxmlformats.org/officeDocument/2006/relationships/hyperlink" Target="https://github.com/johnpapa/angular-styleguide" TargetMode="External"/><Relationship Id="rId794" Type="http://schemas.openxmlformats.org/officeDocument/2006/relationships/hyperlink" Target="https://github.com/laravel/framework" TargetMode="External"/><Relationship Id="rId551" Type="http://schemas.openxmlformats.org/officeDocument/2006/relationships/hyperlink" Target="https://github.com/github/fetch" TargetMode="External"/><Relationship Id="rId793" Type="http://schemas.openxmlformats.org/officeDocument/2006/relationships/hyperlink" Target="https://github.com/amix/vimrc" TargetMode="External"/><Relationship Id="rId297" Type="http://schemas.openxmlformats.org/officeDocument/2006/relationships/hyperlink" Target="https://github.com/verekia/js-stack-from-scratch" TargetMode="External"/><Relationship Id="rId296" Type="http://schemas.openxmlformats.org/officeDocument/2006/relationships/hyperlink" Target="https://github.com/xi-editor/xi-editor" TargetMode="External"/><Relationship Id="rId295" Type="http://schemas.openxmlformats.org/officeDocument/2006/relationships/hyperlink" Target="https://github.com/google/python-fire" TargetMode="External"/><Relationship Id="rId294" Type="http://schemas.openxmlformats.org/officeDocument/2006/relationships/hyperlink" Target="https://github.com/keon/algorithms" TargetMode="External"/><Relationship Id="rId299" Type="http://schemas.openxmlformats.org/officeDocument/2006/relationships/hyperlink" Target="https://github.com/ruanyf/jstraining" TargetMode="External"/><Relationship Id="rId298" Type="http://schemas.openxmlformats.org/officeDocument/2006/relationships/hyperlink" Target="https://github.com/jorgebucaran/hyperapp" TargetMode="External"/><Relationship Id="rId271" Type="http://schemas.openxmlformats.org/officeDocument/2006/relationships/hyperlink" Target="https://github.com/akveo/ngx-admin" TargetMode="External"/><Relationship Id="rId270" Type="http://schemas.openxmlformats.org/officeDocument/2006/relationships/hyperlink" Target="https://github.com/facebookresearch/fastText" TargetMode="External"/><Relationship Id="rId269" Type="http://schemas.openxmlformats.org/officeDocument/2006/relationships/hyperlink" Target="https://github.com/swisskyrepo/PayloadsAllTheThings" TargetMode="External"/><Relationship Id="rId264" Type="http://schemas.openxmlformats.org/officeDocument/2006/relationships/hyperlink" Target="https://github.com/microsoft/monaco-editor" TargetMode="External"/><Relationship Id="rId263" Type="http://schemas.openxmlformats.org/officeDocument/2006/relationships/hyperlink" Target="https://github.com/go-gitea/gitea" TargetMode="External"/><Relationship Id="rId262" Type="http://schemas.openxmlformats.org/officeDocument/2006/relationships/hyperlink" Target="https://github.com/go-gitea/gitea" TargetMode="External"/><Relationship Id="rId261" Type="http://schemas.openxmlformats.org/officeDocument/2006/relationships/hyperlink" Target="https://github.com/BurntSushi/ripgrep" TargetMode="External"/><Relationship Id="rId268" Type="http://schemas.openxmlformats.org/officeDocument/2006/relationships/hyperlink" Target="https://github.com/terryum/awesome-deep-learning-papers" TargetMode="External"/><Relationship Id="rId267" Type="http://schemas.openxmlformats.org/officeDocument/2006/relationships/hyperlink" Target="https://github.com/commaai/openpilot" TargetMode="External"/><Relationship Id="rId266" Type="http://schemas.openxmlformats.org/officeDocument/2006/relationships/hyperlink" Target="https://github.com/openai/gym" TargetMode="External"/><Relationship Id="rId265" Type="http://schemas.openxmlformats.org/officeDocument/2006/relationships/hyperlink" Target="https://github.com/iview/iview" TargetMode="External"/><Relationship Id="rId260" Type="http://schemas.openxmlformats.org/officeDocument/2006/relationships/hyperlink" Target="https://github.com/ityouknow/spring-boot-examples" TargetMode="External"/><Relationship Id="rId259" Type="http://schemas.openxmlformats.org/officeDocument/2006/relationships/hyperlink" Target="https://github.com/kelseyhightower/kubernetes-the-hard-way" TargetMode="External"/><Relationship Id="rId258" Type="http://schemas.openxmlformats.org/officeDocument/2006/relationships/hyperlink" Target="https://github.com/brillout/awesome-react-components" TargetMode="External"/><Relationship Id="rId253" Type="http://schemas.openxmlformats.org/officeDocument/2006/relationships/hyperlink" Target="https://github.com/ngosang/trackerslist" TargetMode="External"/><Relationship Id="rId495" Type="http://schemas.openxmlformats.org/officeDocument/2006/relationships/hyperlink" Target="https://github.com/axios/axios" TargetMode="External"/><Relationship Id="rId252" Type="http://schemas.openxmlformats.org/officeDocument/2006/relationships/hyperlink" Target="https://github.com/jakevdp/PythonDataScienceHandbook" TargetMode="External"/><Relationship Id="rId494" Type="http://schemas.openxmlformats.org/officeDocument/2006/relationships/hyperlink" Target="https://github.com/golang/go" TargetMode="External"/><Relationship Id="rId251" Type="http://schemas.openxmlformats.org/officeDocument/2006/relationships/hyperlink" Target="https://github.com/Alvin9999/new-pac" TargetMode="External"/><Relationship Id="rId493" Type="http://schemas.openxmlformats.org/officeDocument/2006/relationships/hyperlink" Target="https://github.com/facebook/react-native" TargetMode="External"/><Relationship Id="rId250" Type="http://schemas.openxmlformats.org/officeDocument/2006/relationships/hyperlink" Target="https://github.com/localstack/localstack" TargetMode="External"/><Relationship Id="rId492" Type="http://schemas.openxmlformats.org/officeDocument/2006/relationships/hyperlink" Target="https://github.com/vinta/awesome-python" TargetMode="External"/><Relationship Id="rId257" Type="http://schemas.openxmlformats.org/officeDocument/2006/relationships/hyperlink" Target="https://github.com/istio/istio" TargetMode="External"/><Relationship Id="rId499" Type="http://schemas.openxmlformats.org/officeDocument/2006/relationships/hyperlink" Target="https://github.com/angular/angular" TargetMode="External"/><Relationship Id="rId256" Type="http://schemas.openxmlformats.org/officeDocument/2006/relationships/hyperlink" Target="https://github.com/iina/iina" TargetMode="External"/><Relationship Id="rId498" Type="http://schemas.openxmlformats.org/officeDocument/2006/relationships/hyperlink" Target="https://github.com/kubernetes/kubernetes" TargetMode="External"/><Relationship Id="rId255" Type="http://schemas.openxmlformats.org/officeDocument/2006/relationships/hyperlink" Target="https://github.com/shengxinjing/programmer-job-blacklist" TargetMode="External"/><Relationship Id="rId497" Type="http://schemas.openxmlformats.org/officeDocument/2006/relationships/hyperlink" Target="https://github.com/nodejs/node" TargetMode="External"/><Relationship Id="rId254" Type="http://schemas.openxmlformats.org/officeDocument/2006/relationships/hyperlink" Target="https://github.com/joshbuchea/HEAD" TargetMode="External"/><Relationship Id="rId496" Type="http://schemas.openxmlformats.org/officeDocument/2006/relationships/hyperlink" Target="https://github.com/ossu/computer-science" TargetMode="External"/><Relationship Id="rId293" Type="http://schemas.openxmlformats.org/officeDocument/2006/relationships/hyperlink" Target="https://github.com/Binaryify/NeteaseCloudMusicApi" TargetMode="External"/><Relationship Id="rId292" Type="http://schemas.openxmlformats.org/officeDocument/2006/relationships/hyperlink" Target="https://github.com/jamiebuilds/the-super-tiny-compiler" TargetMode="External"/><Relationship Id="rId291" Type="http://schemas.openxmlformats.org/officeDocument/2006/relationships/hyperlink" Target="https://github.com/bilibili/flv.js" TargetMode="External"/><Relationship Id="rId290" Type="http://schemas.openxmlformats.org/officeDocument/2006/relationships/hyperlink" Target="https://github.com/openfaas/faas" TargetMode="External"/><Relationship Id="rId286" Type="http://schemas.openxmlformats.org/officeDocument/2006/relationships/hyperlink" Target="https://github.com/HeroTransitions/Hero" TargetMode="External"/><Relationship Id="rId285" Type="http://schemas.openxmlformats.org/officeDocument/2006/relationships/hyperlink" Target="https://github.com/ianstormtaylor/slate" TargetMode="External"/><Relationship Id="rId284" Type="http://schemas.openxmlformats.org/officeDocument/2006/relationships/hyperlink" Target="https://github.com/react-native-elements/react-native-elements" TargetMode="External"/><Relationship Id="rId283" Type="http://schemas.openxmlformats.org/officeDocument/2006/relationships/hyperlink" Target="https://github.com/YMFE/yapi" TargetMode="External"/><Relationship Id="rId289" Type="http://schemas.openxmlformats.org/officeDocument/2006/relationships/hyperlink" Target="https://github.com/react-navigation/react-navigation" TargetMode="External"/><Relationship Id="rId288" Type="http://schemas.openxmlformats.org/officeDocument/2006/relationships/hyperlink" Target="https://github.com/FallibleInc/security-guide-for-developers" TargetMode="External"/><Relationship Id="rId287" Type="http://schemas.openxmlformats.org/officeDocument/2006/relationships/hyperlink" Target="https://github.com/eriklindernoren/ML-From-Scratch" TargetMode="External"/><Relationship Id="rId282" Type="http://schemas.openxmlformats.org/officeDocument/2006/relationships/hyperlink" Target="https://github.com/trailofbits/algo" TargetMode="External"/><Relationship Id="rId281" Type="http://schemas.openxmlformats.org/officeDocument/2006/relationships/hyperlink" Target="https://github.com/kubernetes/minikube" TargetMode="External"/><Relationship Id="rId280" Type="http://schemas.openxmlformats.org/officeDocument/2006/relationships/hyperlink" Target="https://github.com/QSCTech/zju-icicles" TargetMode="External"/><Relationship Id="rId275" Type="http://schemas.openxmlformats.org/officeDocument/2006/relationships/hyperlink" Target="https://github.com/Developer-Y/cs-video-courses" TargetMode="External"/><Relationship Id="rId274" Type="http://schemas.openxmlformats.org/officeDocument/2006/relationships/hyperlink" Target="https://github.com/CymChad/BaseRecyclerViewAdapterHelper" TargetMode="External"/><Relationship Id="rId273" Type="http://schemas.openxmlformats.org/officeDocument/2006/relationships/hyperlink" Target="https://github.com/pypa/pipenv" TargetMode="External"/><Relationship Id="rId272" Type="http://schemas.openxmlformats.org/officeDocument/2006/relationships/hyperlink" Target="https://github.com/jgraph/drawio" TargetMode="External"/><Relationship Id="rId279" Type="http://schemas.openxmlformats.org/officeDocument/2006/relationships/hyperlink" Target="https://github.com/Tencent/wepy" TargetMode="External"/><Relationship Id="rId278" Type="http://schemas.openxmlformats.org/officeDocument/2006/relationships/hyperlink" Target="https://github.com/airbnb/lottie-ios" TargetMode="External"/><Relationship Id="rId277" Type="http://schemas.openxmlformats.org/officeDocument/2006/relationships/hyperlink" Target="https://github.com/evanw/esbuild" TargetMode="External"/><Relationship Id="rId276" Type="http://schemas.openxmlformats.org/officeDocument/2006/relationships/hyperlink" Target="https://github.com/laurent22/joplin" TargetMode="External"/><Relationship Id="rId907" Type="http://schemas.openxmlformats.org/officeDocument/2006/relationships/hyperlink" Target="https://github.com/d3/d3" TargetMode="External"/><Relationship Id="rId906" Type="http://schemas.openxmlformats.org/officeDocument/2006/relationships/hyperlink" Target="https://github.com/github/gitignore" TargetMode="External"/><Relationship Id="rId905" Type="http://schemas.openxmlformats.org/officeDocument/2006/relationships/hyperlink" Target="https://github.com/handsontable/handsontable" TargetMode="External"/><Relationship Id="rId904" Type="http://schemas.openxmlformats.org/officeDocument/2006/relationships/hyperlink" Target="https://github.com/dropzone/dropzone" TargetMode="External"/><Relationship Id="rId909" Type="http://schemas.openxmlformats.org/officeDocument/2006/relationships/hyperlink" Target="https://github.com/mrdoob/three.js" TargetMode="External"/><Relationship Id="rId908" Type="http://schemas.openxmlformats.org/officeDocument/2006/relationships/hyperlink" Target="https://github.com/ytdl-org/youtube-dl" TargetMode="External"/><Relationship Id="rId903" Type="http://schemas.openxmlformats.org/officeDocument/2006/relationships/hyperlink" Target="https://github.com/rubocop/ruby-style-guide" TargetMode="External"/><Relationship Id="rId902" Type="http://schemas.openxmlformats.org/officeDocument/2006/relationships/hyperlink" Target="https://github.com/visionmedia/superagent" TargetMode="External"/><Relationship Id="rId901" Type="http://schemas.openxmlformats.org/officeDocument/2006/relationships/hyperlink" Target="https://github.com/hubotio/hubot" TargetMode="External"/><Relationship Id="rId900" Type="http://schemas.openxmlformats.org/officeDocument/2006/relationships/hyperlink" Target="https://github.com/websockets/ws" TargetMode="External"/><Relationship Id="rId929" Type="http://schemas.openxmlformats.org/officeDocument/2006/relationships/hyperlink" Target="https://github.com/caolan/async" TargetMode="External"/><Relationship Id="rId928" Type="http://schemas.openxmlformats.org/officeDocument/2006/relationships/hyperlink" Target="https://github.com/getsentry/sentry" TargetMode="External"/><Relationship Id="rId927" Type="http://schemas.openxmlformats.org/officeDocument/2006/relationships/hyperlink" Target="https://github.com/jashkenas/backbone" TargetMode="External"/><Relationship Id="rId926" Type="http://schemas.openxmlformats.org/officeDocument/2006/relationships/hyperlink" Target="https://github.com/ariya/phantomjs" TargetMode="External"/><Relationship Id="rId921" Type="http://schemas.openxmlformats.org/officeDocument/2006/relationships/hyperlink" Target="https://github.com/Marak/faker.js" TargetMode="External"/><Relationship Id="rId920" Type="http://schemas.openxmlformats.org/officeDocument/2006/relationships/hyperlink" Target="https://github.com/square/retrofit" TargetMode="External"/><Relationship Id="rId925" Type="http://schemas.openxmlformats.org/officeDocument/2006/relationships/hyperlink" Target="https://github.com/pandas-dev/pandas" TargetMode="External"/><Relationship Id="rId924" Type="http://schemas.openxmlformats.org/officeDocument/2006/relationships/hyperlink" Target="https://github.com/Leaflet/Leaflet" TargetMode="External"/><Relationship Id="rId923" Type="http://schemas.openxmlformats.org/officeDocument/2006/relationships/hyperlink" Target="https://github.com/videojs/video.js" TargetMode="External"/><Relationship Id="rId922" Type="http://schemas.openxmlformats.org/officeDocument/2006/relationships/hyperlink" Target="https://github.com/blueimp/jQuery-File-Upload" TargetMode="External"/><Relationship Id="rId918" Type="http://schemas.openxmlformats.org/officeDocument/2006/relationships/hyperlink" Target="https://github.com/psf/requests" TargetMode="External"/><Relationship Id="rId917" Type="http://schemas.openxmlformats.org/officeDocument/2006/relationships/hyperlink" Target="https://github.com/scikit-learn/scikit-learn" TargetMode="External"/><Relationship Id="rId916" Type="http://schemas.openxmlformats.org/officeDocument/2006/relationships/hyperlink" Target="https://github.com/moment/moment" TargetMode="External"/><Relationship Id="rId915" Type="http://schemas.openxmlformats.org/officeDocument/2006/relationships/hyperlink" Target="https://github.com/nvm-sh/nvm" TargetMode="External"/><Relationship Id="rId919" Type="http://schemas.openxmlformats.org/officeDocument/2006/relationships/hyperlink" Target="https://github.com/spring-projects/spring-framework" TargetMode="External"/><Relationship Id="rId910" Type="http://schemas.openxmlformats.org/officeDocument/2006/relationships/hyperlink" Target="https://github.com/pallets/flask" TargetMode="External"/><Relationship Id="rId914" Type="http://schemas.openxmlformats.org/officeDocument/2006/relationships/hyperlink" Target="https://github.com/resume/resume.github.com" TargetMode="External"/><Relationship Id="rId913" Type="http://schemas.openxmlformats.org/officeDocument/2006/relationships/hyperlink" Target="https://github.com/bitcoin/bitcoin" TargetMode="External"/><Relationship Id="rId912" Type="http://schemas.openxmlformats.org/officeDocument/2006/relationships/hyperlink" Target="https://github.com/socketio/socket.io" TargetMode="External"/><Relationship Id="rId911" Type="http://schemas.openxmlformats.org/officeDocument/2006/relationships/hyperlink" Target="https://github.com/rust-lang/rust" TargetMode="External"/><Relationship Id="rId629" Type="http://schemas.openxmlformats.org/officeDocument/2006/relationships/hyperlink" Target="https://github.com/asim/go-micro" TargetMode="External"/><Relationship Id="rId624" Type="http://schemas.openxmlformats.org/officeDocument/2006/relationships/hyperlink" Target="https://github.com/Kotlin/anko" TargetMode="External"/><Relationship Id="rId866" Type="http://schemas.openxmlformats.org/officeDocument/2006/relationships/hyperlink" Target="https://github.com/alibaba/druid" TargetMode="External"/><Relationship Id="rId623" Type="http://schemas.openxmlformats.org/officeDocument/2006/relationships/hyperlink" Target="https://github.com/alsotang/node-lessons" TargetMode="External"/><Relationship Id="rId865" Type="http://schemas.openxmlformats.org/officeDocument/2006/relationships/hyperlink" Target="https://github.com/FFmpeg/FFmpeg" TargetMode="External"/><Relationship Id="rId622" Type="http://schemas.openxmlformats.org/officeDocument/2006/relationships/hyperlink" Target="https://github.com/rancher/rancher" TargetMode="External"/><Relationship Id="rId864" Type="http://schemas.openxmlformats.org/officeDocument/2006/relationships/hyperlink" Target="https://github.com/FFmpeg/FFmpeg" TargetMode="External"/><Relationship Id="rId621" Type="http://schemas.openxmlformats.org/officeDocument/2006/relationships/hyperlink" Target="https://github.com/bazelbuild/bazel" TargetMode="External"/><Relationship Id="rId863" Type="http://schemas.openxmlformats.org/officeDocument/2006/relationships/hyperlink" Target="https://github.com/markedjs/marked" TargetMode="External"/><Relationship Id="rId628" Type="http://schemas.openxmlformats.org/officeDocument/2006/relationships/hyperlink" Target="https://github.com/iissnan/hexo-theme-next" TargetMode="External"/><Relationship Id="rId627" Type="http://schemas.openxmlformats.org/officeDocument/2006/relationships/hyperlink" Target="https://github.com/go-delve/delve" TargetMode="External"/><Relationship Id="rId869" Type="http://schemas.openxmlformats.org/officeDocument/2006/relationships/hyperlink" Target="https://github.com/alibaba/fastjson" TargetMode="External"/><Relationship Id="rId626" Type="http://schemas.openxmlformats.org/officeDocument/2006/relationships/hyperlink" Target="https://github.com/apache/flink" TargetMode="External"/><Relationship Id="rId868" Type="http://schemas.openxmlformats.org/officeDocument/2006/relationships/hyperlink" Target="https://github.com/rapid7/metasploit-framework" TargetMode="External"/><Relationship Id="rId625" Type="http://schemas.openxmlformats.org/officeDocument/2006/relationships/hyperlink" Target="https://github.com/google/flatbuffers" TargetMode="External"/><Relationship Id="rId867" Type="http://schemas.openxmlformats.org/officeDocument/2006/relationships/hyperlink" Target="https://github.com/cheeriojs/cheerio" TargetMode="External"/><Relationship Id="rId620" Type="http://schemas.openxmlformats.org/officeDocument/2006/relationships/hyperlink" Target="https://github.com/facebook/fresco" TargetMode="External"/><Relationship Id="rId862" Type="http://schemas.openxmlformats.org/officeDocument/2006/relationships/hyperlink" Target="https://github.com/fzaninotto/Faker" TargetMode="External"/><Relationship Id="rId861" Type="http://schemas.openxmlformats.org/officeDocument/2006/relationships/hyperlink" Target="https://github.com/beego/beego" TargetMode="External"/><Relationship Id="rId860" Type="http://schemas.openxmlformats.org/officeDocument/2006/relationships/hyperlink" Target="https://github.com/tastejs/todomvc" TargetMode="External"/><Relationship Id="rId619" Type="http://schemas.openxmlformats.org/officeDocument/2006/relationships/hyperlink" Target="https://github.com/mojs/mojs" TargetMode="External"/><Relationship Id="rId618" Type="http://schemas.openxmlformats.org/officeDocument/2006/relationships/hyperlink" Target="https://github.com/HelloZeroNet/ZeroNet" TargetMode="External"/><Relationship Id="rId613" Type="http://schemas.openxmlformats.org/officeDocument/2006/relationships/hyperlink" Target="https://github.com/julianshapiro/velocity" TargetMode="External"/><Relationship Id="rId855" Type="http://schemas.openxmlformats.org/officeDocument/2006/relationships/hyperlink" Target="https://github.com/JuliaLang/julia" TargetMode="External"/><Relationship Id="rId612" Type="http://schemas.openxmlformats.org/officeDocument/2006/relationships/hyperlink" Target="https://github.com/facebook/flux" TargetMode="External"/><Relationship Id="rId854" Type="http://schemas.openxmlformats.org/officeDocument/2006/relationships/hyperlink" Target="https://github.com/AFNetworking/AFNetworking" TargetMode="External"/><Relationship Id="rId611" Type="http://schemas.openxmlformats.org/officeDocument/2006/relationships/hyperlink" Target="https://github.com/v8/v8" TargetMode="External"/><Relationship Id="rId853" Type="http://schemas.openxmlformats.org/officeDocument/2006/relationships/hyperlink" Target="https://github.com/adobe/brackets" TargetMode="External"/><Relationship Id="rId610" Type="http://schemas.openxmlformats.org/officeDocument/2006/relationships/hyperlink" Target="https://github.com/homebridge/homebridge" TargetMode="External"/><Relationship Id="rId852" Type="http://schemas.openxmlformats.org/officeDocument/2006/relationships/hyperlink" Target="https://github.com/mozilla/pdf.js" TargetMode="External"/><Relationship Id="rId617" Type="http://schemas.openxmlformats.org/officeDocument/2006/relationships/hyperlink" Target="https://github.com/PostgREST/postgrest" TargetMode="External"/><Relationship Id="rId859" Type="http://schemas.openxmlformats.org/officeDocument/2006/relationships/hyperlink" Target="https://github.com/zxing/zxing" TargetMode="External"/><Relationship Id="rId616" Type="http://schemas.openxmlformats.org/officeDocument/2006/relationships/hyperlink" Target="https://github.com/angular/material" TargetMode="External"/><Relationship Id="rId858" Type="http://schemas.openxmlformats.org/officeDocument/2006/relationships/hyperlink" Target="https://github.com/foundation/foundation-sites" TargetMode="External"/><Relationship Id="rId615" Type="http://schemas.openxmlformats.org/officeDocument/2006/relationships/hyperlink" Target="https://github.com/ChristosChristofidis/awesome-deep-learning" TargetMode="External"/><Relationship Id="rId857" Type="http://schemas.openxmlformats.org/officeDocument/2006/relationships/hyperlink" Target="https://github.com/php/php-src" TargetMode="External"/><Relationship Id="rId614" Type="http://schemas.openxmlformats.org/officeDocument/2006/relationships/hyperlink" Target="https://github.com/kelthuzadx/hosts" TargetMode="External"/><Relationship Id="rId856" Type="http://schemas.openxmlformats.org/officeDocument/2006/relationships/hyperlink" Target="https://github.com/danielmiessler/SecLists" TargetMode="External"/><Relationship Id="rId851" Type="http://schemas.openxmlformats.org/officeDocument/2006/relationships/hyperlink" Target="https://github.com/JetBrains/kotlin" TargetMode="External"/><Relationship Id="rId850" Type="http://schemas.openxmlformats.org/officeDocument/2006/relationships/hyperlink" Target="https://github.com/impress/impress.js" TargetMode="External"/><Relationship Id="rId409" Type="http://schemas.openxmlformats.org/officeDocument/2006/relationships/hyperlink" Target="https://github.com/vim/vim" TargetMode="External"/><Relationship Id="rId404" Type="http://schemas.openxmlformats.org/officeDocument/2006/relationships/hyperlink" Target="https://github.com/tootsuite/mastodon" TargetMode="External"/><Relationship Id="rId646" Type="http://schemas.openxmlformats.org/officeDocument/2006/relationships/hyperlink" Target="https://github.com/justjavac/free-programming-books-zh_CN" TargetMode="External"/><Relationship Id="rId888" Type="http://schemas.openxmlformats.org/officeDocument/2006/relationships/hyperlink" Target="https://github.com/jaredhanson/passport" TargetMode="External"/><Relationship Id="rId403" Type="http://schemas.openxmlformats.org/officeDocument/2006/relationships/hyperlink" Target="https://github.com/tootsuite/mastodon" TargetMode="External"/><Relationship Id="rId645" Type="http://schemas.openxmlformats.org/officeDocument/2006/relationships/hyperlink" Target="https://github.com/electron/electron" TargetMode="External"/><Relationship Id="rId887" Type="http://schemas.openxmlformats.org/officeDocument/2006/relationships/hyperlink" Target="https://github.com/servo/servo" TargetMode="External"/><Relationship Id="rId402" Type="http://schemas.openxmlformats.org/officeDocument/2006/relationships/hyperlink" Target="https://github.com/transloadit/uppy" TargetMode="External"/><Relationship Id="rId644" Type="http://schemas.openxmlformats.org/officeDocument/2006/relationships/hyperlink" Target="https://github.com/facebook/react" TargetMode="External"/><Relationship Id="rId886" Type="http://schemas.openxmlformats.org/officeDocument/2006/relationships/hyperlink" Target="https://github.com/mbadolato/iTerm2-Color-Schemes" TargetMode="External"/><Relationship Id="rId401" Type="http://schemas.openxmlformats.org/officeDocument/2006/relationships/hyperlink" Target="https://github.com/transloadit/uppy" TargetMode="External"/><Relationship Id="rId643" Type="http://schemas.openxmlformats.org/officeDocument/2006/relationships/hyperlink" Target="https://github.com/EbookFoundation/free-programming-books" TargetMode="External"/><Relationship Id="rId885" Type="http://schemas.openxmlformats.org/officeDocument/2006/relationships/hyperlink" Target="https://github.com/DesignPatternsPHP/DesignPatternsPHP" TargetMode="External"/><Relationship Id="rId408" Type="http://schemas.openxmlformats.org/officeDocument/2006/relationships/hyperlink" Target="https://github.com/sentsin/layui" TargetMode="External"/><Relationship Id="rId407" Type="http://schemas.openxmlformats.org/officeDocument/2006/relationships/hyperlink" Target="https://github.com/typeorm/typeorm" TargetMode="External"/><Relationship Id="rId649" Type="http://schemas.openxmlformats.org/officeDocument/2006/relationships/hyperlink" Target="https://github.com/netdata/netdata" TargetMode="External"/><Relationship Id="rId406" Type="http://schemas.openxmlformats.org/officeDocument/2006/relationships/hyperlink" Target="https://github.com/mobxjs/mobx" TargetMode="External"/><Relationship Id="rId648" Type="http://schemas.openxmlformats.org/officeDocument/2006/relationships/hyperlink" Target="https://github.com/chartjs/Chart.js" TargetMode="External"/><Relationship Id="rId405" Type="http://schemas.openxmlformats.org/officeDocument/2006/relationships/hyperlink" Target="https://github.com/naptha/tesseract.js" TargetMode="External"/><Relationship Id="rId647" Type="http://schemas.openxmlformats.org/officeDocument/2006/relationships/hyperlink" Target="https://github.com/typicode/json-server" TargetMode="External"/><Relationship Id="rId889" Type="http://schemas.openxmlformats.org/officeDocument/2006/relationships/hyperlink" Target="https://github.com/ftlabs/fastclick" TargetMode="External"/><Relationship Id="rId880" Type="http://schemas.openxmlformats.org/officeDocument/2006/relationships/hyperlink" Target="https://github.com/ReactiveCocoa/ReactiveCocoa" TargetMode="External"/><Relationship Id="rId400" Type="http://schemas.openxmlformats.org/officeDocument/2006/relationships/hyperlink" Target="https://github.com/danielgindi/Charts" TargetMode="External"/><Relationship Id="rId642" Type="http://schemas.openxmlformats.org/officeDocument/2006/relationships/hyperlink" Target="https://github.com/vuejs/vue" TargetMode="External"/><Relationship Id="rId884" Type="http://schemas.openxmlformats.org/officeDocument/2006/relationships/hyperlink" Target="https://github.com/swagger-api/swagger-ui" TargetMode="External"/><Relationship Id="rId641" Type="http://schemas.openxmlformats.org/officeDocument/2006/relationships/hyperlink" Target="https://github.com/aFarkas/lazysizes" TargetMode="External"/><Relationship Id="rId883" Type="http://schemas.openxmlformats.org/officeDocument/2006/relationships/hyperlink" Target="https://github.com/BradLarson/GPUImage" TargetMode="External"/><Relationship Id="rId640" Type="http://schemas.openxmlformats.org/officeDocument/2006/relationships/hyperlink" Target="https://github.com/typicode/lowdb" TargetMode="External"/><Relationship Id="rId882" Type="http://schemas.openxmlformats.org/officeDocument/2006/relationships/hyperlink" Target="https://github.com/Reactive-Extensions/RxJS" TargetMode="External"/><Relationship Id="rId881" Type="http://schemas.openxmlformats.org/officeDocument/2006/relationships/hyperlink" Target="https://github.com/tj/commander.js" TargetMode="External"/><Relationship Id="rId635" Type="http://schemas.openxmlformats.org/officeDocument/2006/relationships/hyperlink" Target="https://github.com/coreybutler/nvm-windows" TargetMode="External"/><Relationship Id="rId877" Type="http://schemas.openxmlformats.org/officeDocument/2006/relationships/hyperlink" Target="https://github.com/dimsemenov/PhotoSwipe" TargetMode="External"/><Relationship Id="rId634" Type="http://schemas.openxmlformats.org/officeDocument/2006/relationships/hyperlink" Target="https://github.com/jumpserver/jumpserver" TargetMode="External"/><Relationship Id="rId876" Type="http://schemas.openxmlformats.org/officeDocument/2006/relationships/hyperlink" Target="https://github.com/ggreer/the_silver_searcher" TargetMode="External"/><Relationship Id="rId633" Type="http://schemas.openxmlformats.org/officeDocument/2006/relationships/hyperlink" Target="https://github.com/react-dnd/react-dnd" TargetMode="External"/><Relationship Id="rId875" Type="http://schemas.openxmlformats.org/officeDocument/2006/relationships/hyperlink" Target="https://github.com/emberjs/ember.js" TargetMode="External"/><Relationship Id="rId632" Type="http://schemas.openxmlformats.org/officeDocument/2006/relationships/hyperlink" Target="https://github.com/ipader/SwiftGuide" TargetMode="External"/><Relationship Id="rId874" Type="http://schemas.openxmlformats.org/officeDocument/2006/relationships/hyperlink" Target="https://github.com/hammerjs/hammer.js" TargetMode="External"/><Relationship Id="rId639" Type="http://schemas.openxmlformats.org/officeDocument/2006/relationships/hyperlink" Target="https://github.com/spf13/viper" TargetMode="External"/><Relationship Id="rId638" Type="http://schemas.openxmlformats.org/officeDocument/2006/relationships/hyperlink" Target="https://github.com/nothings/stb" TargetMode="External"/><Relationship Id="rId637" Type="http://schemas.openxmlformats.org/officeDocument/2006/relationships/hyperlink" Target="https://github.com/telegramdesktop/tdesktop" TargetMode="External"/><Relationship Id="rId879" Type="http://schemas.openxmlformats.org/officeDocument/2006/relationships/hyperlink" Target="https://github.com/signalapp/Signal-Android" TargetMode="External"/><Relationship Id="rId636" Type="http://schemas.openxmlformats.org/officeDocument/2006/relationships/hyperlink" Target="https://github.com/cjbarber/ToolsOfTheTrade" TargetMode="External"/><Relationship Id="rId878" Type="http://schemas.openxmlformats.org/officeDocument/2006/relationships/hyperlink" Target="https://github.com/geekcomputers/Python" TargetMode="External"/><Relationship Id="rId631" Type="http://schemas.openxmlformats.org/officeDocument/2006/relationships/hyperlink" Target="https://github.com/dotnet/core" TargetMode="External"/><Relationship Id="rId873" Type="http://schemas.openxmlformats.org/officeDocument/2006/relationships/hyperlink" Target="https://github.com/harvesthq/chosen" TargetMode="External"/><Relationship Id="rId630" Type="http://schemas.openxmlformats.org/officeDocument/2006/relationships/hyperlink" Target="https://github.com/academic/awesome-datascience" TargetMode="External"/><Relationship Id="rId872" Type="http://schemas.openxmlformats.org/officeDocument/2006/relationships/hyperlink" Target="https://github.com/gitlabhq/gitlabhq" TargetMode="External"/><Relationship Id="rId871" Type="http://schemas.openxmlformats.org/officeDocument/2006/relationships/hyperlink" Target="https://github.com/realpython/python-guide" TargetMode="External"/><Relationship Id="rId870" Type="http://schemas.openxmlformats.org/officeDocument/2006/relationships/hyperlink" Target="https://github.com/niklasvh/html2canvas" TargetMode="External"/><Relationship Id="rId829" Type="http://schemas.openxmlformats.org/officeDocument/2006/relationships/hyperlink" Target="https://github.com/mybatis/mybatis-3" TargetMode="External"/><Relationship Id="rId828" Type="http://schemas.openxmlformats.org/officeDocument/2006/relationships/hyperlink" Target="https://github.com/joewalnes/websocketd" TargetMode="External"/><Relationship Id="rId827" Type="http://schemas.openxmlformats.org/officeDocument/2006/relationships/hyperlink" Target="https://github.com/crystal-lang/crystal" TargetMode="External"/><Relationship Id="rId822" Type="http://schemas.openxmlformats.org/officeDocument/2006/relationships/hyperlink" Target="https://github.com/JacksonTian/fks" TargetMode="External"/><Relationship Id="rId821" Type="http://schemas.openxmlformats.org/officeDocument/2006/relationships/hyperlink" Target="https://github.com/fish-shell/fish-shell" TargetMode="External"/><Relationship Id="rId820" Type="http://schemas.openxmlformats.org/officeDocument/2006/relationships/hyperlink" Target="https://github.com/swoole/swoole-src" TargetMode="External"/><Relationship Id="rId826" Type="http://schemas.openxmlformats.org/officeDocument/2006/relationships/hyperlink" Target="https://github.com/elastic/kibana" TargetMode="External"/><Relationship Id="rId825" Type="http://schemas.openxmlformats.org/officeDocument/2006/relationships/hyperlink" Target="https://github.com/svg/svgo" TargetMode="External"/><Relationship Id="rId824" Type="http://schemas.openxmlformats.org/officeDocument/2006/relationships/hyperlink" Target="https://github.com/twitter/typeahead.js" TargetMode="External"/><Relationship Id="rId823" Type="http://schemas.openxmlformats.org/officeDocument/2006/relationships/hyperlink" Target="https://github.com/facebook/folly" TargetMode="External"/><Relationship Id="rId819" Type="http://schemas.openxmlformats.org/officeDocument/2006/relationships/hyperlink" Target="https://github.com/FelisCatus/SwitchyOmega" TargetMode="External"/><Relationship Id="rId818" Type="http://schemas.openxmlformats.org/officeDocument/2006/relationships/hyperlink" Target="https://github.com/sideway/joi" TargetMode="External"/><Relationship Id="rId817" Type="http://schemas.openxmlformats.org/officeDocument/2006/relationships/hyperlink" Target="https://github.com/adobe-fonts/source-code-pro" TargetMode="External"/><Relationship Id="rId816" Type="http://schemas.openxmlformats.org/officeDocument/2006/relationships/hyperlink" Target="https://github.com/StevenBlack/hosts" TargetMode="External"/><Relationship Id="rId811" Type="http://schemas.openxmlformats.org/officeDocument/2006/relationships/hyperlink" Target="https://github.com/Prinzhorn/skrollr" TargetMode="External"/><Relationship Id="rId810" Type="http://schemas.openxmlformats.org/officeDocument/2006/relationships/hyperlink" Target="https://github.com/stedolan/jq" TargetMode="External"/><Relationship Id="rId815" Type="http://schemas.openxmlformats.org/officeDocument/2006/relationships/hyperlink" Target="https://github.com/Baseflow/PhotoView" TargetMode="External"/><Relationship Id="rId814" Type="http://schemas.openxmlformats.org/officeDocument/2006/relationships/hyperlink" Target="https://github.com/goldfire/howler.js" TargetMode="External"/><Relationship Id="rId813" Type="http://schemas.openxmlformats.org/officeDocument/2006/relationships/hyperlink" Target="https://github.com/alibaba/canal" TargetMode="External"/><Relationship Id="rId812" Type="http://schemas.openxmlformats.org/officeDocument/2006/relationships/hyperlink" Target="https://github.com/libgdx/libgdx" TargetMode="External"/><Relationship Id="rId609" Type="http://schemas.openxmlformats.org/officeDocument/2006/relationships/hyperlink" Target="https://github.com/SnapKit/SnapKit" TargetMode="External"/><Relationship Id="rId608" Type="http://schemas.openxmlformats.org/officeDocument/2006/relationships/hyperlink" Target="https://github.com/google/ExoPlayer" TargetMode="External"/><Relationship Id="rId607" Type="http://schemas.openxmlformats.org/officeDocument/2006/relationships/hyperlink" Target="https://github.com/osquery/osquery" TargetMode="External"/><Relationship Id="rId849" Type="http://schemas.openxmlformats.org/officeDocument/2006/relationships/hyperlink" Target="https://github.com/nwjs/nw.js" TargetMode="External"/><Relationship Id="rId602" Type="http://schemas.openxmlformats.org/officeDocument/2006/relationships/hyperlink" Target="https://github.com/google/web-starter-kit" TargetMode="External"/><Relationship Id="rId844" Type="http://schemas.openxmlformats.org/officeDocument/2006/relationships/hyperlink" Target="https://github.com/httpie/httpie" TargetMode="External"/><Relationship Id="rId601" Type="http://schemas.openxmlformats.org/officeDocument/2006/relationships/hyperlink" Target="https://github.com/afollestad/material-dialogs" TargetMode="External"/><Relationship Id="rId843" Type="http://schemas.openxmlformats.org/officeDocument/2006/relationships/hyperlink" Target="https://github.com/atom/atom" TargetMode="External"/><Relationship Id="rId600" Type="http://schemas.openxmlformats.org/officeDocument/2006/relationships/hyperlink" Target="https://github.com/avajs/ava" TargetMode="External"/><Relationship Id="rId842" Type="http://schemas.openxmlformats.org/officeDocument/2006/relationships/hyperlink" Target="https://github.com/hakimel/reveal.js" TargetMode="External"/><Relationship Id="rId841" Type="http://schemas.openxmlformats.org/officeDocument/2006/relationships/hyperlink" Target="https://github.com/laravel/laravel" TargetMode="External"/><Relationship Id="rId606" Type="http://schemas.openxmlformats.org/officeDocument/2006/relationships/hyperlink" Target="https://github.com/dotnet/corefx" TargetMode="External"/><Relationship Id="rId848" Type="http://schemas.openxmlformats.org/officeDocument/2006/relationships/hyperlink" Target="https://github.com/meteor/meteor" TargetMode="External"/><Relationship Id="rId605" Type="http://schemas.openxmlformats.org/officeDocument/2006/relationships/hyperlink" Target="https://github.com/looly/hutool" TargetMode="External"/><Relationship Id="rId847" Type="http://schemas.openxmlformats.org/officeDocument/2006/relationships/hyperlink" Target="https://github.com/necolas/normalize.css" TargetMode="External"/><Relationship Id="rId604" Type="http://schemas.openxmlformats.org/officeDocument/2006/relationships/hyperlink" Target="https://github.com/Popmotion/popmotion" TargetMode="External"/><Relationship Id="rId846" Type="http://schemas.openxmlformats.org/officeDocument/2006/relationships/hyperlink" Target="https://github.com/ansible/ansible" TargetMode="External"/><Relationship Id="rId603" Type="http://schemas.openxmlformats.org/officeDocument/2006/relationships/hyperlink" Target="https://github.com/yeasy/docker_practice" TargetMode="External"/><Relationship Id="rId845" Type="http://schemas.openxmlformats.org/officeDocument/2006/relationships/hyperlink" Target="https://github.com/h5bp/Front-end-Developer-Interview-Questions" TargetMode="External"/><Relationship Id="rId840" Type="http://schemas.openxmlformats.org/officeDocument/2006/relationships/hyperlink" Target="https://github.com/FortAwesome/Font-Awesome" TargetMode="External"/><Relationship Id="rId839" Type="http://schemas.openxmlformats.org/officeDocument/2006/relationships/hyperlink" Target="https://github.com/animate-css/animate.css" TargetMode="External"/><Relationship Id="rId838" Type="http://schemas.openxmlformats.org/officeDocument/2006/relationships/hyperlink" Target="https://github.com/torvalds/linux" TargetMode="External"/><Relationship Id="rId833" Type="http://schemas.openxmlformats.org/officeDocument/2006/relationships/hyperlink" Target="https://github.com/processing/p5.js" TargetMode="External"/><Relationship Id="rId832" Type="http://schemas.openxmlformats.org/officeDocument/2006/relationships/hyperlink" Target="https://github.com/briannesbitt/Carbon" TargetMode="External"/><Relationship Id="rId831" Type="http://schemas.openxmlformats.org/officeDocument/2006/relationships/hyperlink" Target="https://github.com/dianping/cat" TargetMode="External"/><Relationship Id="rId830" Type="http://schemas.openxmlformats.org/officeDocument/2006/relationships/hyperlink" Target="https://github.com/bower/bower" TargetMode="External"/><Relationship Id="rId837" Type="http://schemas.openxmlformats.org/officeDocument/2006/relationships/hyperlink" Target="https://github.com/twbs/bootstrap" TargetMode="External"/><Relationship Id="rId836" Type="http://schemas.openxmlformats.org/officeDocument/2006/relationships/hyperlink" Target="https://github.com/openssl/openssl" TargetMode="External"/><Relationship Id="rId835" Type="http://schemas.openxmlformats.org/officeDocument/2006/relationships/hyperlink" Target="https://github.com/toml-lang/toml" TargetMode="External"/><Relationship Id="rId834" Type="http://schemas.openxmlformats.org/officeDocument/2006/relationships/hyperlink" Target="https://github.com/limetext/lime" TargetMode="External"/><Relationship Id="rId228" Type="http://schemas.openxmlformats.org/officeDocument/2006/relationships/hyperlink" Target="https://github.com/FreeCodeCampChina/freecodecamp.cn" TargetMode="External"/><Relationship Id="rId227" Type="http://schemas.openxmlformats.org/officeDocument/2006/relationships/hyperlink" Target="https://github.com/521xueweihan/HelloGitHub" TargetMode="External"/><Relationship Id="rId469" Type="http://schemas.openxmlformats.org/officeDocument/2006/relationships/hyperlink" Target="https://github.com/reactnativecn/react-native-guide" TargetMode="External"/><Relationship Id="rId226" Type="http://schemas.openxmlformats.org/officeDocument/2006/relationships/hyperlink" Target="https://github.com/juliangarnier/anime" TargetMode="External"/><Relationship Id="rId468" Type="http://schemas.openxmlformats.org/officeDocument/2006/relationships/hyperlink" Target="https://github.com/n0shake/Public-APIs" TargetMode="External"/><Relationship Id="rId225" Type="http://schemas.openxmlformats.org/officeDocument/2006/relationships/hyperlink" Target="https://github.com/ageitgey/face_recognition" TargetMode="External"/><Relationship Id="rId467" Type="http://schemas.openxmlformats.org/officeDocument/2006/relationships/hyperlink" Target="https://github.com/microsoft/CNTK" TargetMode="External"/><Relationship Id="rId229" Type="http://schemas.openxmlformats.org/officeDocument/2006/relationships/hyperlink" Target="https://github.com/python/cpython" TargetMode="External"/><Relationship Id="rId220" Type="http://schemas.openxmlformats.org/officeDocument/2006/relationships/hyperlink" Target="https://github.com/pytorch/pytorch" TargetMode="External"/><Relationship Id="rId462" Type="http://schemas.openxmlformats.org/officeDocument/2006/relationships/hyperlink" Target="https://github.com/graphql/graphql-js" TargetMode="External"/><Relationship Id="rId461" Type="http://schemas.openxmlformats.org/officeDocument/2006/relationships/hyperlink" Target="https://github.com/airyland/vux" TargetMode="External"/><Relationship Id="rId460" Type="http://schemas.openxmlformats.org/officeDocument/2006/relationships/hyperlink" Target="https://github.com/judasn/IntelliJ-IDEA-Tutorial" TargetMode="External"/><Relationship Id="rId224" Type="http://schemas.openxmlformats.org/officeDocument/2006/relationships/hyperlink" Target="https://github.com/prettier/prettier" TargetMode="External"/><Relationship Id="rId466" Type="http://schemas.openxmlformats.org/officeDocument/2006/relationships/hyperlink" Target="https://github.com/git-tips/tips" TargetMode="External"/><Relationship Id="rId223" Type="http://schemas.openxmlformats.org/officeDocument/2006/relationships/hyperlink" Target="https://github.com/jaywcjlove/awesome-mac" TargetMode="External"/><Relationship Id="rId465" Type="http://schemas.openxmlformats.org/officeDocument/2006/relationships/hyperlink" Target="https://github.com/electron-react-boilerplate/electron-react-boilerplate" TargetMode="External"/><Relationship Id="rId222" Type="http://schemas.openxmlformats.org/officeDocument/2006/relationships/hyperlink" Target="https://github.com/Hack-with-Github/Awesome-Hacking" TargetMode="External"/><Relationship Id="rId464" Type="http://schemas.openxmlformats.org/officeDocument/2006/relationships/hyperlink" Target="https://github.com/js-cookie/js-cookie" TargetMode="External"/><Relationship Id="rId221" Type="http://schemas.openxmlformats.org/officeDocument/2006/relationships/hyperlink" Target="https://github.com/sveltejs/svelte" TargetMode="External"/><Relationship Id="rId463" Type="http://schemas.openxmlformats.org/officeDocument/2006/relationships/hyperlink" Target="https://github.com/BoostIO/Boostnote" TargetMode="External"/><Relationship Id="rId217" Type="http://schemas.openxmlformats.org/officeDocument/2006/relationships/hyperlink" Target="https://github.com/yangshun/tech-interview-handbook" TargetMode="External"/><Relationship Id="rId459" Type="http://schemas.openxmlformats.org/officeDocument/2006/relationships/hyperlink" Target="https://github.com/xuxueli/xxl-job" TargetMode="External"/><Relationship Id="rId216" Type="http://schemas.openxmlformats.org/officeDocument/2006/relationships/hyperlink" Target="https://github.com/kdn251/interviews" TargetMode="External"/><Relationship Id="rId458" Type="http://schemas.openxmlformats.org/officeDocument/2006/relationships/hyperlink" Target="https://github.com/dnSpy/dnSpy" TargetMode="External"/><Relationship Id="rId215" Type="http://schemas.openxmlformats.org/officeDocument/2006/relationships/hyperlink" Target="https://github.com/storybookjs/storybook" TargetMode="External"/><Relationship Id="rId457" Type="http://schemas.openxmlformats.org/officeDocument/2006/relationships/hyperlink" Target="https://github.com/tqdm/tqdm" TargetMode="External"/><Relationship Id="rId699" Type="http://schemas.openxmlformats.org/officeDocument/2006/relationships/hyperlink" Target="https://github.com/go-gorm/gorm" TargetMode="External"/><Relationship Id="rId214" Type="http://schemas.openxmlformats.org/officeDocument/2006/relationships/hyperlink" Target="https://github.com/vercel/next.js" TargetMode="External"/><Relationship Id="rId456" Type="http://schemas.openxmlformats.org/officeDocument/2006/relationships/hyperlink" Target="https://github.com/reduxjs/reselect" TargetMode="External"/><Relationship Id="rId698" Type="http://schemas.openxmlformats.org/officeDocument/2006/relationships/hyperlink" Target="https://github.com/CodeHubApp/CodeHub" TargetMode="External"/><Relationship Id="rId219" Type="http://schemas.openxmlformats.org/officeDocument/2006/relationships/hyperlink" Target="https://github.com/ryanmcdermott/clean-code-javascript" TargetMode="External"/><Relationship Id="rId218" Type="http://schemas.openxmlformats.org/officeDocument/2006/relationships/hyperlink" Target="https://github.com/ElemeFE/element" TargetMode="External"/><Relationship Id="rId451" Type="http://schemas.openxmlformats.org/officeDocument/2006/relationships/hyperlink" Target="https://github.com/jcjohnson/neural-style" TargetMode="External"/><Relationship Id="rId693" Type="http://schemas.openxmlformats.org/officeDocument/2006/relationships/hyperlink" Target="https://github.com/postcss/postcss" TargetMode="External"/><Relationship Id="rId450" Type="http://schemas.openxmlformats.org/officeDocument/2006/relationships/hyperlink" Target="https://github.com/TeamStuQ/skill-map" TargetMode="External"/><Relationship Id="rId692" Type="http://schemas.openxmlformats.org/officeDocument/2006/relationships/hyperlink" Target="https://github.com/ziadoz/awesome-php" TargetMode="External"/><Relationship Id="rId691" Type="http://schemas.openxmlformats.org/officeDocument/2006/relationships/hyperlink" Target="https://github.com/eugenp/tutorials" TargetMode="External"/><Relationship Id="rId690" Type="http://schemas.openxmlformats.org/officeDocument/2006/relationships/hyperlink" Target="https://github.com/unknwon/the-way-to-go_ZH_CN" TargetMode="External"/><Relationship Id="rId213" Type="http://schemas.openxmlformats.org/officeDocument/2006/relationships/hyperlink" Target="https://github.com/facebook/create-react-app" TargetMode="External"/><Relationship Id="rId455" Type="http://schemas.openxmlformats.org/officeDocument/2006/relationships/hyperlink" Target="https://github.com/nikitavoloboev/my-mac-os" TargetMode="External"/><Relationship Id="rId697" Type="http://schemas.openxmlformats.org/officeDocument/2006/relationships/hyperlink" Target="https://github.com/nlohmann/json" TargetMode="External"/><Relationship Id="rId212" Type="http://schemas.openxmlformats.org/officeDocument/2006/relationships/hyperlink" Target="https://github.com/TheAlgorithms/Python" TargetMode="External"/><Relationship Id="rId454" Type="http://schemas.openxmlformats.org/officeDocument/2006/relationships/hyperlink" Target="https://github.com/gfwlist/gfwlist" TargetMode="External"/><Relationship Id="rId696" Type="http://schemas.openxmlformats.org/officeDocument/2006/relationships/hyperlink" Target="https://github.com/webtorrent/webtorrent" TargetMode="External"/><Relationship Id="rId211" Type="http://schemas.openxmlformats.org/officeDocument/2006/relationships/hyperlink" Target="https://github.com/TheAlgorithms/Python" TargetMode="External"/><Relationship Id="rId453" Type="http://schemas.openxmlformats.org/officeDocument/2006/relationships/hyperlink" Target="https://github.com/drduh/macOS-Security-and-Privacy-Guide" TargetMode="External"/><Relationship Id="rId695" Type="http://schemas.openxmlformats.org/officeDocument/2006/relationships/hyperlink" Target="https://github.com/IanLunn/Hover" TargetMode="External"/><Relationship Id="rId210" Type="http://schemas.openxmlformats.org/officeDocument/2006/relationships/hyperlink" Target="https://github.com/public-apis/public-apis" TargetMode="External"/><Relationship Id="rId452" Type="http://schemas.openxmlformats.org/officeDocument/2006/relationships/hyperlink" Target="https://github.com/quasarframework/quasar" TargetMode="External"/><Relationship Id="rId694" Type="http://schemas.openxmlformats.org/officeDocument/2006/relationships/hyperlink" Target="https://github.com/IanLunn/Hover" TargetMode="External"/><Relationship Id="rId491" Type="http://schemas.openxmlformats.org/officeDocument/2006/relationships/hyperlink" Target="https://github.com/flutter/flutter" TargetMode="External"/><Relationship Id="rId490" Type="http://schemas.openxmlformats.org/officeDocument/2006/relationships/hyperlink" Target="https://github.com/sindresorhus/awesome" TargetMode="External"/><Relationship Id="rId249" Type="http://schemas.openxmlformats.org/officeDocument/2006/relationships/hyperlink" Target="https://github.com/open-guides/og-aws" TargetMode="External"/><Relationship Id="rId248" Type="http://schemas.openxmlformats.org/officeDocument/2006/relationships/hyperlink" Target="https://github.com/Blankj/AndroidUtilCode" TargetMode="External"/><Relationship Id="rId247" Type="http://schemas.openxmlformats.org/officeDocument/2006/relationships/hyperlink" Target="https://github.com/apachecn/AiLearning" TargetMode="External"/><Relationship Id="rId489" Type="http://schemas.openxmlformats.org/officeDocument/2006/relationships/hyperlink" Target="https://github.com/freeCodeCamp/freeCodeCamp" TargetMode="External"/><Relationship Id="rId242" Type="http://schemas.openxmlformats.org/officeDocument/2006/relationships/hyperlink" Target="https://github.com/kamranahmedse/design-patterns-for-humans" TargetMode="External"/><Relationship Id="rId484" Type="http://schemas.openxmlformats.org/officeDocument/2006/relationships/hyperlink" Target="https://github.com/davidkpiano/xstate" TargetMode="External"/><Relationship Id="rId241" Type="http://schemas.openxmlformats.org/officeDocument/2006/relationships/hyperlink" Target="https://github.com/exacity/deeplearningbook-chinese" TargetMode="External"/><Relationship Id="rId483" Type="http://schemas.openxmlformats.org/officeDocument/2006/relationships/hyperlink" Target="https://github.com/ryanhanwu/How-To-Ask-Questions-The-Smart-Way" TargetMode="External"/><Relationship Id="rId240" Type="http://schemas.openxmlformats.org/officeDocument/2006/relationships/hyperlink" Target="https://github.com/airbnb/lottie-android" TargetMode="External"/><Relationship Id="rId482" Type="http://schemas.openxmlformats.org/officeDocument/2006/relationships/hyperlink" Target="https://github.com/hwdsl2/setup-ipsec-vpn" TargetMode="External"/><Relationship Id="rId481" Type="http://schemas.openxmlformats.org/officeDocument/2006/relationships/hyperlink" Target="https://github.com/facebook/relay" TargetMode="External"/><Relationship Id="rId246" Type="http://schemas.openxmlformats.org/officeDocument/2006/relationships/hyperlink" Target="https://github.com/shadowsocks/ShadowsocksX-NG" TargetMode="External"/><Relationship Id="rId488" Type="http://schemas.openxmlformats.org/officeDocument/2006/relationships/hyperlink" Target="https://github.com/charlax/professional-programming" TargetMode="External"/><Relationship Id="rId245" Type="http://schemas.openxmlformats.org/officeDocument/2006/relationships/hyperlink" Target="https://github.com/GitSquared/edex-ui" TargetMode="External"/><Relationship Id="rId487" Type="http://schemas.openxmlformats.org/officeDocument/2006/relationships/hyperlink" Target="https://github.com/helm/charts" TargetMode="External"/><Relationship Id="rId244" Type="http://schemas.openxmlformats.org/officeDocument/2006/relationships/hyperlink" Target="https://github.com/floodsung/Deep-Learning-Papers-Reading-Roadmap" TargetMode="External"/><Relationship Id="rId486" Type="http://schemas.openxmlformats.org/officeDocument/2006/relationships/hyperlink" Target="https://github.com/rust-lang/rustlings" TargetMode="External"/><Relationship Id="rId243" Type="http://schemas.openxmlformats.org/officeDocument/2006/relationships/hyperlink" Target="https://github.com/vuetifyjs/vuetify" TargetMode="External"/><Relationship Id="rId485" Type="http://schemas.openxmlformats.org/officeDocument/2006/relationships/hyperlink" Target="https://github.com/yudai/gotty" TargetMode="External"/><Relationship Id="rId480" Type="http://schemas.openxmlformats.org/officeDocument/2006/relationships/hyperlink" Target="https://github.com/dgraph-io/dgraph" TargetMode="External"/><Relationship Id="rId239" Type="http://schemas.openxmlformats.org/officeDocument/2006/relationships/hyperlink" Target="https://github.com/chinese-poetry/chinese-poetry" TargetMode="External"/><Relationship Id="rId238" Type="http://schemas.openxmlformats.org/officeDocument/2006/relationships/hyperlink" Target="https://github.com/styled-components/styled-components" TargetMode="External"/><Relationship Id="rId237" Type="http://schemas.openxmlformats.org/officeDocument/2006/relationships/hyperlink" Target="https://github.com/algorithm-visualizer/algorithm-visualizer" TargetMode="External"/><Relationship Id="rId479" Type="http://schemas.openxmlformats.org/officeDocument/2006/relationships/hyperlink" Target="https://github.com/ruanyf/react-demos" TargetMode="External"/><Relationship Id="rId236" Type="http://schemas.openxmlformats.org/officeDocument/2006/relationships/hyperlink" Target="https://github.com/nuxt/nuxt.js" TargetMode="External"/><Relationship Id="rId478" Type="http://schemas.openxmlformats.org/officeDocument/2006/relationships/hyperlink" Target="https://github.com/michalsnik/aos" TargetMode="External"/><Relationship Id="rId231" Type="http://schemas.openxmlformats.org/officeDocument/2006/relationships/hyperlink" Target="https://github.com/bailicangdu/vue2-elm" TargetMode="External"/><Relationship Id="rId473" Type="http://schemas.openxmlformats.org/officeDocument/2006/relationships/hyperlink" Target="https://github.com/AllThingsSmitty/css-protips" TargetMode="External"/><Relationship Id="rId230" Type="http://schemas.openxmlformats.org/officeDocument/2006/relationships/hyperlink" Target="https://github.com/TheAlgorithms/Java" TargetMode="External"/><Relationship Id="rId472" Type="http://schemas.openxmlformats.org/officeDocument/2006/relationships/hyperlink" Target="https://github.com/jtoy/awesome-tensorflow" TargetMode="External"/><Relationship Id="rId471" Type="http://schemas.openxmlformats.org/officeDocument/2006/relationships/hyperlink" Target="https://github.com/apache/skywalking" TargetMode="External"/><Relationship Id="rId470" Type="http://schemas.openxmlformats.org/officeDocument/2006/relationships/hyperlink" Target="https://github.com/remoteintech/remote-jobs" TargetMode="External"/><Relationship Id="rId235" Type="http://schemas.openxmlformats.org/officeDocument/2006/relationships/hyperlink" Target="https://github.com/justjavac/awesome-wechat-weapp" TargetMode="External"/><Relationship Id="rId477" Type="http://schemas.openxmlformats.org/officeDocument/2006/relationships/hyperlink" Target="https://github.com/apollographql/apollo-client" TargetMode="External"/><Relationship Id="rId234" Type="http://schemas.openxmlformats.org/officeDocument/2006/relationships/hyperlink" Target="https://github.com/sdmg15/Best-websites-a-programmer-should-visit" TargetMode="External"/><Relationship Id="rId476" Type="http://schemas.openxmlformats.org/officeDocument/2006/relationships/hyperlink" Target="https://github.com/nickbutcher/plaid" TargetMode="External"/><Relationship Id="rId233" Type="http://schemas.openxmlformats.org/officeDocument/2006/relationships/hyperlink" Target="https://github.com/nestjs/nest" TargetMode="External"/><Relationship Id="rId475" Type="http://schemas.openxmlformats.org/officeDocument/2006/relationships/hyperlink" Target="https://github.com/recharts/recharts" TargetMode="External"/><Relationship Id="rId232" Type="http://schemas.openxmlformats.org/officeDocument/2006/relationships/hyperlink" Target="https://github.com/vercel/hyper" TargetMode="External"/><Relationship Id="rId474" Type="http://schemas.openxmlformats.org/officeDocument/2006/relationships/hyperlink" Target="https://github.com/reduxjs/redux-thunk" TargetMode="External"/><Relationship Id="rId426" Type="http://schemas.openxmlformats.org/officeDocument/2006/relationships/hyperlink" Target="https://github.com/markerikson/react-redux-links" TargetMode="External"/><Relationship Id="rId668" Type="http://schemas.openxmlformats.org/officeDocument/2006/relationships/hyperlink" Target="https://github.com/slatedocs/slate" TargetMode="External"/><Relationship Id="rId425" Type="http://schemas.openxmlformats.org/officeDocument/2006/relationships/hyperlink" Target="https://github.com/bevacqua/dragula" TargetMode="External"/><Relationship Id="rId667" Type="http://schemas.openxmlformats.org/officeDocument/2006/relationships/hyperlink" Target="https://github.com/karan/Projects" TargetMode="External"/><Relationship Id="rId424" Type="http://schemas.openxmlformats.org/officeDocument/2006/relationships/hyperlink" Target="https://github.com/tmux/tmux" TargetMode="External"/><Relationship Id="rId666" Type="http://schemas.openxmlformats.org/officeDocument/2006/relationships/hyperlink" Target="https://github.com/Unitech/pm2" TargetMode="External"/><Relationship Id="rId423" Type="http://schemas.openxmlformats.org/officeDocument/2006/relationships/hyperlink" Target="https://github.com/nagadomi/waifu2x" TargetMode="External"/><Relationship Id="rId665" Type="http://schemas.openxmlformats.org/officeDocument/2006/relationships/hyperlink" Target="https://github.com/facebook/jest" TargetMode="External"/><Relationship Id="rId429" Type="http://schemas.openxmlformats.org/officeDocument/2006/relationships/hyperlink" Target="https://github.com/vapor/vapor" TargetMode="External"/><Relationship Id="rId428" Type="http://schemas.openxmlformats.org/officeDocument/2006/relationships/hyperlink" Target="https://github.com/kataras/iris" TargetMode="External"/><Relationship Id="rId427" Type="http://schemas.openxmlformats.org/officeDocument/2006/relationships/hyperlink" Target="https://github.com/MostlyAdequate/mostly-adequate-guide" TargetMode="External"/><Relationship Id="rId669" Type="http://schemas.openxmlformats.org/officeDocument/2006/relationships/hyperlink" Target="https://github.com/gulpjs/gulp" TargetMode="External"/><Relationship Id="rId660" Type="http://schemas.openxmlformats.org/officeDocument/2006/relationships/hyperlink" Target="https://github.com/gogs/gogs" TargetMode="External"/><Relationship Id="rId422" Type="http://schemas.openxmlformats.org/officeDocument/2006/relationships/hyperlink" Target="https://github.com/reduxjs/react-redux" TargetMode="External"/><Relationship Id="rId664" Type="http://schemas.openxmlformats.org/officeDocument/2006/relationships/hyperlink" Target="https://github.com/etcd-io/etcd" TargetMode="External"/><Relationship Id="rId421" Type="http://schemas.openxmlformats.org/officeDocument/2006/relationships/hyperlink" Target="https://github.com/apache/airflow" TargetMode="External"/><Relationship Id="rId663" Type="http://schemas.openxmlformats.org/officeDocument/2006/relationships/hyperlink" Target="https://github.com/junegunn/fzf" TargetMode="External"/><Relationship Id="rId420" Type="http://schemas.openxmlformats.org/officeDocument/2006/relationships/hyperlink" Target="https://github.com/angular/components" TargetMode="External"/><Relationship Id="rId662" Type="http://schemas.openxmlformats.org/officeDocument/2006/relationships/hyperlink" Target="https://github.com/syncthing/syncthing" TargetMode="External"/><Relationship Id="rId661" Type="http://schemas.openxmlformats.org/officeDocument/2006/relationships/hyperlink" Target="https://github.com/TryGhost/Ghost" TargetMode="External"/><Relationship Id="rId415" Type="http://schemas.openxmlformats.org/officeDocument/2006/relationships/hyperlink" Target="https://github.com/redux-saga/redux-saga" TargetMode="External"/><Relationship Id="rId657" Type="http://schemas.openxmlformats.org/officeDocument/2006/relationships/hyperlink" Target="https://github.com/grafana/grafana" TargetMode="External"/><Relationship Id="rId899" Type="http://schemas.openxmlformats.org/officeDocument/2006/relationships/hyperlink" Target="https://github.com/PHPMailer/PHPMailer" TargetMode="External"/><Relationship Id="rId414" Type="http://schemas.openxmlformats.org/officeDocument/2006/relationships/hyperlink" Target="https://github.com/acmesh-official/acme.sh" TargetMode="External"/><Relationship Id="rId656" Type="http://schemas.openxmlformats.org/officeDocument/2006/relationships/hyperlink" Target="https://github.com/home-assistant/core" TargetMode="External"/><Relationship Id="rId898" Type="http://schemas.openxmlformats.org/officeDocument/2006/relationships/hyperlink" Target="https://github.com/eligrey/FileSaver.js" TargetMode="External"/><Relationship Id="rId413" Type="http://schemas.openxmlformats.org/officeDocument/2006/relationships/hyperlink" Target="https://github.com/jobbole/awesome-python-cn" TargetMode="External"/><Relationship Id="rId655" Type="http://schemas.openxmlformats.org/officeDocument/2006/relationships/hyperlink" Target="https://github.com/neovim/neovim" TargetMode="External"/><Relationship Id="rId897" Type="http://schemas.openxmlformats.org/officeDocument/2006/relationships/hyperlink" Target="https://github.com/nostra13/Android-Universal-Image-Loader" TargetMode="External"/><Relationship Id="rId412" Type="http://schemas.openxmlformats.org/officeDocument/2006/relationships/hyperlink" Target="https://github.com/GoogleChrome/lighthouse" TargetMode="External"/><Relationship Id="rId654" Type="http://schemas.openxmlformats.org/officeDocument/2006/relationships/hyperlink" Target="https://github.com/ionic-team/ionic-framework" TargetMode="External"/><Relationship Id="rId896" Type="http://schemas.openxmlformats.org/officeDocument/2006/relationships/hyperlink" Target="https://github.com/leereilly/games" TargetMode="External"/><Relationship Id="rId419" Type="http://schemas.openxmlformats.org/officeDocument/2006/relationships/hyperlink" Target="https://github.com/sindresorhus/awesome-electron" TargetMode="External"/><Relationship Id="rId418" Type="http://schemas.openxmlformats.org/officeDocument/2006/relationships/hyperlink" Target="https://github.com/bvaughn/react-virtualized" TargetMode="External"/><Relationship Id="rId417" Type="http://schemas.openxmlformats.org/officeDocument/2006/relationships/hyperlink" Target="https://github.com/littlecodersh/ItChat" TargetMode="External"/><Relationship Id="rId659" Type="http://schemas.openxmlformats.org/officeDocument/2006/relationships/hyperlink" Target="https://github.com/godotengine/godot" TargetMode="External"/><Relationship Id="rId416" Type="http://schemas.openxmlformats.org/officeDocument/2006/relationships/hyperlink" Target="https://github.com/google/googletest" TargetMode="External"/><Relationship Id="rId658" Type="http://schemas.openxmlformats.org/officeDocument/2006/relationships/hyperlink" Target="https://github.com/ColorlibHQ/AdminLTE" TargetMode="External"/><Relationship Id="rId891" Type="http://schemas.openxmlformats.org/officeDocument/2006/relationships/hyperlink" Target="https://github.com/dhg/Skeleton" TargetMode="External"/><Relationship Id="rId890" Type="http://schemas.openxmlformats.org/officeDocument/2006/relationships/hyperlink" Target="https://github.com/apache/kafka" TargetMode="External"/><Relationship Id="rId411" Type="http://schemas.openxmlformats.org/officeDocument/2006/relationships/hyperlink" Target="https://github.com/donnemartin/interactive-coding-challenges" TargetMode="External"/><Relationship Id="rId653" Type="http://schemas.openxmlformats.org/officeDocument/2006/relationships/hyperlink" Target="https://github.com/papers-we-love/papers-we-love" TargetMode="External"/><Relationship Id="rId895" Type="http://schemas.openxmlformats.org/officeDocument/2006/relationships/hyperlink" Target="https://github.com/rwaldron/idiomatic.js" TargetMode="External"/><Relationship Id="rId1000" Type="http://schemas.openxmlformats.org/officeDocument/2006/relationships/hyperlink" Target="https://github.com/preservim/nerdtree" TargetMode="External"/><Relationship Id="rId410" Type="http://schemas.openxmlformats.org/officeDocument/2006/relationships/hyperlink" Target="https://github.com/ageron/handson-ml" TargetMode="External"/><Relationship Id="rId652" Type="http://schemas.openxmlformats.org/officeDocument/2006/relationships/hyperlink" Target="https://github.com/apache/echarts" TargetMode="External"/><Relationship Id="rId894" Type="http://schemas.openxmlformats.org/officeDocument/2006/relationships/hyperlink" Target="https://github.com/nicolargo/glances" TargetMode="External"/><Relationship Id="rId1001" Type="http://schemas.openxmlformats.org/officeDocument/2006/relationships/drawing" Target="../drawings/drawing1.xml"/><Relationship Id="rId651" Type="http://schemas.openxmlformats.org/officeDocument/2006/relationships/hyperlink" Target="https://github.com/Semantic-Org/Semantic-UI" TargetMode="External"/><Relationship Id="rId893" Type="http://schemas.openxmlformats.org/officeDocument/2006/relationships/hyperlink" Target="https://github.com/Homebrew/homebrew-cask" TargetMode="External"/><Relationship Id="rId650" Type="http://schemas.openxmlformats.org/officeDocument/2006/relationships/hyperlink" Target="https://github.com/gohugoio/hugo" TargetMode="External"/><Relationship Id="rId892" Type="http://schemas.openxmlformats.org/officeDocument/2006/relationships/hyperlink" Target="https://github.com/bcit-ci/CodeIgniter" TargetMode="External"/><Relationship Id="rId206" Type="http://schemas.openxmlformats.org/officeDocument/2006/relationships/hyperlink" Target="https://github.com/Shopify/draggable" TargetMode="External"/><Relationship Id="rId448" Type="http://schemas.openxmlformats.org/officeDocument/2006/relationships/hyperlink" Target="https://github.com/parse-community/parse-server" TargetMode="External"/><Relationship Id="rId205" Type="http://schemas.openxmlformats.org/officeDocument/2006/relationships/hyperlink" Target="https://github.com/forezp/SpringCloudLearning" TargetMode="External"/><Relationship Id="rId447" Type="http://schemas.openxmlformats.org/officeDocument/2006/relationships/hyperlink" Target="https://github.com/necolas/react-native-web" TargetMode="External"/><Relationship Id="rId689" Type="http://schemas.openxmlformats.org/officeDocument/2006/relationships/hyperlink" Target="https://github.com/freeCodeCamp/devdocs" TargetMode="External"/><Relationship Id="rId204" Type="http://schemas.openxmlformats.org/officeDocument/2006/relationships/hyperlink" Target="https://github.com/yewstack/yew" TargetMode="External"/><Relationship Id="rId446" Type="http://schemas.openxmlformats.org/officeDocument/2006/relationships/hyperlink" Target="https://github.com/viatsko/awesome-vscode" TargetMode="External"/><Relationship Id="rId688" Type="http://schemas.openxmlformats.org/officeDocument/2006/relationships/hyperlink" Target="https://github.com/skylot/jadx" TargetMode="External"/><Relationship Id="rId203" Type="http://schemas.openxmlformats.org/officeDocument/2006/relationships/hyperlink" Target="https://github.com/chaozh/awesome-blockchain-cn" TargetMode="External"/><Relationship Id="rId445" Type="http://schemas.openxmlformats.org/officeDocument/2006/relationships/hyperlink" Target="https://github.com/kilimchoi/engineering-blogs" TargetMode="External"/><Relationship Id="rId687" Type="http://schemas.openxmlformats.org/officeDocument/2006/relationships/hyperlink" Target="https://github.com/aosabook/500lines" TargetMode="External"/><Relationship Id="rId209" Type="http://schemas.openxmlformats.org/officeDocument/2006/relationships/hyperlink" Target="https://github.com/donnemartin/system-design-primer" TargetMode="External"/><Relationship Id="rId208" Type="http://schemas.openxmlformats.org/officeDocument/2006/relationships/hyperlink" Target="https://github.com/jwasham/coding-interview-university" TargetMode="External"/><Relationship Id="rId207" Type="http://schemas.openxmlformats.org/officeDocument/2006/relationships/hyperlink" Target="https://github.com/Pierian-Data/Complete-Python-3-Bootcamp" TargetMode="External"/><Relationship Id="rId449" Type="http://schemas.openxmlformats.org/officeDocument/2006/relationships/hyperlink" Target="https://github.com/onevcat/Kingfisher" TargetMode="External"/><Relationship Id="rId440" Type="http://schemas.openxmlformats.org/officeDocument/2006/relationships/hyperlink" Target="https://github.com/apache/incubator-mxnet" TargetMode="External"/><Relationship Id="rId682" Type="http://schemas.openxmlformats.org/officeDocument/2006/relationships/hyperlink" Target="https://github.com/ethereum/go-ethereum" TargetMode="External"/><Relationship Id="rId681" Type="http://schemas.openxmlformats.org/officeDocument/2006/relationships/hyperlink" Target="https://github.com/apache/spark" TargetMode="External"/><Relationship Id="rId680" Type="http://schemas.openxmlformats.org/officeDocument/2006/relationships/hyperlink" Target="https://github.com/photonstorm/phaser" TargetMode="External"/><Relationship Id="rId202" Type="http://schemas.openxmlformats.org/officeDocument/2006/relationships/hyperlink" Target="https://github.com/coolsnowwolf/lede" TargetMode="External"/><Relationship Id="rId444" Type="http://schemas.openxmlformats.org/officeDocument/2006/relationships/hyperlink" Target="https://github.com/JohnCoates/Aerial" TargetMode="External"/><Relationship Id="rId686" Type="http://schemas.openxmlformats.org/officeDocument/2006/relationships/hyperlink" Target="https://github.com/obsproject/obs-studio" TargetMode="External"/><Relationship Id="rId201" Type="http://schemas.openxmlformats.org/officeDocument/2006/relationships/hyperlink" Target="https://github.com/halfrost/LeetCode-Go" TargetMode="External"/><Relationship Id="rId443" Type="http://schemas.openxmlformats.org/officeDocument/2006/relationships/hyperlink" Target="https://github.com/helm/helm" TargetMode="External"/><Relationship Id="rId685" Type="http://schemas.openxmlformats.org/officeDocument/2006/relationships/hyperlink" Target="https://github.com/codepath/android_guides" TargetMode="External"/><Relationship Id="rId200" Type="http://schemas.openxmlformats.org/officeDocument/2006/relationships/hyperlink" Target="https://github.com/shieldfy/API-Security-Checklist" TargetMode="External"/><Relationship Id="rId442" Type="http://schemas.openxmlformats.org/officeDocument/2006/relationships/hyperlink" Target="https://github.com/google/gson" TargetMode="External"/><Relationship Id="rId684" Type="http://schemas.openxmlformats.org/officeDocument/2006/relationships/hyperlink" Target="https://github.com/lukehoban/es6features" TargetMode="External"/><Relationship Id="rId441" Type="http://schemas.openxmlformats.org/officeDocument/2006/relationships/hyperlink" Target="https://github.com/dbeaver/dbeaver" TargetMode="External"/><Relationship Id="rId683" Type="http://schemas.openxmlformats.org/officeDocument/2006/relationships/hyperlink" Target="https://github.com/bilibili/ijkplayer" TargetMode="External"/><Relationship Id="rId437" Type="http://schemas.openxmlformats.org/officeDocument/2006/relationships/hyperlink" Target="https://github.com/railsware/upterm" TargetMode="External"/><Relationship Id="rId679" Type="http://schemas.openxmlformats.org/officeDocument/2006/relationships/hyperlink" Target="https://github.com/alex/what-happens-when" TargetMode="External"/><Relationship Id="rId436" Type="http://schemas.openxmlformats.org/officeDocument/2006/relationships/hyperlink" Target="https://github.com/nefe/You-Dont-Need-jQuery" TargetMode="External"/><Relationship Id="rId678" Type="http://schemas.openxmlformats.org/officeDocument/2006/relationships/hyperlink" Target="https://github.com/dypsilon/frontend-dev-bookmarks" TargetMode="External"/><Relationship Id="rId435" Type="http://schemas.openxmlformats.org/officeDocument/2006/relationships/hyperlink" Target="https://github.com/rollup/rollup" TargetMode="External"/><Relationship Id="rId677" Type="http://schemas.openxmlformats.org/officeDocument/2006/relationships/hyperlink" Target="https://github.com/Trinea/android-open-project" TargetMode="External"/><Relationship Id="rId434" Type="http://schemas.openxmlformats.org/officeDocument/2006/relationships/hyperlink" Target="https://github.com/facebook/draft-js" TargetMode="External"/><Relationship Id="rId676" Type="http://schemas.openxmlformats.org/officeDocument/2006/relationships/hyperlink" Target="https://github.com/tldr-pages/tldr" TargetMode="External"/><Relationship Id="rId439" Type="http://schemas.openxmlformats.org/officeDocument/2006/relationships/hyperlink" Target="https://github.com/enzymejs/enzyme" TargetMode="External"/><Relationship Id="rId438" Type="http://schemas.openxmlformats.org/officeDocument/2006/relationships/hyperlink" Target="https://github.com/chenglou/react-motion" TargetMode="External"/><Relationship Id="rId671" Type="http://schemas.openxmlformats.org/officeDocument/2006/relationships/hyperlink" Target="https://github.com/sahat/hackathon-starter" TargetMode="External"/><Relationship Id="rId670" Type="http://schemas.openxmlformats.org/officeDocument/2006/relationships/hyperlink" Target="https://github.com/alvarotrigo/fullPage.js" TargetMode="External"/><Relationship Id="rId433" Type="http://schemas.openxmlformats.org/officeDocument/2006/relationships/hyperlink" Target="https://github.com/ReactiveX/RxSwift" TargetMode="External"/><Relationship Id="rId675" Type="http://schemas.openxmlformats.org/officeDocument/2006/relationships/hyperlink" Target="https://github.com/bumptech/glide" TargetMode="External"/><Relationship Id="rId432" Type="http://schemas.openxmlformats.org/officeDocument/2006/relationships/hyperlink" Target="https://github.com/mattermost/mattermost-server" TargetMode="External"/><Relationship Id="rId674" Type="http://schemas.openxmlformats.org/officeDocument/2006/relationships/hyperlink" Target="https://github.com/koajs/koa" TargetMode="External"/><Relationship Id="rId431" Type="http://schemas.openxmlformats.org/officeDocument/2006/relationships/hyperlink" Target="https://github.com/ColorlibHQ/gentelella" TargetMode="External"/><Relationship Id="rId673" Type="http://schemas.openxmlformats.org/officeDocument/2006/relationships/hyperlink" Target="https://github.com/huginn/huginn" TargetMode="External"/><Relationship Id="rId430" Type="http://schemas.openxmlformats.org/officeDocument/2006/relationships/hyperlink" Target="https://github.com/balena-io/etcher" TargetMode="External"/><Relationship Id="rId672" Type="http://schemas.openxmlformats.org/officeDocument/2006/relationships/hyperlink" Target="https://github.com/BVLC/caff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86"/>
    <col customWidth="1" min="2" max="2" width="86.43"/>
    <col customWidth="1" min="4" max="4" width="16.86"/>
    <col customWidth="1" min="5" max="5" width="22.29"/>
    <col customWidth="1" min="6" max="6" width="23.57"/>
    <col customWidth="1" min="7" max="7" width="22.14"/>
    <col customWidth="1" min="8" max="8" width="12.29"/>
    <col customWidth="1" min="9" max="9" width="22.14"/>
    <col customWidth="1" min="10" max="10" width="18.71"/>
    <col customWidth="1" min="11" max="11" width="15.86"/>
    <col customWidth="1" min="13" max="13" width="30.57"/>
    <col customWidth="1" min="16" max="16" width="2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P1" s="3" t="s">
        <v>13</v>
      </c>
      <c r="Q1" s="3" t="s">
        <v>14</v>
      </c>
    </row>
    <row r="2">
      <c r="A2" s="1" t="s">
        <v>15</v>
      </c>
      <c r="B2" s="4" t="s">
        <v>16</v>
      </c>
      <c r="C2" s="5">
        <v>43980.0</v>
      </c>
      <c r="D2" s="5">
        <v>44264.0</v>
      </c>
      <c r="E2" s="1">
        <v>25367.0</v>
      </c>
      <c r="F2" s="1">
        <v>21.0</v>
      </c>
      <c r="G2" s="1">
        <v>26.0</v>
      </c>
      <c r="H2" s="1">
        <v>0.0</v>
      </c>
      <c r="I2" s="1" t="s">
        <v>17</v>
      </c>
      <c r="J2" s="1">
        <v>26.0</v>
      </c>
      <c r="K2" s="1">
        <v>30.0</v>
      </c>
      <c r="L2" s="6">
        <f>INT((Util!$A$1-C2)/365.25)</f>
        <v>0</v>
      </c>
      <c r="M2">
        <f>Util!$A$1-D2</f>
        <v>1</v>
      </c>
      <c r="P2" s="3" t="s">
        <v>18</v>
      </c>
      <c r="Q2">
        <f>MEDIAN(L2:L1001)</f>
        <v>6</v>
      </c>
    </row>
    <row r="3">
      <c r="A3" s="1" t="s">
        <v>19</v>
      </c>
      <c r="B3" s="4" t="s">
        <v>20</v>
      </c>
      <c r="C3" s="5">
        <v>43957.0</v>
      </c>
      <c r="D3" s="5">
        <v>44264.0</v>
      </c>
      <c r="E3" s="1">
        <v>24387.0</v>
      </c>
      <c r="F3" s="1">
        <v>516.0</v>
      </c>
      <c r="G3" s="1">
        <v>715.0</v>
      </c>
      <c r="H3" s="1">
        <v>0.0</v>
      </c>
      <c r="I3" s="7"/>
      <c r="J3" s="1">
        <v>50.0</v>
      </c>
      <c r="K3" s="1">
        <v>50.0</v>
      </c>
      <c r="L3" s="6">
        <f>INT((Util!$A$1-C3)/365.25)</f>
        <v>0</v>
      </c>
      <c r="M3">
        <f>Util!$A$1-D3</f>
        <v>1</v>
      </c>
      <c r="P3" s="3" t="s">
        <v>21</v>
      </c>
      <c r="Q3">
        <f>MEDIAN(F2:F1001)</f>
        <v>342.5</v>
      </c>
    </row>
    <row r="4">
      <c r="A4" s="1" t="s">
        <v>22</v>
      </c>
      <c r="B4" s="4" t="s">
        <v>23</v>
      </c>
      <c r="C4" s="5">
        <v>43942.0</v>
      </c>
      <c r="D4" s="5">
        <v>44264.0</v>
      </c>
      <c r="E4" s="1">
        <v>21551.0</v>
      </c>
      <c r="F4" s="1">
        <v>498.0</v>
      </c>
      <c r="G4" s="1">
        <v>770.0</v>
      </c>
      <c r="H4" s="1">
        <v>0.0</v>
      </c>
      <c r="I4" s="1" t="s">
        <v>24</v>
      </c>
      <c r="J4" s="1">
        <v>1401.0</v>
      </c>
      <c r="K4" s="1">
        <v>1501.0</v>
      </c>
      <c r="L4" s="6">
        <f>INT((Util!$A$1-C4)/365.25)</f>
        <v>0</v>
      </c>
      <c r="M4">
        <f>Util!$A$1-D4</f>
        <v>1</v>
      </c>
      <c r="P4" s="3" t="s">
        <v>7</v>
      </c>
      <c r="Q4">
        <f>MEDIAN(H2:H1001)</f>
        <v>12</v>
      </c>
    </row>
    <row r="5">
      <c r="A5" s="1" t="s">
        <v>25</v>
      </c>
      <c r="B5" s="4" t="s">
        <v>26</v>
      </c>
      <c r="C5" s="5">
        <v>44021.0</v>
      </c>
      <c r="D5" s="5">
        <v>44264.0</v>
      </c>
      <c r="E5" s="1">
        <v>20142.0</v>
      </c>
      <c r="F5" s="1">
        <v>268.0</v>
      </c>
      <c r="G5" s="1">
        <v>524.0</v>
      </c>
      <c r="H5" s="1">
        <v>0.0</v>
      </c>
      <c r="I5" s="1" t="s">
        <v>27</v>
      </c>
      <c r="J5" s="1">
        <v>330.0</v>
      </c>
      <c r="K5" s="1">
        <v>385.0</v>
      </c>
      <c r="L5" s="6">
        <f>INT((Util!$A$1-C5)/365.25)</f>
        <v>0</v>
      </c>
      <c r="M5">
        <f>Util!$A$1-D5</f>
        <v>1</v>
      </c>
    </row>
    <row r="6">
      <c r="A6" s="1" t="s">
        <v>28</v>
      </c>
      <c r="B6" s="4" t="s">
        <v>29</v>
      </c>
      <c r="C6" s="5">
        <v>44145.0</v>
      </c>
      <c r="D6" s="5">
        <v>44264.0</v>
      </c>
      <c r="E6" s="1">
        <v>16998.0</v>
      </c>
      <c r="F6" s="1">
        <v>95.0</v>
      </c>
      <c r="G6" s="1">
        <v>139.0</v>
      </c>
      <c r="H6" s="1">
        <v>0.0</v>
      </c>
      <c r="I6" s="1" t="s">
        <v>27</v>
      </c>
      <c r="J6" s="1">
        <v>79.0</v>
      </c>
      <c r="K6" s="1">
        <v>81.0</v>
      </c>
      <c r="L6" s="6">
        <f>INT((Util!$A$1-C6)/365.25)</f>
        <v>0</v>
      </c>
      <c r="M6">
        <f>Util!$A$1-D6</f>
        <v>1</v>
      </c>
    </row>
    <row r="7">
      <c r="A7" s="1" t="s">
        <v>30</v>
      </c>
      <c r="B7" s="4" t="s">
        <v>31</v>
      </c>
      <c r="C7" s="5">
        <v>44195.0</v>
      </c>
      <c r="D7" s="5">
        <v>44264.0</v>
      </c>
      <c r="E7" s="1">
        <v>16385.0</v>
      </c>
      <c r="F7" s="1">
        <v>2.0</v>
      </c>
      <c r="G7" s="1">
        <v>3.0</v>
      </c>
      <c r="H7" s="1">
        <v>0.0</v>
      </c>
      <c r="I7" s="7"/>
      <c r="J7" s="1">
        <v>16.0</v>
      </c>
      <c r="K7" s="1">
        <v>100.0</v>
      </c>
      <c r="L7" s="6">
        <f>INT((Util!$A$1-C7)/365.25)</f>
        <v>0</v>
      </c>
      <c r="M7">
        <f>Util!$A$1-D7</f>
        <v>1</v>
      </c>
      <c r="O7">
        <f>SUM(E2:E1001)/1000</f>
        <v>29011.034</v>
      </c>
    </row>
    <row r="8">
      <c r="A8" s="1" t="s">
        <v>32</v>
      </c>
      <c r="B8" s="4" t="s">
        <v>33</v>
      </c>
      <c r="C8" s="5">
        <v>44171.0</v>
      </c>
      <c r="D8" s="5">
        <v>44264.0</v>
      </c>
      <c r="E8" s="1">
        <v>15849.0</v>
      </c>
      <c r="F8" s="1">
        <v>5.0</v>
      </c>
      <c r="G8" s="1">
        <v>15.0</v>
      </c>
      <c r="H8" s="1">
        <v>0.0</v>
      </c>
      <c r="I8" s="1" t="s">
        <v>34</v>
      </c>
      <c r="J8" s="1">
        <v>29.0</v>
      </c>
      <c r="K8" s="1">
        <v>34.0</v>
      </c>
      <c r="L8" s="6">
        <f>INT((Util!$A$1-C8)/365.25)</f>
        <v>0</v>
      </c>
      <c r="M8">
        <f>Util!$A$1-D8</f>
        <v>1</v>
      </c>
    </row>
    <row r="9">
      <c r="A9" s="1" t="s">
        <v>35</v>
      </c>
      <c r="B9" s="4" t="s">
        <v>36</v>
      </c>
      <c r="C9" s="5">
        <v>43550.0</v>
      </c>
      <c r="D9" s="5">
        <v>44264.0</v>
      </c>
      <c r="E9" s="1">
        <v>255726.0</v>
      </c>
      <c r="F9" s="1">
        <v>1020.0</v>
      </c>
      <c r="G9" s="1">
        <v>1884.0</v>
      </c>
      <c r="H9" s="1">
        <v>0.0</v>
      </c>
      <c r="I9" s="1" t="s">
        <v>37</v>
      </c>
      <c r="J9" s="1">
        <v>0.0</v>
      </c>
      <c r="K9" s="1">
        <v>0.0</v>
      </c>
      <c r="L9" s="6">
        <f>INT((Util!$A$1-C9)/365.25)</f>
        <v>1</v>
      </c>
      <c r="M9">
        <f>Util!$A$1-D9</f>
        <v>1</v>
      </c>
      <c r="P9" s="3" t="s">
        <v>12</v>
      </c>
      <c r="Q9">
        <f>MEDIAN(M:M)</f>
        <v>1</v>
      </c>
    </row>
    <row r="10">
      <c r="A10" s="1" t="s">
        <v>38</v>
      </c>
      <c r="B10" s="4" t="s">
        <v>39</v>
      </c>
      <c r="C10" s="5">
        <v>43880.0</v>
      </c>
      <c r="D10" s="5">
        <v>44264.0</v>
      </c>
      <c r="E10" s="1">
        <v>85306.0</v>
      </c>
      <c r="F10" s="1">
        <v>157.0</v>
      </c>
      <c r="G10" s="1">
        <v>377.0</v>
      </c>
      <c r="H10" s="1">
        <v>0.0</v>
      </c>
      <c r="I10" s="7"/>
      <c r="J10" s="1">
        <v>234.0</v>
      </c>
      <c r="K10" s="1">
        <v>260.0</v>
      </c>
      <c r="L10" s="6">
        <f>INT((Util!$A$1-C10)/365.25)</f>
        <v>1</v>
      </c>
      <c r="M10">
        <f>Util!$A$1-D10</f>
        <v>1</v>
      </c>
    </row>
    <row r="11">
      <c r="A11" s="1" t="s">
        <v>40</v>
      </c>
      <c r="B11" s="4" t="s">
        <v>41</v>
      </c>
      <c r="C11" s="5">
        <v>43586.0</v>
      </c>
      <c r="D11" s="5">
        <v>44264.0</v>
      </c>
      <c r="E11" s="1">
        <v>51349.0</v>
      </c>
      <c r="F11" s="1">
        <v>2170.0</v>
      </c>
      <c r="G11" s="1">
        <v>2463.0</v>
      </c>
      <c r="H11" s="1">
        <v>33.0</v>
      </c>
      <c r="I11" s="1" t="s">
        <v>42</v>
      </c>
      <c r="J11" s="1">
        <v>6413.0</v>
      </c>
      <c r="K11" s="1">
        <v>7651.0</v>
      </c>
      <c r="L11" s="6">
        <f>INT((Util!$A$1-C11)/365.25)</f>
        <v>1</v>
      </c>
      <c r="M11">
        <f>Util!$A$1-D11</f>
        <v>1</v>
      </c>
    </row>
    <row r="12">
      <c r="A12" s="1" t="s">
        <v>43</v>
      </c>
      <c r="B12" s="4" t="s">
        <v>44</v>
      </c>
      <c r="C12" s="5">
        <v>43713.0</v>
      </c>
      <c r="D12" s="5">
        <v>44264.0</v>
      </c>
      <c r="E12" s="1">
        <v>30554.0</v>
      </c>
      <c r="F12" s="1">
        <v>0.0</v>
      </c>
      <c r="G12" s="1">
        <v>11.0</v>
      </c>
      <c r="H12" s="1">
        <v>0.0</v>
      </c>
      <c r="I12" s="1" t="s">
        <v>17</v>
      </c>
      <c r="J12" s="1">
        <v>45.0</v>
      </c>
      <c r="K12" s="1">
        <v>130.0</v>
      </c>
      <c r="L12" s="6">
        <f>INT((Util!$A$1-C12)/365.25)</f>
        <v>1</v>
      </c>
      <c r="M12">
        <f>Util!$A$1-D12</f>
        <v>1</v>
      </c>
    </row>
    <row r="13">
      <c r="A13" s="1" t="s">
        <v>45</v>
      </c>
      <c r="B13" s="4" t="s">
        <v>46</v>
      </c>
      <c r="C13" s="5">
        <v>43626.0</v>
      </c>
      <c r="D13" s="5">
        <v>44264.0</v>
      </c>
      <c r="E13" s="1">
        <v>30540.0</v>
      </c>
      <c r="F13" s="1">
        <v>35.0</v>
      </c>
      <c r="G13" s="1">
        <v>43.0</v>
      </c>
      <c r="H13" s="1">
        <v>0.0</v>
      </c>
      <c r="I13" s="1" t="s">
        <v>34</v>
      </c>
      <c r="J13" s="1">
        <v>18.0</v>
      </c>
      <c r="K13" s="1">
        <v>39.0</v>
      </c>
      <c r="L13" s="6">
        <f>INT((Util!$A$1-C13)/365.25)</f>
        <v>1</v>
      </c>
      <c r="M13">
        <f>Util!$A$1-D13</f>
        <v>1</v>
      </c>
    </row>
    <row r="14">
      <c r="A14" s="1" t="s">
        <v>47</v>
      </c>
      <c r="B14" s="4" t="s">
        <v>48</v>
      </c>
      <c r="C14" s="5">
        <v>43628.0</v>
      </c>
      <c r="D14" s="5">
        <v>44264.0</v>
      </c>
      <c r="E14" s="1">
        <v>29446.0</v>
      </c>
      <c r="F14" s="1">
        <v>253.0</v>
      </c>
      <c r="G14" s="1">
        <v>376.0</v>
      </c>
      <c r="H14" s="1">
        <v>0.0</v>
      </c>
      <c r="I14" s="7"/>
      <c r="J14" s="1">
        <v>122.0</v>
      </c>
      <c r="K14" s="1">
        <v>155.0</v>
      </c>
      <c r="L14" s="6">
        <f>INT((Util!$A$1-C14)/365.25)</f>
        <v>1</v>
      </c>
      <c r="M14">
        <f>Util!$A$1-D14</f>
        <v>1</v>
      </c>
    </row>
    <row r="15">
      <c r="A15" s="1" t="s">
        <v>49</v>
      </c>
      <c r="B15" s="4" t="s">
        <v>50</v>
      </c>
      <c r="C15" s="5">
        <v>43698.0</v>
      </c>
      <c r="D15" s="5">
        <v>44264.0</v>
      </c>
      <c r="E15" s="1">
        <v>27576.0</v>
      </c>
      <c r="F15" s="1">
        <v>718.0</v>
      </c>
      <c r="G15" s="1">
        <v>1023.0</v>
      </c>
      <c r="H15" s="1">
        <v>8.0</v>
      </c>
      <c r="I15" s="1" t="s">
        <v>51</v>
      </c>
      <c r="J15" s="1">
        <v>460.0</v>
      </c>
      <c r="K15" s="1">
        <v>484.0</v>
      </c>
      <c r="L15" s="6">
        <f>INT((Util!$A$1-C15)/365.25)</f>
        <v>1</v>
      </c>
      <c r="M15">
        <f>Util!$A$1-D15</f>
        <v>1</v>
      </c>
    </row>
    <row r="16">
      <c r="A16" s="1" t="s">
        <v>52</v>
      </c>
      <c r="B16" s="4" t="s">
        <v>53</v>
      </c>
      <c r="C16" s="5">
        <v>43865.0</v>
      </c>
      <c r="D16" s="5">
        <v>44264.0</v>
      </c>
      <c r="E16" s="1">
        <v>25819.0</v>
      </c>
      <c r="F16" s="1">
        <v>397.0</v>
      </c>
      <c r="G16" s="1">
        <v>930.0</v>
      </c>
      <c r="H16" s="1">
        <v>0.0</v>
      </c>
      <c r="I16" s="7"/>
      <c r="J16" s="1">
        <v>1482.0</v>
      </c>
      <c r="K16" s="1">
        <v>2855.0</v>
      </c>
      <c r="L16" s="6">
        <f>INT((Util!$A$1-C16)/365.25)</f>
        <v>1</v>
      </c>
      <c r="M16">
        <f>Util!$A$1-D16</f>
        <v>1</v>
      </c>
      <c r="P16">
        <f>MEDIAN(K:K)</f>
        <v>1006.5</v>
      </c>
    </row>
    <row r="17">
      <c r="A17" s="1" t="s">
        <v>54</v>
      </c>
      <c r="B17" s="4" t="s">
        <v>55</v>
      </c>
      <c r="C17" s="5">
        <v>43551.0</v>
      </c>
      <c r="D17" s="5">
        <v>44264.0</v>
      </c>
      <c r="E17" s="1">
        <v>24577.0</v>
      </c>
      <c r="F17" s="1">
        <v>15.0</v>
      </c>
      <c r="G17" s="1">
        <v>51.0</v>
      </c>
      <c r="H17" s="1">
        <v>0.0</v>
      </c>
      <c r="I17" s="7"/>
      <c r="J17" s="1">
        <v>62.0</v>
      </c>
      <c r="K17" s="1">
        <v>205.0</v>
      </c>
      <c r="L17" s="6">
        <f>INT((Util!$A$1-C17)/365.25)</f>
        <v>1</v>
      </c>
      <c r="M17">
        <f>Util!$A$1-D17</f>
        <v>1</v>
      </c>
      <c r="P17">
        <f>MEDIAN(J:J)</f>
        <v>781.5</v>
      </c>
    </row>
    <row r="18">
      <c r="A18" s="1" t="s">
        <v>56</v>
      </c>
      <c r="B18" s="4" t="s">
        <v>57</v>
      </c>
      <c r="C18" s="5">
        <v>43779.0</v>
      </c>
      <c r="D18" s="5">
        <v>44264.0</v>
      </c>
      <c r="E18" s="1">
        <v>23943.0</v>
      </c>
      <c r="F18" s="1">
        <v>231.0</v>
      </c>
      <c r="G18" s="1">
        <v>285.0</v>
      </c>
      <c r="H18" s="1">
        <v>101.0</v>
      </c>
      <c r="I18" s="1" t="s">
        <v>34</v>
      </c>
      <c r="J18" s="1">
        <v>402.0</v>
      </c>
      <c r="K18" s="1">
        <v>408.0</v>
      </c>
      <c r="L18" s="6">
        <f>INT((Util!$A$1-C18)/365.25)</f>
        <v>1</v>
      </c>
      <c r="M18">
        <f>Util!$A$1-D18</f>
        <v>1</v>
      </c>
      <c r="P18">
        <f>P17/P16</f>
        <v>0.7764530551</v>
      </c>
    </row>
    <row r="19">
      <c r="A19" s="1" t="s">
        <v>56</v>
      </c>
      <c r="B19" s="4" t="s">
        <v>57</v>
      </c>
      <c r="C19" s="5">
        <v>43779.0</v>
      </c>
      <c r="D19" s="5">
        <v>44264.0</v>
      </c>
      <c r="E19" s="1">
        <v>23943.0</v>
      </c>
      <c r="F19" s="1">
        <v>231.0</v>
      </c>
      <c r="G19" s="1">
        <v>285.0</v>
      </c>
      <c r="H19" s="1">
        <v>101.0</v>
      </c>
      <c r="I19" s="1" t="s">
        <v>34</v>
      </c>
      <c r="J19" s="1">
        <v>402.0</v>
      </c>
      <c r="K19" s="1">
        <v>408.0</v>
      </c>
      <c r="L19" s="6">
        <f>INT((Util!$A$1-C19)/365.25)</f>
        <v>1</v>
      </c>
      <c r="M19">
        <f>Util!$A$1-D19</f>
        <v>1</v>
      </c>
    </row>
    <row r="20">
      <c r="A20" s="1" t="s">
        <v>58</v>
      </c>
      <c r="B20" s="4" t="s">
        <v>59</v>
      </c>
      <c r="C20" s="5">
        <v>43611.0</v>
      </c>
      <c r="D20" s="5">
        <v>44264.0</v>
      </c>
      <c r="E20" s="1">
        <v>23320.0</v>
      </c>
      <c r="F20" s="1">
        <v>41.0</v>
      </c>
      <c r="G20" s="1">
        <v>74.0</v>
      </c>
      <c r="H20" s="1">
        <v>0.0</v>
      </c>
      <c r="I20" s="1" t="s">
        <v>34</v>
      </c>
      <c r="J20" s="1">
        <v>579.0</v>
      </c>
      <c r="K20" s="1">
        <v>589.0</v>
      </c>
      <c r="L20" s="6">
        <f>INT((Util!$A$1-C20)/365.25)</f>
        <v>1</v>
      </c>
      <c r="M20">
        <f>Util!$A$1-D20</f>
        <v>1</v>
      </c>
    </row>
    <row r="21">
      <c r="A21" s="1" t="s">
        <v>60</v>
      </c>
      <c r="B21" s="4" t="s">
        <v>61</v>
      </c>
      <c r="C21" s="5">
        <v>43781.0</v>
      </c>
      <c r="D21" s="5">
        <v>44264.0</v>
      </c>
      <c r="E21" s="1">
        <v>22826.0</v>
      </c>
      <c r="F21" s="1">
        <v>2.0</v>
      </c>
      <c r="G21" s="1">
        <v>11.0</v>
      </c>
      <c r="H21" s="1">
        <v>0.0</v>
      </c>
      <c r="I21" s="7"/>
      <c r="J21" s="1">
        <v>34.0</v>
      </c>
      <c r="K21" s="1">
        <v>50.0</v>
      </c>
      <c r="L21" s="6">
        <f>INT((Util!$A$1-C21)/365.25)</f>
        <v>1</v>
      </c>
      <c r="M21">
        <f>Util!$A$1-D21</f>
        <v>1</v>
      </c>
    </row>
    <row r="22">
      <c r="A22" s="1" t="s">
        <v>62</v>
      </c>
      <c r="B22" s="4" t="s">
        <v>63</v>
      </c>
      <c r="C22" s="5">
        <v>43784.0</v>
      </c>
      <c r="D22" s="5">
        <v>44264.0</v>
      </c>
      <c r="E22" s="1">
        <v>22350.0</v>
      </c>
      <c r="F22" s="1">
        <v>3734.0</v>
      </c>
      <c r="G22" s="1">
        <v>4114.0</v>
      </c>
      <c r="H22" s="1">
        <v>34.0</v>
      </c>
      <c r="I22" s="1" t="s">
        <v>24</v>
      </c>
      <c r="J22" s="1">
        <v>1435.0</v>
      </c>
      <c r="K22" s="1">
        <v>1615.0</v>
      </c>
      <c r="L22" s="6">
        <f>INT((Util!$A$1-C22)/365.25)</f>
        <v>1</v>
      </c>
      <c r="M22">
        <f>Util!$A$1-D22</f>
        <v>1</v>
      </c>
    </row>
    <row r="23">
      <c r="A23" s="1" t="s">
        <v>64</v>
      </c>
      <c r="B23" s="4" t="s">
        <v>65</v>
      </c>
      <c r="C23" s="5">
        <v>43741.0</v>
      </c>
      <c r="D23" s="5">
        <v>44264.0</v>
      </c>
      <c r="E23" s="1">
        <v>21926.0</v>
      </c>
      <c r="F23" s="1">
        <v>770.0</v>
      </c>
      <c r="G23" s="1">
        <v>1046.0</v>
      </c>
      <c r="H23" s="1">
        <v>64.0</v>
      </c>
      <c r="I23" s="1" t="s">
        <v>66</v>
      </c>
      <c r="J23" s="1">
        <v>1304.0</v>
      </c>
      <c r="K23" s="1">
        <v>1597.0</v>
      </c>
      <c r="L23" s="6">
        <f>INT((Util!$A$1-C23)/365.25)</f>
        <v>1</v>
      </c>
      <c r="M23">
        <f>Util!$A$1-D23</f>
        <v>1</v>
      </c>
    </row>
    <row r="24">
      <c r="A24" s="1" t="s">
        <v>67</v>
      </c>
      <c r="B24" s="4" t="s">
        <v>68</v>
      </c>
      <c r="C24" s="5">
        <v>43676.0</v>
      </c>
      <c r="D24" s="5">
        <v>44264.0</v>
      </c>
      <c r="E24" s="1">
        <v>18565.0</v>
      </c>
      <c r="F24" s="1">
        <v>38.0</v>
      </c>
      <c r="G24" s="1">
        <v>84.0</v>
      </c>
      <c r="H24" s="1">
        <v>67.0</v>
      </c>
      <c r="I24" s="1" t="s">
        <v>42</v>
      </c>
      <c r="J24" s="1">
        <v>903.0</v>
      </c>
      <c r="K24" s="1">
        <v>1342.0</v>
      </c>
      <c r="L24" s="6">
        <f>INT((Util!$A$1-C24)/365.25)</f>
        <v>1</v>
      </c>
      <c r="M24">
        <f>Util!$A$1-D24</f>
        <v>1</v>
      </c>
    </row>
    <row r="25">
      <c r="A25" s="1" t="s">
        <v>69</v>
      </c>
      <c r="B25" s="4" t="s">
        <v>70</v>
      </c>
      <c r="C25" s="5">
        <v>43718.0</v>
      </c>
      <c r="D25" s="5">
        <v>44264.0</v>
      </c>
      <c r="E25" s="1">
        <v>18310.0</v>
      </c>
      <c r="F25" s="1">
        <v>550.0</v>
      </c>
      <c r="G25" s="1">
        <v>622.0</v>
      </c>
      <c r="H25" s="1">
        <v>218.0</v>
      </c>
      <c r="I25" s="1" t="s">
        <v>24</v>
      </c>
      <c r="J25" s="1">
        <v>564.0</v>
      </c>
      <c r="K25" s="1">
        <v>591.0</v>
      </c>
      <c r="L25" s="6">
        <f>INT((Util!$A$1-C25)/365.25)</f>
        <v>1</v>
      </c>
      <c r="M25">
        <f>Util!$A$1-D25</f>
        <v>1</v>
      </c>
    </row>
    <row r="26">
      <c r="A26" s="1" t="s">
        <v>71</v>
      </c>
      <c r="B26" s="4" t="s">
        <v>72</v>
      </c>
      <c r="C26" s="5">
        <v>43832.0</v>
      </c>
      <c r="D26" s="5">
        <v>44264.0</v>
      </c>
      <c r="E26" s="1">
        <v>18213.0</v>
      </c>
      <c r="F26" s="1">
        <v>1693.0</v>
      </c>
      <c r="G26" s="1">
        <v>1978.0</v>
      </c>
      <c r="H26" s="1">
        <v>0.0</v>
      </c>
      <c r="I26" s="1" t="s">
        <v>24</v>
      </c>
      <c r="J26" s="1">
        <v>953.0</v>
      </c>
      <c r="K26" s="1">
        <v>1209.0</v>
      </c>
      <c r="L26" s="6">
        <f>INT((Util!$A$1-C26)/365.25)</f>
        <v>1</v>
      </c>
      <c r="M26">
        <f>Util!$A$1-D26</f>
        <v>1</v>
      </c>
    </row>
    <row r="27">
      <c r="A27" s="1" t="s">
        <v>73</v>
      </c>
      <c r="B27" s="4" t="s">
        <v>74</v>
      </c>
      <c r="C27" s="5">
        <v>43603.0</v>
      </c>
      <c r="D27" s="5">
        <v>44264.0</v>
      </c>
      <c r="E27" s="1">
        <v>17323.0</v>
      </c>
      <c r="F27" s="1">
        <v>86.0</v>
      </c>
      <c r="G27" s="1">
        <v>98.0</v>
      </c>
      <c r="H27" s="1">
        <v>26.0</v>
      </c>
      <c r="I27" s="1" t="s">
        <v>66</v>
      </c>
      <c r="J27" s="1">
        <v>75.0</v>
      </c>
      <c r="K27" s="1">
        <v>153.0</v>
      </c>
      <c r="L27" s="6">
        <f>INT((Util!$A$1-C27)/365.25)</f>
        <v>1</v>
      </c>
      <c r="M27">
        <f>Util!$A$1-D27</f>
        <v>1</v>
      </c>
    </row>
    <row r="28">
      <c r="A28" s="1" t="s">
        <v>75</v>
      </c>
      <c r="B28" s="4" t="s">
        <v>76</v>
      </c>
      <c r="C28" s="5">
        <v>43807.0</v>
      </c>
      <c r="D28" s="5">
        <v>44264.0</v>
      </c>
      <c r="E28" s="1">
        <v>17040.0</v>
      </c>
      <c r="F28" s="1">
        <v>160.0</v>
      </c>
      <c r="G28" s="1">
        <v>177.0</v>
      </c>
      <c r="H28" s="1">
        <v>13.0</v>
      </c>
      <c r="I28" s="1" t="s">
        <v>24</v>
      </c>
      <c r="J28" s="1">
        <v>298.0</v>
      </c>
      <c r="K28" s="1">
        <v>459.0</v>
      </c>
      <c r="L28" s="6">
        <f>INT((Util!$A$1-C28)/365.25)</f>
        <v>1</v>
      </c>
      <c r="M28">
        <f>Util!$A$1-D28</f>
        <v>1</v>
      </c>
    </row>
    <row r="29">
      <c r="A29" s="1" t="s">
        <v>77</v>
      </c>
      <c r="B29" s="4" t="s">
        <v>78</v>
      </c>
      <c r="C29" s="5">
        <v>43572.0</v>
      </c>
      <c r="D29" s="5">
        <v>44264.0</v>
      </c>
      <c r="E29" s="1">
        <v>16812.0</v>
      </c>
      <c r="F29" s="1">
        <v>8.0</v>
      </c>
      <c r="G29" s="1">
        <v>16.0</v>
      </c>
      <c r="H29" s="1">
        <v>2.0</v>
      </c>
      <c r="I29" s="1" t="s">
        <v>27</v>
      </c>
      <c r="J29" s="1">
        <v>37.0</v>
      </c>
      <c r="K29" s="1">
        <v>3648.0</v>
      </c>
      <c r="L29" s="6">
        <f>INT((Util!$A$1-C29)/365.25)</f>
        <v>1</v>
      </c>
      <c r="M29">
        <f>Util!$A$1-D29</f>
        <v>1</v>
      </c>
    </row>
    <row r="30">
      <c r="A30" s="1" t="s">
        <v>79</v>
      </c>
      <c r="B30" s="4" t="s">
        <v>80</v>
      </c>
      <c r="C30" s="5">
        <v>43716.0</v>
      </c>
      <c r="D30" s="5">
        <v>44264.0</v>
      </c>
      <c r="E30" s="1">
        <v>16574.0</v>
      </c>
      <c r="F30" s="1">
        <v>49.0</v>
      </c>
      <c r="G30" s="1">
        <v>71.0</v>
      </c>
      <c r="H30" s="1">
        <v>0.0</v>
      </c>
      <c r="I30" s="7"/>
      <c r="J30" s="1">
        <v>14.0</v>
      </c>
      <c r="K30" s="1">
        <v>20.0</v>
      </c>
      <c r="L30" s="6">
        <f>INT((Util!$A$1-C30)/365.25)</f>
        <v>1</v>
      </c>
      <c r="M30">
        <f>Util!$A$1-D30</f>
        <v>1</v>
      </c>
    </row>
    <row r="31">
      <c r="A31" s="1" t="s">
        <v>81</v>
      </c>
      <c r="B31" s="4" t="s">
        <v>82</v>
      </c>
      <c r="C31" s="5">
        <v>43560.0</v>
      </c>
      <c r="D31" s="5">
        <v>44264.0</v>
      </c>
      <c r="E31" s="1">
        <v>16361.0</v>
      </c>
      <c r="F31" s="1">
        <v>72.0</v>
      </c>
      <c r="G31" s="1">
        <v>80.0</v>
      </c>
      <c r="H31" s="1">
        <v>0.0</v>
      </c>
      <c r="I31" s="1" t="s">
        <v>83</v>
      </c>
      <c r="J31" s="1">
        <v>11.0</v>
      </c>
      <c r="K31" s="1">
        <v>19.0</v>
      </c>
      <c r="L31" s="6">
        <f>INT((Util!$A$1-C31)/365.25)</f>
        <v>1</v>
      </c>
      <c r="M31">
        <f>Util!$A$1-D31</f>
        <v>1</v>
      </c>
    </row>
    <row r="32">
      <c r="A32" s="1" t="s">
        <v>84</v>
      </c>
      <c r="B32" s="4" t="s">
        <v>85</v>
      </c>
      <c r="C32" s="5">
        <v>43632.0</v>
      </c>
      <c r="D32" s="5">
        <v>44264.0</v>
      </c>
      <c r="E32" s="1">
        <v>16263.0</v>
      </c>
      <c r="F32" s="1">
        <v>86.0</v>
      </c>
      <c r="G32" s="1">
        <v>101.0</v>
      </c>
      <c r="H32" s="1">
        <v>5.0</v>
      </c>
      <c r="I32" s="1" t="s">
        <v>24</v>
      </c>
      <c r="J32" s="1">
        <v>78.0</v>
      </c>
      <c r="K32" s="1">
        <v>112.0</v>
      </c>
      <c r="L32" s="6">
        <f>INT((Util!$A$1-C32)/365.25)</f>
        <v>1</v>
      </c>
      <c r="M32">
        <f>Util!$A$1-D32</f>
        <v>1</v>
      </c>
    </row>
    <row r="33">
      <c r="A33" s="1" t="s">
        <v>86</v>
      </c>
      <c r="B33" s="4" t="s">
        <v>87</v>
      </c>
      <c r="C33" s="5">
        <v>43712.0</v>
      </c>
      <c r="D33" s="5">
        <v>44264.0</v>
      </c>
      <c r="E33" s="1">
        <v>16199.0</v>
      </c>
      <c r="F33" s="1">
        <v>8.0</v>
      </c>
      <c r="G33" s="1">
        <v>30.0</v>
      </c>
      <c r="H33" s="1">
        <v>0.0</v>
      </c>
      <c r="I33" s="7"/>
      <c r="J33" s="1">
        <v>4.0</v>
      </c>
      <c r="K33" s="1">
        <v>7.0</v>
      </c>
      <c r="L33" s="6">
        <f>INT((Util!$A$1-C33)/365.25)</f>
        <v>1</v>
      </c>
      <c r="M33">
        <f>Util!$A$1-D33</f>
        <v>1</v>
      </c>
    </row>
    <row r="34">
      <c r="A34" s="1" t="s">
        <v>88</v>
      </c>
      <c r="B34" s="4" t="s">
        <v>89</v>
      </c>
      <c r="C34" s="5">
        <v>43686.0</v>
      </c>
      <c r="D34" s="5">
        <v>44264.0</v>
      </c>
      <c r="E34" s="1">
        <v>16070.0</v>
      </c>
      <c r="F34" s="1">
        <v>13.0</v>
      </c>
      <c r="G34" s="1">
        <v>42.0</v>
      </c>
      <c r="H34" s="1">
        <v>0.0</v>
      </c>
      <c r="I34" s="1" t="s">
        <v>90</v>
      </c>
      <c r="J34" s="1">
        <v>0.0</v>
      </c>
      <c r="K34" s="1">
        <v>0.0</v>
      </c>
      <c r="L34" s="6">
        <f>INT((Util!$A$1-C34)/365.25)</f>
        <v>1</v>
      </c>
      <c r="M34">
        <f>Util!$A$1-D34</f>
        <v>1</v>
      </c>
    </row>
    <row r="35">
      <c r="A35" s="1" t="s">
        <v>91</v>
      </c>
      <c r="B35" s="4" t="s">
        <v>92</v>
      </c>
      <c r="C35" s="5">
        <v>43766.0</v>
      </c>
      <c r="D35" s="5">
        <v>44264.0</v>
      </c>
      <c r="E35" s="1">
        <v>16045.0</v>
      </c>
      <c r="F35" s="1">
        <v>262.0</v>
      </c>
      <c r="G35" s="1">
        <v>338.0</v>
      </c>
      <c r="H35" s="1">
        <v>36.0</v>
      </c>
      <c r="I35" s="1" t="s">
        <v>24</v>
      </c>
      <c r="J35" s="1">
        <v>296.0</v>
      </c>
      <c r="K35" s="1">
        <v>386.0</v>
      </c>
      <c r="L35" s="6">
        <f>INT((Util!$A$1-C35)/365.25)</f>
        <v>1</v>
      </c>
      <c r="M35">
        <f>Util!$A$1-D35</f>
        <v>1</v>
      </c>
    </row>
    <row r="36">
      <c r="A36" s="1" t="s">
        <v>93</v>
      </c>
      <c r="B36" s="4" t="s">
        <v>94</v>
      </c>
      <c r="C36" s="5">
        <v>43694.0</v>
      </c>
      <c r="D36" s="5">
        <v>44264.0</v>
      </c>
      <c r="E36" s="1">
        <v>15956.0</v>
      </c>
      <c r="F36" s="1">
        <v>1147.0</v>
      </c>
      <c r="G36" s="1">
        <v>1624.0</v>
      </c>
      <c r="H36" s="1">
        <v>487.0</v>
      </c>
      <c r="I36" s="1" t="s">
        <v>24</v>
      </c>
      <c r="J36" s="1">
        <v>1515.0</v>
      </c>
      <c r="K36" s="1">
        <v>1602.0</v>
      </c>
      <c r="L36" s="6">
        <f>INT((Util!$A$1-C36)/365.25)</f>
        <v>1</v>
      </c>
      <c r="M36">
        <f>Util!$A$1-D36</f>
        <v>1</v>
      </c>
    </row>
    <row r="37">
      <c r="A37" s="1" t="s">
        <v>95</v>
      </c>
      <c r="B37" s="4" t="s">
        <v>96</v>
      </c>
      <c r="C37" s="5">
        <v>43734.0</v>
      </c>
      <c r="D37" s="5">
        <v>44264.0</v>
      </c>
      <c r="E37" s="1">
        <v>15766.0</v>
      </c>
      <c r="F37" s="1">
        <v>40.0</v>
      </c>
      <c r="G37" s="1">
        <v>68.0</v>
      </c>
      <c r="H37" s="1">
        <v>1.0</v>
      </c>
      <c r="I37" s="1" t="s">
        <v>34</v>
      </c>
      <c r="J37" s="1">
        <v>443.0</v>
      </c>
      <c r="K37" s="1">
        <v>521.0</v>
      </c>
      <c r="L37" s="6">
        <f>INT((Util!$A$1-C37)/365.25)</f>
        <v>1</v>
      </c>
      <c r="M37">
        <f>Util!$A$1-D37</f>
        <v>1</v>
      </c>
    </row>
    <row r="38">
      <c r="A38" s="1" t="s">
        <v>97</v>
      </c>
      <c r="B38" s="4" t="s">
        <v>98</v>
      </c>
      <c r="C38" s="5">
        <v>43557.0</v>
      </c>
      <c r="D38" s="5">
        <v>44264.0</v>
      </c>
      <c r="E38" s="1">
        <v>15711.0</v>
      </c>
      <c r="F38" s="1">
        <v>2217.0</v>
      </c>
      <c r="G38" s="1">
        <v>6702.0</v>
      </c>
      <c r="H38" s="1">
        <v>0.0</v>
      </c>
      <c r="I38" s="1" t="s">
        <v>37</v>
      </c>
      <c r="J38" s="1">
        <v>875.0</v>
      </c>
      <c r="K38" s="1">
        <v>1138.0</v>
      </c>
      <c r="L38" s="6">
        <f>INT((Util!$A$1-C38)/365.25)</f>
        <v>1</v>
      </c>
      <c r="M38">
        <f>Util!$A$1-D38</f>
        <v>1</v>
      </c>
    </row>
    <row r="39">
      <c r="A39" s="1" t="s">
        <v>99</v>
      </c>
      <c r="B39" s="4" t="s">
        <v>100</v>
      </c>
      <c r="C39" s="5">
        <v>43656.0</v>
      </c>
      <c r="D39" s="5">
        <v>44264.0</v>
      </c>
      <c r="E39" s="1">
        <v>15377.0</v>
      </c>
      <c r="F39" s="1">
        <v>56.0</v>
      </c>
      <c r="G39" s="1">
        <v>72.0</v>
      </c>
      <c r="H39" s="1">
        <v>12.0</v>
      </c>
      <c r="I39" s="1" t="s">
        <v>34</v>
      </c>
      <c r="J39" s="1">
        <v>315.0</v>
      </c>
      <c r="K39" s="1">
        <v>352.0</v>
      </c>
      <c r="L39" s="6">
        <f>INT((Util!$A$1-C39)/365.25)</f>
        <v>1</v>
      </c>
      <c r="M39">
        <f>Util!$A$1-D39</f>
        <v>1</v>
      </c>
    </row>
    <row r="40">
      <c r="A40" s="1" t="s">
        <v>101</v>
      </c>
      <c r="B40" s="4" t="s">
        <v>102</v>
      </c>
      <c r="C40" s="5">
        <v>43713.0</v>
      </c>
      <c r="D40" s="5">
        <v>44264.0</v>
      </c>
      <c r="E40" s="1">
        <v>15317.0</v>
      </c>
      <c r="F40" s="1">
        <v>0.0</v>
      </c>
      <c r="G40" s="1">
        <v>327.0</v>
      </c>
      <c r="H40" s="1">
        <v>7.0</v>
      </c>
      <c r="I40" s="1" t="s">
        <v>34</v>
      </c>
      <c r="J40" s="1">
        <v>2197.0</v>
      </c>
      <c r="K40" s="1">
        <v>2273.0</v>
      </c>
      <c r="L40" s="6">
        <f>INT((Util!$A$1-C40)/365.25)</f>
        <v>1</v>
      </c>
      <c r="M40">
        <f>Util!$A$1-D40</f>
        <v>1</v>
      </c>
    </row>
    <row r="41">
      <c r="A41" s="1" t="s">
        <v>103</v>
      </c>
      <c r="B41" s="4" t="s">
        <v>104</v>
      </c>
      <c r="C41" s="5">
        <v>43557.0</v>
      </c>
      <c r="D41" s="5">
        <v>44264.0</v>
      </c>
      <c r="E41" s="1">
        <v>15284.0</v>
      </c>
      <c r="F41" s="1">
        <v>1159.0</v>
      </c>
      <c r="G41" s="1">
        <v>1375.0</v>
      </c>
      <c r="H41" s="1">
        <v>87.0</v>
      </c>
      <c r="I41" s="1" t="s">
        <v>37</v>
      </c>
      <c r="J41" s="1">
        <v>657.0</v>
      </c>
      <c r="K41" s="1">
        <v>867.0</v>
      </c>
      <c r="L41" s="6">
        <f>INT((Util!$A$1-C41)/365.25)</f>
        <v>1</v>
      </c>
      <c r="M41">
        <f>Util!$A$1-D41</f>
        <v>1</v>
      </c>
    </row>
    <row r="42">
      <c r="A42" s="1" t="s">
        <v>105</v>
      </c>
      <c r="B42" s="4" t="s">
        <v>106</v>
      </c>
      <c r="C42" s="5">
        <v>43580.0</v>
      </c>
      <c r="D42" s="5">
        <v>44264.0</v>
      </c>
      <c r="E42" s="1">
        <v>15055.0</v>
      </c>
      <c r="F42" s="1">
        <v>40.0</v>
      </c>
      <c r="G42" s="1">
        <v>60.0</v>
      </c>
      <c r="H42" s="1">
        <v>42.0</v>
      </c>
      <c r="I42" s="1" t="s">
        <v>107</v>
      </c>
      <c r="J42" s="1">
        <v>608.0</v>
      </c>
      <c r="K42" s="1">
        <v>797.0</v>
      </c>
      <c r="L42" s="6">
        <f>INT((Util!$A$1-C42)/365.25)</f>
        <v>1</v>
      </c>
      <c r="M42">
        <f>Util!$A$1-D42</f>
        <v>1</v>
      </c>
    </row>
    <row r="43">
      <c r="A43" s="1" t="s">
        <v>108</v>
      </c>
      <c r="B43" s="4" t="s">
        <v>109</v>
      </c>
      <c r="C43" s="5">
        <v>43229.0</v>
      </c>
      <c r="D43" s="5">
        <v>44264.0</v>
      </c>
      <c r="E43" s="1">
        <v>100540.0</v>
      </c>
      <c r="F43" s="1">
        <v>83.0</v>
      </c>
      <c r="G43" s="1">
        <v>182.0</v>
      </c>
      <c r="H43" s="1">
        <v>0.0</v>
      </c>
      <c r="I43" s="7"/>
      <c r="J43" s="1">
        <v>283.0</v>
      </c>
      <c r="K43" s="1">
        <v>396.0</v>
      </c>
      <c r="L43" s="6">
        <f>INT((Util!$A$1-C43)/365.25)</f>
        <v>2</v>
      </c>
      <c r="M43">
        <f>Util!$A$1-D43</f>
        <v>1</v>
      </c>
    </row>
    <row r="44">
      <c r="A44" s="1" t="s">
        <v>110</v>
      </c>
      <c r="B44" s="4" t="s">
        <v>111</v>
      </c>
      <c r="C44" s="5">
        <v>43183.0</v>
      </c>
      <c r="D44" s="5">
        <v>44264.0</v>
      </c>
      <c r="E44" s="1">
        <v>99126.0</v>
      </c>
      <c r="F44" s="1">
        <v>198.0</v>
      </c>
      <c r="G44" s="1">
        <v>450.0</v>
      </c>
      <c r="H44" s="1">
        <v>0.0</v>
      </c>
      <c r="I44" s="1" t="s">
        <v>27</v>
      </c>
      <c r="J44" s="1">
        <v>124.0</v>
      </c>
      <c r="K44" s="1">
        <v>200.0</v>
      </c>
      <c r="L44" s="6">
        <f>INT((Util!$A$1-C44)/365.25)</f>
        <v>2</v>
      </c>
      <c r="M44">
        <f>Util!$A$1-D44</f>
        <v>1</v>
      </c>
    </row>
    <row r="45">
      <c r="A45" s="1" t="s">
        <v>112</v>
      </c>
      <c r="B45" s="4" t="s">
        <v>113</v>
      </c>
      <c r="C45" s="5">
        <v>43227.0</v>
      </c>
      <c r="D45" s="5">
        <v>44264.0</v>
      </c>
      <c r="E45" s="1">
        <v>99037.0</v>
      </c>
      <c r="F45" s="1">
        <v>394.0</v>
      </c>
      <c r="G45" s="1">
        <v>569.0</v>
      </c>
      <c r="H45" s="1">
        <v>0.0</v>
      </c>
      <c r="I45" s="1" t="s">
        <v>17</v>
      </c>
      <c r="J45" s="1">
        <v>501.0</v>
      </c>
      <c r="K45" s="1">
        <v>544.0</v>
      </c>
      <c r="L45" s="6">
        <f>INT((Util!$A$1-C45)/365.25)</f>
        <v>2</v>
      </c>
      <c r="M45">
        <f>Util!$A$1-D45</f>
        <v>1</v>
      </c>
    </row>
    <row r="46">
      <c r="A46" s="1" t="s">
        <v>114</v>
      </c>
      <c r="B46" s="4" t="s">
        <v>115</v>
      </c>
      <c r="C46" s="5">
        <v>43235.0</v>
      </c>
      <c r="D46" s="5">
        <v>44264.0</v>
      </c>
      <c r="E46" s="1">
        <v>73235.0</v>
      </c>
      <c r="F46" s="1">
        <v>4345.0</v>
      </c>
      <c r="G46" s="1">
        <v>5608.0</v>
      </c>
      <c r="H46" s="1">
        <v>121.0</v>
      </c>
      <c r="I46" s="1" t="s">
        <v>37</v>
      </c>
      <c r="J46" s="1">
        <v>3453.0</v>
      </c>
      <c r="K46" s="1">
        <v>3912.0</v>
      </c>
      <c r="L46" s="6">
        <f>INT((Util!$A$1-C46)/365.25)</f>
        <v>2</v>
      </c>
      <c r="M46">
        <f>Util!$A$1-D46</f>
        <v>1</v>
      </c>
    </row>
    <row r="47">
      <c r="A47" s="1" t="s">
        <v>116</v>
      </c>
      <c r="B47" s="4" t="s">
        <v>117</v>
      </c>
      <c r="C47" s="5">
        <v>43440.0</v>
      </c>
      <c r="D47" s="5">
        <v>44264.0</v>
      </c>
      <c r="E47" s="1">
        <v>63054.0</v>
      </c>
      <c r="F47" s="1">
        <v>61.0</v>
      </c>
      <c r="G47" s="1">
        <v>72.0</v>
      </c>
      <c r="H47" s="1">
        <v>0.0</v>
      </c>
      <c r="I47" s="1" t="s">
        <v>17</v>
      </c>
      <c r="J47" s="1">
        <v>41.0</v>
      </c>
      <c r="K47" s="1">
        <v>48.0</v>
      </c>
      <c r="L47" s="6">
        <f>INT((Util!$A$1-C47)/365.25)</f>
        <v>2</v>
      </c>
      <c r="M47">
        <f>Util!$A$1-D47</f>
        <v>1</v>
      </c>
    </row>
    <row r="48">
      <c r="A48" s="1" t="s">
        <v>118</v>
      </c>
      <c r="B48" s="4" t="s">
        <v>119</v>
      </c>
      <c r="C48" s="5">
        <v>43379.0</v>
      </c>
      <c r="D48" s="5">
        <v>44264.0</v>
      </c>
      <c r="E48" s="1">
        <v>52590.0</v>
      </c>
      <c r="F48" s="1">
        <v>58.0</v>
      </c>
      <c r="G48" s="1">
        <v>86.0</v>
      </c>
      <c r="H48" s="1">
        <v>0.0</v>
      </c>
      <c r="I48" s="1" t="s">
        <v>17</v>
      </c>
      <c r="J48" s="1">
        <v>108.0</v>
      </c>
      <c r="K48" s="1">
        <v>109.0</v>
      </c>
      <c r="L48" s="6">
        <f>INT((Util!$A$1-C48)/365.25)</f>
        <v>2</v>
      </c>
      <c r="M48">
        <f>Util!$A$1-D48</f>
        <v>1</v>
      </c>
    </row>
    <row r="49">
      <c r="A49" s="1" t="s">
        <v>120</v>
      </c>
      <c r="B49" s="4" t="s">
        <v>121</v>
      </c>
      <c r="C49" s="5">
        <v>43196.0</v>
      </c>
      <c r="D49" s="5">
        <v>44264.0</v>
      </c>
      <c r="E49" s="1">
        <v>52054.0</v>
      </c>
      <c r="F49" s="1">
        <v>49.0</v>
      </c>
      <c r="G49" s="1">
        <v>73.0</v>
      </c>
      <c r="H49" s="1">
        <v>0.0</v>
      </c>
      <c r="I49" s="7"/>
      <c r="J49" s="1">
        <v>19.0</v>
      </c>
      <c r="K49" s="1">
        <v>64.0</v>
      </c>
      <c r="L49" s="6">
        <f>INT((Util!$A$1-C49)/365.25)</f>
        <v>2</v>
      </c>
      <c r="M49">
        <f>Util!$A$1-D49</f>
        <v>1</v>
      </c>
    </row>
    <row r="50">
      <c r="A50" s="1" t="s">
        <v>122</v>
      </c>
      <c r="B50" s="4" t="s">
        <v>123</v>
      </c>
      <c r="C50" s="5">
        <v>43194.0</v>
      </c>
      <c r="D50" s="5">
        <v>44264.0</v>
      </c>
      <c r="E50" s="1">
        <v>47034.0</v>
      </c>
      <c r="F50" s="1">
        <v>0.0</v>
      </c>
      <c r="G50" s="1">
        <v>74.0</v>
      </c>
      <c r="H50" s="1">
        <v>1.0</v>
      </c>
      <c r="I50" s="1" t="s">
        <v>17</v>
      </c>
      <c r="J50" s="1">
        <v>353.0</v>
      </c>
      <c r="K50" s="1">
        <v>366.0</v>
      </c>
      <c r="L50" s="6">
        <f>INT((Util!$A$1-C50)/365.25)</f>
        <v>2</v>
      </c>
      <c r="M50">
        <f>Util!$A$1-D50</f>
        <v>1</v>
      </c>
    </row>
    <row r="51">
      <c r="A51" s="1" t="s">
        <v>124</v>
      </c>
      <c r="B51" s="4" t="s">
        <v>125</v>
      </c>
      <c r="C51" s="5">
        <v>43278.0</v>
      </c>
      <c r="D51" s="5">
        <v>44264.0</v>
      </c>
      <c r="E51" s="1">
        <v>43822.0</v>
      </c>
      <c r="F51" s="1">
        <v>299.0</v>
      </c>
      <c r="G51" s="1">
        <v>329.0</v>
      </c>
      <c r="H51" s="1">
        <v>0.0</v>
      </c>
      <c r="I51" s="1" t="s">
        <v>27</v>
      </c>
      <c r="J51" s="1">
        <v>77.0</v>
      </c>
      <c r="K51" s="1">
        <v>171.0</v>
      </c>
      <c r="L51" s="6">
        <f>INT((Util!$A$1-C51)/365.25)</f>
        <v>2</v>
      </c>
      <c r="M51">
        <f>Util!$A$1-D51</f>
        <v>1</v>
      </c>
    </row>
    <row r="52">
      <c r="A52" s="1" t="s">
        <v>126</v>
      </c>
      <c r="B52" s="4" t="s">
        <v>127</v>
      </c>
      <c r="C52" s="5">
        <v>43402.0</v>
      </c>
      <c r="D52" s="5">
        <v>44264.0</v>
      </c>
      <c r="E52" s="1">
        <v>42027.0</v>
      </c>
      <c r="F52" s="1">
        <v>3535.0</v>
      </c>
      <c r="G52" s="1">
        <v>4458.0</v>
      </c>
      <c r="H52" s="1">
        <v>52.0</v>
      </c>
      <c r="I52" s="1" t="s">
        <v>34</v>
      </c>
      <c r="J52" s="1">
        <v>5692.0</v>
      </c>
      <c r="K52" s="1">
        <v>6131.0</v>
      </c>
      <c r="L52" s="6">
        <f>INT((Util!$A$1-C52)/365.25)</f>
        <v>2</v>
      </c>
      <c r="M52">
        <f>Util!$A$1-D52</f>
        <v>1</v>
      </c>
    </row>
    <row r="53">
      <c r="A53" s="1" t="s">
        <v>128</v>
      </c>
      <c r="B53" s="4" t="s">
        <v>129</v>
      </c>
      <c r="C53" s="5">
        <v>43523.0</v>
      </c>
      <c r="D53" s="5">
        <v>44264.0</v>
      </c>
      <c r="E53" s="1">
        <v>40850.0</v>
      </c>
      <c r="F53" s="1">
        <v>397.0</v>
      </c>
      <c r="G53" s="1">
        <v>549.0</v>
      </c>
      <c r="H53" s="1">
        <v>59.0</v>
      </c>
      <c r="I53" s="1" t="s">
        <v>24</v>
      </c>
      <c r="J53" s="1">
        <v>1790.0</v>
      </c>
      <c r="K53" s="1">
        <v>2024.0</v>
      </c>
      <c r="L53" s="6">
        <f>INT((Util!$A$1-C53)/365.25)</f>
        <v>2</v>
      </c>
      <c r="M53">
        <f>Util!$A$1-D53</f>
        <v>1</v>
      </c>
    </row>
    <row r="54">
      <c r="A54" s="1" t="s">
        <v>130</v>
      </c>
      <c r="B54" s="4" t="s">
        <v>131</v>
      </c>
      <c r="C54" s="5">
        <v>43189.0</v>
      </c>
      <c r="D54" s="5">
        <v>44264.0</v>
      </c>
      <c r="E54" s="1">
        <v>40428.0</v>
      </c>
      <c r="F54" s="1">
        <v>209.0</v>
      </c>
      <c r="G54" s="1">
        <v>247.0</v>
      </c>
      <c r="H54" s="1">
        <v>36.0</v>
      </c>
      <c r="I54" s="1" t="s">
        <v>27</v>
      </c>
      <c r="J54" s="1">
        <v>208.0</v>
      </c>
      <c r="K54" s="1">
        <v>215.0</v>
      </c>
      <c r="L54" s="6">
        <f>INT((Util!$A$1-C54)/365.25)</f>
        <v>2</v>
      </c>
      <c r="M54">
        <f>Util!$A$1-D54</f>
        <v>1</v>
      </c>
    </row>
    <row r="55">
      <c r="A55" s="1" t="s">
        <v>132</v>
      </c>
      <c r="B55" s="4" t="s">
        <v>133</v>
      </c>
      <c r="C55" s="5">
        <v>43521.0</v>
      </c>
      <c r="D55" s="5">
        <v>44264.0</v>
      </c>
      <c r="E55" s="1">
        <v>37640.0</v>
      </c>
      <c r="F55" s="1">
        <v>149.0</v>
      </c>
      <c r="G55" s="1">
        <v>322.0</v>
      </c>
      <c r="H55" s="1">
        <v>0.0</v>
      </c>
      <c r="I55" s="7"/>
      <c r="J55" s="1">
        <v>28.0</v>
      </c>
      <c r="K55" s="1">
        <v>54.0</v>
      </c>
      <c r="L55" s="6">
        <f>INT((Util!$A$1-C55)/365.25)</f>
        <v>2</v>
      </c>
      <c r="M55">
        <f>Util!$A$1-D55</f>
        <v>1</v>
      </c>
    </row>
    <row r="56">
      <c r="A56" s="1" t="s">
        <v>134</v>
      </c>
      <c r="B56" s="4" t="s">
        <v>135</v>
      </c>
      <c r="C56" s="5">
        <v>43274.0</v>
      </c>
      <c r="D56" s="5">
        <v>44264.0</v>
      </c>
      <c r="E56" s="1">
        <v>37317.0</v>
      </c>
      <c r="F56" s="1">
        <v>98.0</v>
      </c>
      <c r="G56" s="1">
        <v>141.0</v>
      </c>
      <c r="H56" s="1">
        <v>0.0</v>
      </c>
      <c r="I56" s="7"/>
      <c r="J56" s="1">
        <v>39.0</v>
      </c>
      <c r="K56" s="1">
        <v>44.0</v>
      </c>
      <c r="L56" s="6">
        <f>INT((Util!$A$1-C56)/365.25)</f>
        <v>2</v>
      </c>
      <c r="M56">
        <f>Util!$A$1-D56</f>
        <v>1</v>
      </c>
    </row>
    <row r="57">
      <c r="A57" s="1" t="s">
        <v>136</v>
      </c>
      <c r="B57" s="4" t="s">
        <v>137</v>
      </c>
      <c r="C57" s="5">
        <v>43347.0</v>
      </c>
      <c r="D57" s="5">
        <v>44264.0</v>
      </c>
      <c r="E57" s="1">
        <v>36744.0</v>
      </c>
      <c r="F57" s="1">
        <v>98.0</v>
      </c>
      <c r="G57" s="1">
        <v>128.0</v>
      </c>
      <c r="H57" s="1">
        <v>0.0</v>
      </c>
      <c r="I57" s="1" t="s">
        <v>27</v>
      </c>
      <c r="J57" s="1">
        <v>24.0</v>
      </c>
      <c r="K57" s="1">
        <v>27.0</v>
      </c>
      <c r="L57" s="6">
        <f>INT((Util!$A$1-C57)/365.25)</f>
        <v>2</v>
      </c>
      <c r="M57">
        <f>Util!$A$1-D57</f>
        <v>1</v>
      </c>
    </row>
    <row r="58">
      <c r="A58" s="1" t="s">
        <v>138</v>
      </c>
      <c r="B58" s="4" t="s">
        <v>139</v>
      </c>
      <c r="C58" s="5">
        <v>43200.0</v>
      </c>
      <c r="D58" s="5">
        <v>44264.0</v>
      </c>
      <c r="E58" s="1">
        <v>34057.0</v>
      </c>
      <c r="F58" s="1">
        <v>547.0</v>
      </c>
      <c r="G58" s="1">
        <v>672.0</v>
      </c>
      <c r="H58" s="1">
        <v>101.0</v>
      </c>
      <c r="I58" s="1" t="s">
        <v>27</v>
      </c>
      <c r="J58" s="1">
        <v>564.0</v>
      </c>
      <c r="K58" s="1">
        <v>728.0</v>
      </c>
      <c r="L58" s="6">
        <f>INT((Util!$A$1-C58)/365.25)</f>
        <v>2</v>
      </c>
      <c r="M58">
        <f>Util!$A$1-D58</f>
        <v>1</v>
      </c>
    </row>
    <row r="59">
      <c r="A59" s="1" t="s">
        <v>140</v>
      </c>
      <c r="B59" s="4" t="s">
        <v>141</v>
      </c>
      <c r="C59" s="5">
        <v>43286.0</v>
      </c>
      <c r="D59" s="5">
        <v>44264.0</v>
      </c>
      <c r="E59" s="1">
        <v>31677.0</v>
      </c>
      <c r="F59" s="1">
        <v>6.0</v>
      </c>
      <c r="G59" s="1">
        <v>42.0</v>
      </c>
      <c r="H59" s="1">
        <v>0.0</v>
      </c>
      <c r="I59" s="7"/>
      <c r="J59" s="1">
        <v>0.0</v>
      </c>
      <c r="K59" s="1">
        <v>0.0</v>
      </c>
      <c r="L59" s="6">
        <f>INT((Util!$A$1-C59)/365.25)</f>
        <v>2</v>
      </c>
      <c r="M59">
        <f>Util!$A$1-D59</f>
        <v>1</v>
      </c>
    </row>
    <row r="60">
      <c r="A60" s="1" t="s">
        <v>142</v>
      </c>
      <c r="B60" s="4" t="s">
        <v>143</v>
      </c>
      <c r="C60" s="5">
        <v>43293.0</v>
      </c>
      <c r="D60" s="5">
        <v>44264.0</v>
      </c>
      <c r="E60" s="1">
        <v>29914.0</v>
      </c>
      <c r="F60" s="1">
        <v>167.0</v>
      </c>
      <c r="G60" s="1">
        <v>239.0</v>
      </c>
      <c r="H60" s="1">
        <v>0.0</v>
      </c>
      <c r="I60" s="1" t="s">
        <v>27</v>
      </c>
      <c r="J60" s="1">
        <v>1490.0</v>
      </c>
      <c r="K60" s="1">
        <v>2287.0</v>
      </c>
      <c r="L60" s="6">
        <f>INT((Util!$A$1-C60)/365.25)</f>
        <v>2</v>
      </c>
      <c r="M60">
        <f>Util!$A$1-D60</f>
        <v>1</v>
      </c>
    </row>
    <row r="61">
      <c r="A61" s="1" t="s">
        <v>144</v>
      </c>
      <c r="B61" s="4" t="s">
        <v>145</v>
      </c>
      <c r="C61" s="5">
        <v>43333.0</v>
      </c>
      <c r="D61" s="5">
        <v>44264.0</v>
      </c>
      <c r="E61" s="1">
        <v>29145.0</v>
      </c>
      <c r="F61" s="1">
        <v>9.0</v>
      </c>
      <c r="G61" s="1">
        <v>18.0</v>
      </c>
      <c r="H61" s="1">
        <v>0.0</v>
      </c>
      <c r="I61" s="1" t="s">
        <v>34</v>
      </c>
      <c r="J61" s="1">
        <v>27.0</v>
      </c>
      <c r="K61" s="1">
        <v>35.0</v>
      </c>
      <c r="L61" s="6">
        <f>INT((Util!$A$1-C61)/365.25)</f>
        <v>2</v>
      </c>
      <c r="M61">
        <f>Util!$A$1-D61</f>
        <v>1</v>
      </c>
    </row>
    <row r="62">
      <c r="A62" s="1" t="s">
        <v>146</v>
      </c>
      <c r="B62" s="4" t="s">
        <v>147</v>
      </c>
      <c r="C62" s="5">
        <v>43418.0</v>
      </c>
      <c r="D62" s="5">
        <v>44264.0</v>
      </c>
      <c r="E62" s="1">
        <v>29067.0</v>
      </c>
      <c r="F62" s="1">
        <v>1487.0</v>
      </c>
      <c r="G62" s="1">
        <v>1636.0</v>
      </c>
      <c r="H62" s="1">
        <v>0.0</v>
      </c>
      <c r="I62" s="1" t="s">
        <v>27</v>
      </c>
      <c r="J62" s="1">
        <v>520.0</v>
      </c>
      <c r="K62" s="1">
        <v>572.0</v>
      </c>
      <c r="L62" s="6">
        <f>INT((Util!$A$1-C62)/365.25)</f>
        <v>2</v>
      </c>
      <c r="M62">
        <f>Util!$A$1-D62</f>
        <v>1</v>
      </c>
    </row>
    <row r="63">
      <c r="A63" s="1" t="s">
        <v>148</v>
      </c>
      <c r="B63" s="4" t="s">
        <v>149</v>
      </c>
      <c r="C63" s="5">
        <v>43198.0</v>
      </c>
      <c r="D63" s="5">
        <v>44264.0</v>
      </c>
      <c r="E63" s="1">
        <v>28337.0</v>
      </c>
      <c r="F63" s="1">
        <v>1351.0</v>
      </c>
      <c r="G63" s="1">
        <v>1887.0</v>
      </c>
      <c r="H63" s="1">
        <v>67.0</v>
      </c>
      <c r="I63" s="1" t="s">
        <v>27</v>
      </c>
      <c r="J63" s="1">
        <v>6270.0</v>
      </c>
      <c r="K63" s="1">
        <v>6919.0</v>
      </c>
      <c r="L63" s="6">
        <f>INT((Util!$A$1-C63)/365.25)</f>
        <v>2</v>
      </c>
      <c r="M63">
        <f>Util!$A$1-D63</f>
        <v>1</v>
      </c>
    </row>
    <row r="64">
      <c r="A64" s="1" t="s">
        <v>150</v>
      </c>
      <c r="B64" s="4" t="s">
        <v>151</v>
      </c>
      <c r="C64" s="5">
        <v>43442.0</v>
      </c>
      <c r="D64" s="5">
        <v>44264.0</v>
      </c>
      <c r="E64" s="1">
        <v>28275.0</v>
      </c>
      <c r="F64" s="1">
        <v>595.0</v>
      </c>
      <c r="G64" s="1">
        <v>979.0</v>
      </c>
      <c r="H64" s="1">
        <v>99.0</v>
      </c>
      <c r="I64" s="1" t="s">
        <v>34</v>
      </c>
      <c r="J64" s="1">
        <v>1388.0</v>
      </c>
      <c r="K64" s="1">
        <v>1878.0</v>
      </c>
      <c r="L64" s="6">
        <f>INT((Util!$A$1-C64)/365.25)</f>
        <v>2</v>
      </c>
      <c r="M64">
        <f>Util!$A$1-D64</f>
        <v>1</v>
      </c>
    </row>
    <row r="65">
      <c r="A65" s="1" t="s">
        <v>152</v>
      </c>
      <c r="B65" s="4" t="s">
        <v>153</v>
      </c>
      <c r="C65" s="5">
        <v>43276.0</v>
      </c>
      <c r="D65" s="5">
        <v>44264.0</v>
      </c>
      <c r="E65" s="1">
        <v>28227.0</v>
      </c>
      <c r="F65" s="1">
        <v>49.0</v>
      </c>
      <c r="G65" s="1">
        <v>100.0</v>
      </c>
      <c r="H65" s="1">
        <v>13.0</v>
      </c>
      <c r="I65" s="1" t="s">
        <v>66</v>
      </c>
      <c r="J65" s="1">
        <v>182.0</v>
      </c>
      <c r="K65" s="1">
        <v>230.0</v>
      </c>
      <c r="L65" s="6">
        <f>INT((Util!$A$1-C65)/365.25)</f>
        <v>2</v>
      </c>
      <c r="M65">
        <f>Util!$A$1-D65</f>
        <v>1</v>
      </c>
    </row>
    <row r="66">
      <c r="A66" s="1" t="s">
        <v>154</v>
      </c>
      <c r="B66" s="4" t="s">
        <v>155</v>
      </c>
      <c r="C66" s="5">
        <v>43398.0</v>
      </c>
      <c r="D66" s="5">
        <v>44264.0</v>
      </c>
      <c r="E66" s="1">
        <v>27214.0</v>
      </c>
      <c r="F66" s="1">
        <v>32.0</v>
      </c>
      <c r="G66" s="1">
        <v>175.0</v>
      </c>
      <c r="H66" s="1">
        <v>0.0</v>
      </c>
      <c r="I66" s="1" t="s">
        <v>34</v>
      </c>
      <c r="J66" s="1">
        <v>325.0</v>
      </c>
      <c r="K66" s="1">
        <v>1021.0</v>
      </c>
      <c r="L66" s="6">
        <f>INT((Util!$A$1-C66)/365.25)</f>
        <v>2</v>
      </c>
      <c r="M66">
        <f>Util!$A$1-D66</f>
        <v>1</v>
      </c>
    </row>
    <row r="67">
      <c r="A67" s="1" t="s">
        <v>156</v>
      </c>
      <c r="B67" s="4" t="s">
        <v>157</v>
      </c>
      <c r="C67" s="5">
        <v>43264.0</v>
      </c>
      <c r="D67" s="5">
        <v>44264.0</v>
      </c>
      <c r="E67" s="1">
        <v>26687.0</v>
      </c>
      <c r="F67" s="1">
        <v>28.0</v>
      </c>
      <c r="G67" s="1">
        <v>52.0</v>
      </c>
      <c r="H67" s="1">
        <v>0.0</v>
      </c>
      <c r="I67" s="1" t="s">
        <v>158</v>
      </c>
      <c r="J67" s="1">
        <v>30.0</v>
      </c>
      <c r="K67" s="1">
        <v>55.0</v>
      </c>
      <c r="L67" s="6">
        <f>INT((Util!$A$1-C67)/365.25)</f>
        <v>2</v>
      </c>
      <c r="M67">
        <f>Util!$A$1-D67</f>
        <v>1</v>
      </c>
    </row>
    <row r="68">
      <c r="A68" s="1" t="s">
        <v>159</v>
      </c>
      <c r="B68" s="4" t="s">
        <v>160</v>
      </c>
      <c r="C68" s="5">
        <v>43211.0</v>
      </c>
      <c r="D68" s="5">
        <v>44264.0</v>
      </c>
      <c r="E68" s="1">
        <v>25624.0</v>
      </c>
      <c r="F68" s="1">
        <v>710.0</v>
      </c>
      <c r="G68" s="1">
        <v>784.0</v>
      </c>
      <c r="H68" s="1">
        <v>30.0</v>
      </c>
      <c r="I68" s="1" t="s">
        <v>37</v>
      </c>
      <c r="J68" s="1">
        <v>720.0</v>
      </c>
      <c r="K68" s="1">
        <v>778.0</v>
      </c>
      <c r="L68" s="6">
        <f>INT((Util!$A$1-C68)/365.25)</f>
        <v>2</v>
      </c>
      <c r="M68">
        <f>Util!$A$1-D68</f>
        <v>1</v>
      </c>
    </row>
    <row r="69">
      <c r="A69" s="1" t="s">
        <v>161</v>
      </c>
      <c r="B69" s="4" t="s">
        <v>162</v>
      </c>
      <c r="C69" s="5">
        <v>43525.0</v>
      </c>
      <c r="D69" s="5">
        <v>44264.0</v>
      </c>
      <c r="E69" s="1">
        <v>25616.0</v>
      </c>
      <c r="F69" s="1">
        <v>184.0</v>
      </c>
      <c r="G69" s="1">
        <v>542.0</v>
      </c>
      <c r="H69" s="1">
        <v>0.0</v>
      </c>
      <c r="I69" s="1" t="s">
        <v>17</v>
      </c>
      <c r="J69" s="1">
        <v>1272.0</v>
      </c>
      <c r="K69" s="1">
        <v>2211.0</v>
      </c>
      <c r="L69" s="6">
        <f>INT((Util!$A$1-C69)/365.25)</f>
        <v>2</v>
      </c>
      <c r="M69">
        <f>Util!$A$1-D69</f>
        <v>1</v>
      </c>
    </row>
    <row r="70">
      <c r="A70" s="1" t="s">
        <v>163</v>
      </c>
      <c r="B70" s="4" t="s">
        <v>164</v>
      </c>
      <c r="C70" s="5">
        <v>43409.0</v>
      </c>
      <c r="D70" s="5">
        <v>44264.0</v>
      </c>
      <c r="E70" s="1">
        <v>25501.0</v>
      </c>
      <c r="F70" s="1">
        <v>138.0</v>
      </c>
      <c r="G70" s="1">
        <v>159.0</v>
      </c>
      <c r="H70" s="1">
        <v>0.0</v>
      </c>
      <c r="I70" s="1" t="s">
        <v>165</v>
      </c>
      <c r="J70" s="1">
        <v>21.0</v>
      </c>
      <c r="K70" s="1">
        <v>21.0</v>
      </c>
      <c r="L70" s="6">
        <f>INT((Util!$A$1-C70)/365.25)</f>
        <v>2</v>
      </c>
      <c r="M70">
        <f>Util!$A$1-D70</f>
        <v>1</v>
      </c>
    </row>
    <row r="71">
      <c r="A71" s="1" t="s">
        <v>166</v>
      </c>
      <c r="B71" s="4" t="s">
        <v>167</v>
      </c>
      <c r="C71" s="5">
        <v>43452.0</v>
      </c>
      <c r="D71" s="5">
        <v>44264.0</v>
      </c>
      <c r="E71" s="1">
        <v>25249.0</v>
      </c>
      <c r="F71" s="1">
        <v>113.0</v>
      </c>
      <c r="G71" s="1">
        <v>133.0</v>
      </c>
      <c r="H71" s="1">
        <v>10.0</v>
      </c>
      <c r="I71" s="1" t="s">
        <v>27</v>
      </c>
      <c r="J71" s="1">
        <v>415.0</v>
      </c>
      <c r="K71" s="1">
        <v>736.0</v>
      </c>
      <c r="L71" s="6">
        <f>INT((Util!$A$1-C71)/365.25)</f>
        <v>2</v>
      </c>
      <c r="M71">
        <f>Util!$A$1-D71</f>
        <v>1</v>
      </c>
    </row>
    <row r="72">
      <c r="A72" s="1" t="s">
        <v>168</v>
      </c>
      <c r="B72" s="4" t="s">
        <v>169</v>
      </c>
      <c r="C72" s="5">
        <v>43233.0</v>
      </c>
      <c r="D72" s="5">
        <v>44264.0</v>
      </c>
      <c r="E72" s="1">
        <v>24979.0</v>
      </c>
      <c r="F72" s="1">
        <v>115.0</v>
      </c>
      <c r="G72" s="1">
        <v>127.0</v>
      </c>
      <c r="H72" s="1">
        <v>24.0</v>
      </c>
      <c r="I72" s="1" t="s">
        <v>66</v>
      </c>
      <c r="J72" s="1">
        <v>139.0</v>
      </c>
      <c r="K72" s="1">
        <v>212.0</v>
      </c>
      <c r="L72" s="6">
        <f>INT((Util!$A$1-C72)/365.25)</f>
        <v>2</v>
      </c>
      <c r="M72">
        <f>Util!$A$1-D72</f>
        <v>1</v>
      </c>
    </row>
    <row r="73">
      <c r="A73" s="1" t="s">
        <v>170</v>
      </c>
      <c r="B73" s="4" t="s">
        <v>171</v>
      </c>
      <c r="C73" s="5">
        <v>43426.0</v>
      </c>
      <c r="D73" s="5">
        <v>44264.0</v>
      </c>
      <c r="E73" s="1">
        <v>23379.0</v>
      </c>
      <c r="F73" s="1">
        <v>22.0</v>
      </c>
      <c r="G73" s="1">
        <v>30.0</v>
      </c>
      <c r="H73" s="1">
        <v>0.0</v>
      </c>
      <c r="I73" s="1" t="s">
        <v>172</v>
      </c>
      <c r="J73" s="1">
        <v>30.0</v>
      </c>
      <c r="K73" s="1">
        <v>33.0</v>
      </c>
      <c r="L73" s="6">
        <f>INT((Util!$A$1-C73)/365.25)</f>
        <v>2</v>
      </c>
      <c r="M73">
        <f>Util!$A$1-D73</f>
        <v>1</v>
      </c>
    </row>
    <row r="74">
      <c r="A74" s="1" t="s">
        <v>173</v>
      </c>
      <c r="B74" s="4" t="s">
        <v>174</v>
      </c>
      <c r="C74" s="5">
        <v>43504.0</v>
      </c>
      <c r="D74" s="5">
        <v>44264.0</v>
      </c>
      <c r="E74" s="1">
        <v>23005.0</v>
      </c>
      <c r="F74" s="1">
        <v>4443.0</v>
      </c>
      <c r="G74" s="1">
        <v>5198.0</v>
      </c>
      <c r="H74" s="1">
        <v>41.0</v>
      </c>
      <c r="I74" s="1" t="s">
        <v>175</v>
      </c>
      <c r="J74" s="1">
        <v>3007.0</v>
      </c>
      <c r="K74" s="1">
        <v>3909.0</v>
      </c>
      <c r="L74" s="6">
        <f>INT((Util!$A$1-C74)/365.25)</f>
        <v>2</v>
      </c>
      <c r="M74">
        <f>Util!$A$1-D74</f>
        <v>1</v>
      </c>
    </row>
    <row r="75">
      <c r="A75" s="1" t="s">
        <v>176</v>
      </c>
      <c r="B75" s="4" t="s">
        <v>177</v>
      </c>
      <c r="C75" s="5">
        <v>43253.0</v>
      </c>
      <c r="D75" s="5">
        <v>44264.0</v>
      </c>
      <c r="E75" s="1">
        <v>22696.0</v>
      </c>
      <c r="F75" s="1">
        <v>211.0</v>
      </c>
      <c r="G75" s="1">
        <v>236.0</v>
      </c>
      <c r="H75" s="1">
        <v>0.0</v>
      </c>
      <c r="I75" s="1" t="s">
        <v>27</v>
      </c>
      <c r="J75" s="1">
        <v>139.0</v>
      </c>
      <c r="K75" s="1">
        <v>141.0</v>
      </c>
      <c r="L75" s="6">
        <f>INT((Util!$A$1-C75)/365.25)</f>
        <v>2</v>
      </c>
      <c r="M75">
        <f>Util!$A$1-D75</f>
        <v>1</v>
      </c>
    </row>
    <row r="76">
      <c r="A76" s="1" t="s">
        <v>178</v>
      </c>
      <c r="B76" s="4" t="s">
        <v>179</v>
      </c>
      <c r="C76" s="5">
        <v>43473.0</v>
      </c>
      <c r="D76" s="5">
        <v>44264.0</v>
      </c>
      <c r="E76" s="1">
        <v>22501.0</v>
      </c>
      <c r="F76" s="1">
        <v>158.0</v>
      </c>
      <c r="G76" s="1">
        <v>187.0</v>
      </c>
      <c r="H76" s="1">
        <v>4.0</v>
      </c>
      <c r="I76" s="1" t="s">
        <v>180</v>
      </c>
      <c r="J76" s="1">
        <v>0.0</v>
      </c>
      <c r="K76" s="1">
        <v>0.0</v>
      </c>
      <c r="L76" s="6">
        <f>INT((Util!$A$1-C76)/365.25)</f>
        <v>2</v>
      </c>
      <c r="M76">
        <f>Util!$A$1-D76</f>
        <v>1</v>
      </c>
    </row>
    <row r="77">
      <c r="A77" s="1" t="s">
        <v>181</v>
      </c>
      <c r="B77" s="4" t="s">
        <v>182</v>
      </c>
      <c r="C77" s="5">
        <v>43484.0</v>
      </c>
      <c r="D77" s="5">
        <v>44264.0</v>
      </c>
      <c r="E77" s="1">
        <v>22309.0</v>
      </c>
      <c r="F77" s="1">
        <v>15.0</v>
      </c>
      <c r="G77" s="1">
        <v>23.0</v>
      </c>
      <c r="H77" s="1">
        <v>0.0</v>
      </c>
      <c r="I77" s="1" t="s">
        <v>27</v>
      </c>
      <c r="J77" s="1">
        <v>257.0</v>
      </c>
      <c r="K77" s="1">
        <v>418.0</v>
      </c>
      <c r="L77" s="6">
        <f>INT((Util!$A$1-C77)/365.25)</f>
        <v>2</v>
      </c>
      <c r="M77">
        <f>Util!$A$1-D77</f>
        <v>1</v>
      </c>
    </row>
    <row r="78">
      <c r="A78" s="1" t="s">
        <v>183</v>
      </c>
      <c r="B78" s="4" t="s">
        <v>184</v>
      </c>
      <c r="C78" s="5">
        <v>43458.0</v>
      </c>
      <c r="D78" s="5">
        <v>44264.0</v>
      </c>
      <c r="E78" s="1">
        <v>22002.0</v>
      </c>
      <c r="F78" s="1">
        <v>341.0</v>
      </c>
      <c r="G78" s="1">
        <v>488.0</v>
      </c>
      <c r="H78" s="1">
        <v>0.0</v>
      </c>
      <c r="I78" s="1" t="s">
        <v>34</v>
      </c>
      <c r="J78" s="1">
        <v>409.0</v>
      </c>
      <c r="K78" s="1">
        <v>468.0</v>
      </c>
      <c r="L78" s="6">
        <f>INT((Util!$A$1-C78)/365.25)</f>
        <v>2</v>
      </c>
      <c r="M78">
        <f>Util!$A$1-D78</f>
        <v>1</v>
      </c>
    </row>
    <row r="79">
      <c r="A79" s="1" t="s">
        <v>185</v>
      </c>
      <c r="B79" s="4" t="s">
        <v>186</v>
      </c>
      <c r="C79" s="5">
        <v>43508.0</v>
      </c>
      <c r="D79" s="5">
        <v>44264.0</v>
      </c>
      <c r="E79" s="1">
        <v>21164.0</v>
      </c>
      <c r="F79" s="1">
        <v>283.0</v>
      </c>
      <c r="G79" s="1">
        <v>327.0</v>
      </c>
      <c r="H79" s="1">
        <v>0.0</v>
      </c>
      <c r="I79" s="1" t="s">
        <v>27</v>
      </c>
      <c r="J79" s="1">
        <v>25.0</v>
      </c>
      <c r="K79" s="1">
        <v>26.0</v>
      </c>
      <c r="L79" s="6">
        <f>INT((Util!$A$1-C79)/365.25)</f>
        <v>2</v>
      </c>
      <c r="M79">
        <f>Util!$A$1-D79</f>
        <v>1</v>
      </c>
    </row>
    <row r="80">
      <c r="A80" s="1" t="s">
        <v>187</v>
      </c>
      <c r="B80" s="4" t="s">
        <v>188</v>
      </c>
      <c r="C80" s="5">
        <v>43493.0</v>
      </c>
      <c r="D80" s="5">
        <v>44264.0</v>
      </c>
      <c r="E80" s="1">
        <v>21151.0</v>
      </c>
      <c r="F80" s="1">
        <v>615.0</v>
      </c>
      <c r="G80" s="1">
        <v>776.0</v>
      </c>
      <c r="H80" s="1">
        <v>0.0</v>
      </c>
      <c r="I80" s="1" t="s">
        <v>189</v>
      </c>
      <c r="J80" s="1">
        <v>543.0</v>
      </c>
      <c r="K80" s="1">
        <v>723.0</v>
      </c>
      <c r="L80" s="6">
        <f>INT((Util!$A$1-C80)/365.25)</f>
        <v>2</v>
      </c>
      <c r="M80">
        <f>Util!$A$1-D80</f>
        <v>1</v>
      </c>
    </row>
    <row r="81">
      <c r="A81" s="1" t="s">
        <v>190</v>
      </c>
      <c r="B81" s="4" t="s">
        <v>191</v>
      </c>
      <c r="C81" s="5">
        <v>43263.0</v>
      </c>
      <c r="D81" s="5">
        <v>44264.0</v>
      </c>
      <c r="E81" s="1">
        <v>21107.0</v>
      </c>
      <c r="F81" s="1">
        <v>1253.0</v>
      </c>
      <c r="G81" s="1">
        <v>1983.0</v>
      </c>
      <c r="H81" s="1">
        <v>59.0</v>
      </c>
      <c r="I81" s="1" t="s">
        <v>24</v>
      </c>
      <c r="J81" s="1">
        <v>1223.0</v>
      </c>
      <c r="K81" s="1">
        <v>1381.0</v>
      </c>
      <c r="L81" s="6">
        <f>INT((Util!$A$1-C81)/365.25)</f>
        <v>2</v>
      </c>
      <c r="M81">
        <f>Util!$A$1-D81</f>
        <v>1</v>
      </c>
    </row>
    <row r="82">
      <c r="A82" s="1" t="s">
        <v>192</v>
      </c>
      <c r="B82" s="4" t="s">
        <v>193</v>
      </c>
      <c r="C82" s="5">
        <v>43269.0</v>
      </c>
      <c r="D82" s="5">
        <v>44264.0</v>
      </c>
      <c r="E82" s="1">
        <v>20897.0</v>
      </c>
      <c r="F82" s="1">
        <v>2086.0</v>
      </c>
      <c r="G82" s="1">
        <v>2979.0</v>
      </c>
      <c r="H82" s="1">
        <v>87.0</v>
      </c>
      <c r="I82" s="1" t="s">
        <v>194</v>
      </c>
      <c r="J82" s="1">
        <v>2383.0</v>
      </c>
      <c r="K82" s="1">
        <v>3520.0</v>
      </c>
      <c r="L82" s="6">
        <f>INT((Util!$A$1-C82)/365.25)</f>
        <v>2</v>
      </c>
      <c r="M82">
        <f>Util!$A$1-D82</f>
        <v>1</v>
      </c>
    </row>
    <row r="83">
      <c r="A83" s="1" t="s">
        <v>195</v>
      </c>
      <c r="B83" s="4" t="s">
        <v>196</v>
      </c>
      <c r="C83" s="5">
        <v>43430.0</v>
      </c>
      <c r="D83" s="5">
        <v>44264.0</v>
      </c>
      <c r="E83" s="1">
        <v>20509.0</v>
      </c>
      <c r="F83" s="1">
        <v>12.0</v>
      </c>
      <c r="G83" s="1">
        <v>100.0</v>
      </c>
      <c r="H83" s="1">
        <v>13.0</v>
      </c>
      <c r="I83" s="1" t="s">
        <v>17</v>
      </c>
      <c r="J83" s="1">
        <v>1936.0</v>
      </c>
      <c r="K83" s="1">
        <v>1972.0</v>
      </c>
      <c r="L83" s="6">
        <f>INT((Util!$A$1-C83)/365.25)</f>
        <v>2</v>
      </c>
      <c r="M83">
        <f>Util!$A$1-D83</f>
        <v>1</v>
      </c>
    </row>
    <row r="84">
      <c r="A84" s="1" t="s">
        <v>197</v>
      </c>
      <c r="B84" s="4" t="s">
        <v>198</v>
      </c>
      <c r="C84" s="5">
        <v>43400.0</v>
      </c>
      <c r="D84" s="5">
        <v>44264.0</v>
      </c>
      <c r="E84" s="1">
        <v>20181.0</v>
      </c>
      <c r="F84" s="1">
        <v>1232.0</v>
      </c>
      <c r="G84" s="1">
        <v>1510.0</v>
      </c>
      <c r="H84" s="1">
        <v>239.0</v>
      </c>
      <c r="I84" s="1" t="s">
        <v>24</v>
      </c>
      <c r="J84" s="1">
        <v>182.0</v>
      </c>
      <c r="K84" s="1">
        <v>360.0</v>
      </c>
      <c r="L84" s="6">
        <f>INT((Util!$A$1-C84)/365.25)</f>
        <v>2</v>
      </c>
      <c r="M84">
        <f>Util!$A$1-D84</f>
        <v>1</v>
      </c>
    </row>
    <row r="85">
      <c r="A85" s="1" t="s">
        <v>199</v>
      </c>
      <c r="B85" s="4" t="s">
        <v>200</v>
      </c>
      <c r="C85" s="5">
        <v>43176.0</v>
      </c>
      <c r="D85" s="5">
        <v>44264.0</v>
      </c>
      <c r="E85" s="1">
        <v>19945.0</v>
      </c>
      <c r="F85" s="1">
        <v>346.0</v>
      </c>
      <c r="G85" s="1">
        <v>450.0</v>
      </c>
      <c r="H85" s="1">
        <v>126.0</v>
      </c>
      <c r="I85" s="1" t="s">
        <v>24</v>
      </c>
      <c r="J85" s="1">
        <v>1096.0</v>
      </c>
      <c r="K85" s="1">
        <v>1161.0</v>
      </c>
      <c r="L85" s="6">
        <f>INT((Util!$A$1-C85)/365.25)</f>
        <v>2</v>
      </c>
      <c r="M85">
        <f>Util!$A$1-D85</f>
        <v>1</v>
      </c>
    </row>
    <row r="86">
      <c r="A86" s="1" t="s">
        <v>201</v>
      </c>
      <c r="B86" s="4" t="s">
        <v>202</v>
      </c>
      <c r="C86" s="5">
        <v>43173.0</v>
      </c>
      <c r="D86" s="5">
        <v>44264.0</v>
      </c>
      <c r="E86" s="1">
        <v>19853.0</v>
      </c>
      <c r="F86" s="1">
        <v>507.0</v>
      </c>
      <c r="G86" s="1">
        <v>633.0</v>
      </c>
      <c r="H86" s="1">
        <v>4.0</v>
      </c>
      <c r="I86" s="1" t="s">
        <v>34</v>
      </c>
      <c r="J86" s="1">
        <v>986.0</v>
      </c>
      <c r="K86" s="1">
        <v>1386.0</v>
      </c>
      <c r="L86" s="6">
        <f>INT((Util!$A$1-C86)/365.25)</f>
        <v>2</v>
      </c>
      <c r="M86">
        <f>Util!$A$1-D86</f>
        <v>1</v>
      </c>
    </row>
    <row r="87">
      <c r="A87" s="1" t="s">
        <v>203</v>
      </c>
      <c r="B87" s="4" t="s">
        <v>204</v>
      </c>
      <c r="C87" s="5">
        <v>43398.0</v>
      </c>
      <c r="D87" s="5">
        <v>44264.0</v>
      </c>
      <c r="E87" s="1">
        <v>19822.0</v>
      </c>
      <c r="F87" s="1">
        <v>45.0</v>
      </c>
      <c r="G87" s="1">
        <v>60.0</v>
      </c>
      <c r="H87" s="1">
        <v>0.0</v>
      </c>
      <c r="I87" s="1" t="s">
        <v>17</v>
      </c>
      <c r="J87" s="1">
        <v>45.0</v>
      </c>
      <c r="K87" s="1">
        <v>73.0</v>
      </c>
      <c r="L87" s="6">
        <f>INT((Util!$A$1-C87)/365.25)</f>
        <v>2</v>
      </c>
      <c r="M87">
        <f>Util!$A$1-D87</f>
        <v>1</v>
      </c>
    </row>
    <row r="88">
      <c r="A88" s="1" t="s">
        <v>205</v>
      </c>
      <c r="B88" s="4" t="s">
        <v>206</v>
      </c>
      <c r="C88" s="5">
        <v>43357.0</v>
      </c>
      <c r="D88" s="5">
        <v>44264.0</v>
      </c>
      <c r="E88" s="1">
        <v>19347.0</v>
      </c>
      <c r="F88" s="1">
        <v>9.0</v>
      </c>
      <c r="G88" s="1">
        <v>43.0</v>
      </c>
      <c r="H88" s="1">
        <v>0.0</v>
      </c>
      <c r="I88" s="1" t="s">
        <v>17</v>
      </c>
      <c r="J88" s="1">
        <v>30.0</v>
      </c>
      <c r="K88" s="1">
        <v>54.0</v>
      </c>
      <c r="L88" s="6">
        <f>INT((Util!$A$1-C88)/365.25)</f>
        <v>2</v>
      </c>
      <c r="M88">
        <f>Util!$A$1-D88</f>
        <v>1</v>
      </c>
    </row>
    <row r="89">
      <c r="A89" s="1" t="s">
        <v>207</v>
      </c>
      <c r="B89" s="4" t="s">
        <v>208</v>
      </c>
      <c r="C89" s="5">
        <v>43529.0</v>
      </c>
      <c r="D89" s="5">
        <v>44264.0</v>
      </c>
      <c r="E89" s="1">
        <v>19068.0</v>
      </c>
      <c r="F89" s="1">
        <v>1081.0</v>
      </c>
      <c r="G89" s="1">
        <v>1252.0</v>
      </c>
      <c r="H89" s="1">
        <v>319.0</v>
      </c>
      <c r="I89" s="1" t="s">
        <v>24</v>
      </c>
      <c r="J89" s="1">
        <v>1915.0</v>
      </c>
      <c r="K89" s="1">
        <v>1923.0</v>
      </c>
      <c r="L89" s="6">
        <f>INT((Util!$A$1-C89)/365.25)</f>
        <v>2</v>
      </c>
      <c r="M89">
        <f>Util!$A$1-D89</f>
        <v>1</v>
      </c>
    </row>
    <row r="90">
      <c r="A90" s="1" t="s">
        <v>209</v>
      </c>
      <c r="B90" s="4" t="s">
        <v>210</v>
      </c>
      <c r="C90" s="5">
        <v>43239.0</v>
      </c>
      <c r="D90" s="5">
        <v>44264.0</v>
      </c>
      <c r="E90" s="1">
        <v>18879.0</v>
      </c>
      <c r="F90" s="1">
        <v>472.0</v>
      </c>
      <c r="G90" s="1">
        <v>551.0</v>
      </c>
      <c r="H90" s="1">
        <v>112.0</v>
      </c>
      <c r="I90" s="1" t="s">
        <v>66</v>
      </c>
      <c r="J90" s="1">
        <v>475.0</v>
      </c>
      <c r="K90" s="1">
        <v>625.0</v>
      </c>
      <c r="L90" s="6">
        <f>INT((Util!$A$1-C90)/365.25)</f>
        <v>2</v>
      </c>
      <c r="M90">
        <f>Util!$A$1-D90</f>
        <v>1</v>
      </c>
    </row>
    <row r="91">
      <c r="A91" s="1" t="s">
        <v>211</v>
      </c>
      <c r="B91" s="4" t="s">
        <v>212</v>
      </c>
      <c r="C91" s="5">
        <v>43462.0</v>
      </c>
      <c r="D91" s="5">
        <v>44264.0</v>
      </c>
      <c r="E91" s="1">
        <v>18869.0</v>
      </c>
      <c r="F91" s="1">
        <v>1205.0</v>
      </c>
      <c r="G91" s="1">
        <v>1596.0</v>
      </c>
      <c r="H91" s="1">
        <v>30.0</v>
      </c>
      <c r="I91" s="1" t="s">
        <v>17</v>
      </c>
      <c r="J91" s="1">
        <v>1542.0</v>
      </c>
      <c r="K91" s="1">
        <v>1968.0</v>
      </c>
      <c r="L91" s="6">
        <f>INT((Util!$A$1-C91)/365.25)</f>
        <v>2</v>
      </c>
      <c r="M91">
        <f>Util!$A$1-D91</f>
        <v>1</v>
      </c>
    </row>
    <row r="92">
      <c r="A92" s="1" t="s">
        <v>213</v>
      </c>
      <c r="B92" s="4" t="s">
        <v>214</v>
      </c>
      <c r="C92" s="5">
        <v>43222.0</v>
      </c>
      <c r="D92" s="5">
        <v>44264.0</v>
      </c>
      <c r="E92" s="1">
        <v>18733.0</v>
      </c>
      <c r="F92" s="1">
        <v>1.0</v>
      </c>
      <c r="G92" s="1">
        <v>5.0</v>
      </c>
      <c r="H92" s="1">
        <v>0.0</v>
      </c>
      <c r="I92" s="1" t="s">
        <v>17</v>
      </c>
      <c r="J92" s="1">
        <v>24.0</v>
      </c>
      <c r="K92" s="1">
        <v>32.0</v>
      </c>
      <c r="L92" s="6">
        <f>INT((Util!$A$1-C92)/365.25)</f>
        <v>2</v>
      </c>
      <c r="M92">
        <f>Util!$A$1-D92</f>
        <v>1</v>
      </c>
    </row>
    <row r="93">
      <c r="A93" s="1" t="s">
        <v>215</v>
      </c>
      <c r="B93" s="4" t="s">
        <v>216</v>
      </c>
      <c r="C93" s="5">
        <v>43335.0</v>
      </c>
      <c r="D93" s="5">
        <v>44264.0</v>
      </c>
      <c r="E93" s="1">
        <v>18534.0</v>
      </c>
      <c r="F93" s="1">
        <v>17.0</v>
      </c>
      <c r="G93" s="1">
        <v>36.0</v>
      </c>
      <c r="H93" s="1">
        <v>12.0</v>
      </c>
      <c r="I93" s="1" t="s">
        <v>24</v>
      </c>
      <c r="J93" s="1">
        <v>90.0</v>
      </c>
      <c r="K93" s="1">
        <v>179.0</v>
      </c>
      <c r="L93" s="6">
        <f>INT((Util!$A$1-C93)/365.25)</f>
        <v>2</v>
      </c>
      <c r="M93">
        <f>Util!$A$1-D93</f>
        <v>1</v>
      </c>
    </row>
    <row r="94">
      <c r="A94" s="1" t="s">
        <v>217</v>
      </c>
      <c r="B94" s="4" t="s">
        <v>218</v>
      </c>
      <c r="C94" s="5">
        <v>43195.0</v>
      </c>
      <c r="D94" s="5">
        <v>44264.0</v>
      </c>
      <c r="E94" s="1">
        <v>18503.0</v>
      </c>
      <c r="F94" s="1">
        <v>742.0</v>
      </c>
      <c r="G94" s="1">
        <v>1112.0</v>
      </c>
      <c r="H94" s="1">
        <v>18.0</v>
      </c>
      <c r="I94" s="1" t="s">
        <v>27</v>
      </c>
      <c r="J94" s="1">
        <v>1326.0</v>
      </c>
      <c r="K94" s="1">
        <v>1692.0</v>
      </c>
      <c r="L94" s="6">
        <f>INT((Util!$A$1-C94)/365.25)</f>
        <v>2</v>
      </c>
      <c r="M94">
        <f>Util!$A$1-D94</f>
        <v>1</v>
      </c>
    </row>
    <row r="95">
      <c r="A95" s="1" t="s">
        <v>219</v>
      </c>
      <c r="B95" s="4" t="s">
        <v>220</v>
      </c>
      <c r="C95" s="5">
        <v>43180.0</v>
      </c>
      <c r="D95" s="5">
        <v>44264.0</v>
      </c>
      <c r="E95" s="1">
        <v>18234.0</v>
      </c>
      <c r="F95" s="1">
        <v>305.0</v>
      </c>
      <c r="G95" s="1">
        <v>436.0</v>
      </c>
      <c r="H95" s="1">
        <v>66.0</v>
      </c>
      <c r="I95" s="1" t="s">
        <v>17</v>
      </c>
      <c r="J95" s="1">
        <v>775.0</v>
      </c>
      <c r="K95" s="1">
        <v>840.0</v>
      </c>
      <c r="L95" s="6">
        <f>INT((Util!$A$1-C95)/365.25)</f>
        <v>2</v>
      </c>
      <c r="M95">
        <f>Util!$A$1-D95</f>
        <v>1</v>
      </c>
    </row>
    <row r="96">
      <c r="A96" s="1" t="s">
        <v>221</v>
      </c>
      <c r="B96" s="4" t="s">
        <v>222</v>
      </c>
      <c r="C96" s="5">
        <v>43220.0</v>
      </c>
      <c r="D96" s="5">
        <v>44264.0</v>
      </c>
      <c r="E96" s="1">
        <v>18180.0</v>
      </c>
      <c r="F96" s="1">
        <v>1.0</v>
      </c>
      <c r="G96" s="1">
        <v>4.0</v>
      </c>
      <c r="H96" s="1">
        <v>0.0</v>
      </c>
      <c r="I96" s="7"/>
      <c r="J96" s="1">
        <v>3.0</v>
      </c>
      <c r="K96" s="1">
        <v>11.0</v>
      </c>
      <c r="L96" s="6">
        <f>INT((Util!$A$1-C96)/365.25)</f>
        <v>2</v>
      </c>
      <c r="M96">
        <f>Util!$A$1-D96</f>
        <v>1</v>
      </c>
    </row>
    <row r="97">
      <c r="A97" s="1" t="s">
        <v>223</v>
      </c>
      <c r="B97" s="4" t="s">
        <v>224</v>
      </c>
      <c r="C97" s="5">
        <v>43367.0</v>
      </c>
      <c r="D97" s="5">
        <v>44264.0</v>
      </c>
      <c r="E97" s="1">
        <v>18095.0</v>
      </c>
      <c r="F97" s="1">
        <v>321.0</v>
      </c>
      <c r="G97" s="1">
        <v>394.0</v>
      </c>
      <c r="H97" s="1">
        <v>0.0</v>
      </c>
      <c r="I97" s="1" t="s">
        <v>34</v>
      </c>
      <c r="J97" s="1">
        <v>21.0</v>
      </c>
      <c r="K97" s="1">
        <v>113.0</v>
      </c>
      <c r="L97" s="6">
        <f>INT((Util!$A$1-C97)/365.25)</f>
        <v>2</v>
      </c>
      <c r="M97">
        <f>Util!$A$1-D97</f>
        <v>1</v>
      </c>
    </row>
    <row r="98">
      <c r="A98" s="1" t="s">
        <v>225</v>
      </c>
      <c r="B98" s="4" t="s">
        <v>226</v>
      </c>
      <c r="C98" s="5">
        <v>43503.0</v>
      </c>
      <c r="D98" s="5">
        <v>44264.0</v>
      </c>
      <c r="E98" s="1">
        <v>17953.0</v>
      </c>
      <c r="F98" s="1">
        <v>7.0</v>
      </c>
      <c r="G98" s="1">
        <v>15.0</v>
      </c>
      <c r="H98" s="1">
        <v>0.0</v>
      </c>
      <c r="I98" s="1" t="s">
        <v>27</v>
      </c>
      <c r="J98" s="1">
        <v>28.0</v>
      </c>
      <c r="K98" s="1">
        <v>40.0</v>
      </c>
      <c r="L98" s="6">
        <f>INT((Util!$A$1-C98)/365.25)</f>
        <v>2</v>
      </c>
      <c r="M98">
        <f>Util!$A$1-D98</f>
        <v>1</v>
      </c>
    </row>
    <row r="99">
      <c r="A99" s="1" t="s">
        <v>227</v>
      </c>
      <c r="B99" s="4" t="s">
        <v>228</v>
      </c>
      <c r="C99" s="5">
        <v>43273.0</v>
      </c>
      <c r="D99" s="5">
        <v>44264.0</v>
      </c>
      <c r="E99" s="1">
        <v>17949.0</v>
      </c>
      <c r="F99" s="1">
        <v>402.0</v>
      </c>
      <c r="G99" s="1">
        <v>447.0</v>
      </c>
      <c r="H99" s="1">
        <v>3.0</v>
      </c>
      <c r="I99" s="1" t="s">
        <v>34</v>
      </c>
      <c r="J99" s="1">
        <v>64.0</v>
      </c>
      <c r="K99" s="1">
        <v>87.0</v>
      </c>
      <c r="L99" s="6">
        <f>INT((Util!$A$1-C99)/365.25)</f>
        <v>2</v>
      </c>
      <c r="M99">
        <f>Util!$A$1-D99</f>
        <v>1</v>
      </c>
    </row>
    <row r="100">
      <c r="A100" s="1" t="s">
        <v>229</v>
      </c>
      <c r="B100" s="4" t="s">
        <v>230</v>
      </c>
      <c r="C100" s="5">
        <v>43522.0</v>
      </c>
      <c r="D100" s="5">
        <v>44264.0</v>
      </c>
      <c r="E100" s="1">
        <v>17535.0</v>
      </c>
      <c r="F100" s="1">
        <v>987.0</v>
      </c>
      <c r="G100" s="1">
        <v>1183.0</v>
      </c>
      <c r="H100" s="1">
        <v>68.0</v>
      </c>
      <c r="I100" s="1" t="s">
        <v>27</v>
      </c>
      <c r="J100" s="1">
        <v>380.0</v>
      </c>
      <c r="K100" s="1">
        <v>405.0</v>
      </c>
      <c r="L100" s="6">
        <f>INT((Util!$A$1-C100)/365.25)</f>
        <v>2</v>
      </c>
      <c r="M100">
        <f>Util!$A$1-D100</f>
        <v>1</v>
      </c>
    </row>
    <row r="101">
      <c r="A101" s="1" t="s">
        <v>231</v>
      </c>
      <c r="B101" s="4" t="s">
        <v>232</v>
      </c>
      <c r="C101" s="5">
        <v>43456.0</v>
      </c>
      <c r="D101" s="5">
        <v>44264.0</v>
      </c>
      <c r="E101" s="1">
        <v>17217.0</v>
      </c>
      <c r="F101" s="1">
        <v>25.0</v>
      </c>
      <c r="G101" s="1">
        <v>73.0</v>
      </c>
      <c r="H101" s="1">
        <v>20.0</v>
      </c>
      <c r="I101" s="1" t="s">
        <v>24</v>
      </c>
      <c r="J101" s="1">
        <v>841.0</v>
      </c>
      <c r="K101" s="1">
        <v>1372.0</v>
      </c>
      <c r="L101" s="6">
        <f>INT((Util!$A$1-C101)/365.25)</f>
        <v>2</v>
      </c>
      <c r="M101">
        <f>Util!$A$1-D101</f>
        <v>1</v>
      </c>
    </row>
    <row r="102">
      <c r="A102" s="1" t="s">
        <v>233</v>
      </c>
      <c r="B102" s="4" t="s">
        <v>234</v>
      </c>
      <c r="C102" s="5">
        <v>43367.0</v>
      </c>
      <c r="D102" s="5">
        <v>44264.0</v>
      </c>
      <c r="E102" s="1">
        <v>17213.0</v>
      </c>
      <c r="F102" s="1">
        <v>218.0</v>
      </c>
      <c r="G102" s="1">
        <v>284.0</v>
      </c>
      <c r="H102" s="1">
        <v>7.0</v>
      </c>
      <c r="I102" s="1" t="s">
        <v>235</v>
      </c>
      <c r="J102" s="1">
        <v>134.0</v>
      </c>
      <c r="K102" s="1">
        <v>163.0</v>
      </c>
      <c r="L102" s="6">
        <f>INT((Util!$A$1-C102)/365.25)</f>
        <v>2</v>
      </c>
      <c r="M102">
        <f>Util!$A$1-D102</f>
        <v>1</v>
      </c>
    </row>
    <row r="103">
      <c r="A103" s="1" t="s">
        <v>236</v>
      </c>
      <c r="B103" s="4" t="s">
        <v>237</v>
      </c>
      <c r="C103" s="5">
        <v>43405.0</v>
      </c>
      <c r="D103" s="5">
        <v>44264.0</v>
      </c>
      <c r="E103" s="1">
        <v>17004.0</v>
      </c>
      <c r="F103" s="1">
        <v>2.0</v>
      </c>
      <c r="G103" s="1">
        <v>14.0</v>
      </c>
      <c r="H103" s="1">
        <v>0.0</v>
      </c>
      <c r="I103" s="1" t="s">
        <v>165</v>
      </c>
      <c r="J103" s="1">
        <v>8.0</v>
      </c>
      <c r="K103" s="1">
        <v>20.0</v>
      </c>
      <c r="L103" s="6">
        <f>INT((Util!$A$1-C103)/365.25)</f>
        <v>2</v>
      </c>
      <c r="M103">
        <f>Util!$A$1-D103</f>
        <v>1</v>
      </c>
    </row>
    <row r="104">
      <c r="A104" s="1" t="s">
        <v>238</v>
      </c>
      <c r="B104" s="4" t="s">
        <v>239</v>
      </c>
      <c r="C104" s="5">
        <v>43178.0</v>
      </c>
      <c r="D104" s="5">
        <v>44264.0</v>
      </c>
      <c r="E104" s="1">
        <v>16914.0</v>
      </c>
      <c r="F104" s="1">
        <v>60.0</v>
      </c>
      <c r="G104" s="1">
        <v>96.0</v>
      </c>
      <c r="H104" s="1">
        <v>0.0</v>
      </c>
      <c r="I104" s="7"/>
      <c r="J104" s="1">
        <v>75.0</v>
      </c>
      <c r="K104" s="1">
        <v>103.0</v>
      </c>
      <c r="L104" s="6">
        <f>INT((Util!$A$1-C104)/365.25)</f>
        <v>2</v>
      </c>
      <c r="M104">
        <f>Util!$A$1-D104</f>
        <v>1</v>
      </c>
    </row>
    <row r="105">
      <c r="A105" s="1" t="s">
        <v>240</v>
      </c>
      <c r="B105" s="4" t="s">
        <v>241</v>
      </c>
      <c r="C105" s="5">
        <v>43326.0</v>
      </c>
      <c r="D105" s="5">
        <v>44264.0</v>
      </c>
      <c r="E105" s="1">
        <v>16905.0</v>
      </c>
      <c r="F105" s="1">
        <v>222.0</v>
      </c>
      <c r="G105" s="1">
        <v>268.0</v>
      </c>
      <c r="H105" s="1">
        <v>3.0</v>
      </c>
      <c r="I105" s="1" t="s">
        <v>17</v>
      </c>
      <c r="J105" s="1">
        <v>416.0</v>
      </c>
      <c r="K105" s="1">
        <v>492.0</v>
      </c>
      <c r="L105" s="6">
        <f>INT((Util!$A$1-C105)/365.25)</f>
        <v>2</v>
      </c>
      <c r="M105">
        <f>Util!$A$1-D105</f>
        <v>1</v>
      </c>
    </row>
    <row r="106">
      <c r="A106" s="1" t="s">
        <v>242</v>
      </c>
      <c r="B106" s="4" t="s">
        <v>243</v>
      </c>
      <c r="C106" s="5">
        <v>43514.0</v>
      </c>
      <c r="D106" s="5">
        <v>44264.0</v>
      </c>
      <c r="E106" s="1">
        <v>16894.0</v>
      </c>
      <c r="F106" s="1">
        <v>2.0</v>
      </c>
      <c r="G106" s="1">
        <v>13.0</v>
      </c>
      <c r="H106" s="1">
        <v>0.0</v>
      </c>
      <c r="I106" s="7"/>
      <c r="J106" s="1">
        <v>30.0</v>
      </c>
      <c r="K106" s="1">
        <v>43.0</v>
      </c>
      <c r="L106" s="6">
        <f>INT((Util!$A$1-C106)/365.25)</f>
        <v>2</v>
      </c>
      <c r="M106">
        <f>Util!$A$1-D106</f>
        <v>1</v>
      </c>
    </row>
    <row r="107">
      <c r="A107" s="1" t="s">
        <v>244</v>
      </c>
      <c r="B107" s="4" t="s">
        <v>245</v>
      </c>
      <c r="C107" s="5">
        <v>43266.0</v>
      </c>
      <c r="D107" s="5">
        <v>44264.0</v>
      </c>
      <c r="E107" s="1">
        <v>16605.0</v>
      </c>
      <c r="F107" s="1">
        <v>1071.0</v>
      </c>
      <c r="G107" s="1">
        <v>1455.0</v>
      </c>
      <c r="H107" s="1">
        <v>35.0</v>
      </c>
      <c r="I107" s="1" t="s">
        <v>17</v>
      </c>
      <c r="J107" s="1">
        <v>3305.0</v>
      </c>
      <c r="K107" s="1">
        <v>3577.0</v>
      </c>
      <c r="L107" s="6">
        <f>INT((Util!$A$1-C107)/365.25)</f>
        <v>2</v>
      </c>
      <c r="M107">
        <f>Util!$A$1-D107</f>
        <v>1</v>
      </c>
    </row>
    <row r="108">
      <c r="A108" s="1" t="s">
        <v>246</v>
      </c>
      <c r="B108" s="4" t="s">
        <v>247</v>
      </c>
      <c r="C108" s="5">
        <v>43424.0</v>
      </c>
      <c r="D108" s="5">
        <v>44264.0</v>
      </c>
      <c r="E108" s="1">
        <v>16574.0</v>
      </c>
      <c r="F108" s="1">
        <v>440.0</v>
      </c>
      <c r="G108" s="1">
        <v>471.0</v>
      </c>
      <c r="H108" s="1">
        <v>0.0</v>
      </c>
      <c r="I108" s="7"/>
      <c r="J108" s="1">
        <v>181.0</v>
      </c>
      <c r="K108" s="1">
        <v>181.0</v>
      </c>
      <c r="L108" s="6">
        <f>INT((Util!$A$1-C108)/365.25)</f>
        <v>2</v>
      </c>
      <c r="M108">
        <f>Util!$A$1-D108</f>
        <v>1</v>
      </c>
    </row>
    <row r="109">
      <c r="A109" s="1" t="s">
        <v>248</v>
      </c>
      <c r="B109" s="4" t="s">
        <v>249</v>
      </c>
      <c r="C109" s="5">
        <v>43456.0</v>
      </c>
      <c r="D109" s="5">
        <v>44264.0</v>
      </c>
      <c r="E109" s="1">
        <v>16511.0</v>
      </c>
      <c r="F109" s="1">
        <v>43.0</v>
      </c>
      <c r="G109" s="1">
        <v>53.0</v>
      </c>
      <c r="H109" s="1">
        <v>3.0</v>
      </c>
      <c r="I109" s="7"/>
      <c r="J109" s="1">
        <v>43.0</v>
      </c>
      <c r="K109" s="1">
        <v>59.0</v>
      </c>
      <c r="L109" s="6">
        <f>INT((Util!$A$1-C109)/365.25)</f>
        <v>2</v>
      </c>
      <c r="M109">
        <f>Util!$A$1-D109</f>
        <v>1</v>
      </c>
    </row>
    <row r="110">
      <c r="A110" s="1" t="s">
        <v>250</v>
      </c>
      <c r="B110" s="4" t="s">
        <v>251</v>
      </c>
      <c r="C110" s="5">
        <v>43377.0</v>
      </c>
      <c r="D110" s="5">
        <v>44264.0</v>
      </c>
      <c r="E110" s="1">
        <v>16318.0</v>
      </c>
      <c r="F110" s="1">
        <v>8.0</v>
      </c>
      <c r="G110" s="1">
        <v>142.0</v>
      </c>
      <c r="H110" s="1">
        <v>0.0</v>
      </c>
      <c r="I110" s="1" t="s">
        <v>165</v>
      </c>
      <c r="J110" s="1">
        <v>139.0</v>
      </c>
      <c r="K110" s="1">
        <v>426.0</v>
      </c>
      <c r="L110" s="6">
        <f>INT((Util!$A$1-C110)/365.25)</f>
        <v>2</v>
      </c>
      <c r="M110">
        <f>Util!$A$1-D110</f>
        <v>1</v>
      </c>
    </row>
    <row r="111">
      <c r="A111" s="1" t="s">
        <v>252</v>
      </c>
      <c r="B111" s="4" t="s">
        <v>253</v>
      </c>
      <c r="C111" s="5">
        <v>43317.0</v>
      </c>
      <c r="D111" s="5">
        <v>44264.0</v>
      </c>
      <c r="E111" s="1">
        <v>16185.0</v>
      </c>
      <c r="F111" s="1">
        <v>45.0</v>
      </c>
      <c r="G111" s="1">
        <v>52.0</v>
      </c>
      <c r="H111" s="1">
        <v>0.0</v>
      </c>
      <c r="I111" s="1" t="s">
        <v>165</v>
      </c>
      <c r="J111" s="1">
        <v>40.0</v>
      </c>
      <c r="K111" s="1">
        <v>47.0</v>
      </c>
      <c r="L111" s="6">
        <f>INT((Util!$A$1-C111)/365.25)</f>
        <v>2</v>
      </c>
      <c r="M111">
        <f>Util!$A$1-D111</f>
        <v>1</v>
      </c>
    </row>
    <row r="112">
      <c r="A112" s="1" t="s">
        <v>254</v>
      </c>
      <c r="B112" s="4" t="s">
        <v>255</v>
      </c>
      <c r="C112" s="5">
        <v>43408.0</v>
      </c>
      <c r="D112" s="5">
        <v>44264.0</v>
      </c>
      <c r="E112" s="1">
        <v>16121.0</v>
      </c>
      <c r="F112" s="1">
        <v>68.0</v>
      </c>
      <c r="G112" s="1">
        <v>75.0</v>
      </c>
      <c r="H112" s="1">
        <v>58.0</v>
      </c>
      <c r="I112" s="1" t="s">
        <v>66</v>
      </c>
      <c r="J112" s="1">
        <v>549.0</v>
      </c>
      <c r="K112" s="1">
        <v>678.0</v>
      </c>
      <c r="L112" s="6">
        <f>INT((Util!$A$1-C112)/365.25)</f>
        <v>2</v>
      </c>
      <c r="M112">
        <f>Util!$A$1-D112</f>
        <v>1</v>
      </c>
    </row>
    <row r="113">
      <c r="A113" s="1" t="s">
        <v>256</v>
      </c>
      <c r="B113" s="4" t="s">
        <v>257</v>
      </c>
      <c r="C113" s="5">
        <v>43251.0</v>
      </c>
      <c r="D113" s="5">
        <v>44264.0</v>
      </c>
      <c r="E113" s="1">
        <v>16071.0</v>
      </c>
      <c r="F113" s="1">
        <v>871.0</v>
      </c>
      <c r="G113" s="1">
        <v>1056.0</v>
      </c>
      <c r="H113" s="1">
        <v>196.0</v>
      </c>
      <c r="I113" s="1" t="s">
        <v>66</v>
      </c>
      <c r="J113" s="1">
        <v>1258.0</v>
      </c>
      <c r="K113" s="1">
        <v>1954.0</v>
      </c>
      <c r="L113" s="6">
        <f>INT((Util!$A$1-C113)/365.25)</f>
        <v>2</v>
      </c>
      <c r="M113">
        <f>Util!$A$1-D113</f>
        <v>1</v>
      </c>
    </row>
    <row r="114">
      <c r="A114" s="1" t="s">
        <v>258</v>
      </c>
      <c r="B114" s="4" t="s">
        <v>259</v>
      </c>
      <c r="C114" s="5">
        <v>43267.0</v>
      </c>
      <c r="D114" s="5">
        <v>44264.0</v>
      </c>
      <c r="E114" s="1">
        <v>15764.0</v>
      </c>
      <c r="F114" s="1">
        <v>26.0</v>
      </c>
      <c r="G114" s="1">
        <v>58.0</v>
      </c>
      <c r="H114" s="1">
        <v>0.0</v>
      </c>
      <c r="I114" s="1" t="s">
        <v>27</v>
      </c>
      <c r="J114" s="1">
        <v>19.0</v>
      </c>
      <c r="K114" s="1">
        <v>40.0</v>
      </c>
      <c r="L114" s="6">
        <f>INT((Util!$A$1-C114)/365.25)</f>
        <v>2</v>
      </c>
      <c r="M114">
        <f>Util!$A$1-D114</f>
        <v>1</v>
      </c>
    </row>
    <row r="115">
      <c r="A115" s="1" t="s">
        <v>260</v>
      </c>
      <c r="B115" s="4" t="s">
        <v>261</v>
      </c>
      <c r="C115" s="5">
        <v>43276.0</v>
      </c>
      <c r="D115" s="5">
        <v>44264.0</v>
      </c>
      <c r="E115" s="1">
        <v>15701.0</v>
      </c>
      <c r="F115" s="1">
        <v>34.0</v>
      </c>
      <c r="G115" s="1">
        <v>370.0</v>
      </c>
      <c r="H115" s="1">
        <v>0.0</v>
      </c>
      <c r="I115" s="1" t="s">
        <v>262</v>
      </c>
      <c r="J115" s="1">
        <v>49.0</v>
      </c>
      <c r="K115" s="1">
        <v>52.0</v>
      </c>
      <c r="L115" s="6">
        <f>INT((Util!$A$1-C115)/365.25)</f>
        <v>2</v>
      </c>
      <c r="M115">
        <f>Util!$A$1-D115</f>
        <v>1</v>
      </c>
    </row>
    <row r="116">
      <c r="A116" s="1" t="s">
        <v>263</v>
      </c>
      <c r="B116" s="4" t="s">
        <v>264</v>
      </c>
      <c r="C116" s="5">
        <v>43520.0</v>
      </c>
      <c r="D116" s="5">
        <v>44264.0</v>
      </c>
      <c r="E116" s="1">
        <v>15640.0</v>
      </c>
      <c r="F116" s="1">
        <v>75.0</v>
      </c>
      <c r="G116" s="1">
        <v>109.0</v>
      </c>
      <c r="H116" s="1">
        <v>26.0</v>
      </c>
      <c r="I116" s="1" t="s">
        <v>158</v>
      </c>
      <c r="J116" s="1">
        <v>1175.0</v>
      </c>
      <c r="K116" s="1">
        <v>1185.0</v>
      </c>
      <c r="L116" s="6">
        <f>INT((Util!$A$1-C116)/365.25)</f>
        <v>2</v>
      </c>
      <c r="M116">
        <f>Util!$A$1-D116</f>
        <v>1</v>
      </c>
    </row>
    <row r="117">
      <c r="A117" s="1" t="s">
        <v>265</v>
      </c>
      <c r="B117" s="4" t="s">
        <v>266</v>
      </c>
      <c r="C117" s="5">
        <v>43192.0</v>
      </c>
      <c r="D117" s="5">
        <v>44264.0</v>
      </c>
      <c r="E117" s="1">
        <v>15593.0</v>
      </c>
      <c r="F117" s="1">
        <v>3823.0</v>
      </c>
      <c r="G117" s="1">
        <v>4454.0</v>
      </c>
      <c r="H117" s="1">
        <v>226.0</v>
      </c>
      <c r="I117" s="1" t="s">
        <v>27</v>
      </c>
      <c r="J117" s="1">
        <v>2496.0</v>
      </c>
      <c r="K117" s="1">
        <v>2679.0</v>
      </c>
      <c r="L117" s="6">
        <f>INT((Util!$A$1-C117)/365.25)</f>
        <v>2</v>
      </c>
      <c r="M117">
        <f>Util!$A$1-D117</f>
        <v>1</v>
      </c>
    </row>
    <row r="118">
      <c r="A118" s="1" t="s">
        <v>267</v>
      </c>
      <c r="B118" s="4" t="s">
        <v>268</v>
      </c>
      <c r="C118" s="5">
        <v>43455.0</v>
      </c>
      <c r="D118" s="5">
        <v>44264.0</v>
      </c>
      <c r="E118" s="1">
        <v>15526.0</v>
      </c>
      <c r="F118" s="1">
        <v>306.0</v>
      </c>
      <c r="G118" s="1">
        <v>357.0</v>
      </c>
      <c r="H118" s="1">
        <v>0.0</v>
      </c>
      <c r="I118" s="1" t="s">
        <v>34</v>
      </c>
      <c r="J118" s="1">
        <v>157.0</v>
      </c>
      <c r="K118" s="1">
        <v>189.0</v>
      </c>
      <c r="L118" s="6">
        <f>INT((Util!$A$1-C118)/365.25)</f>
        <v>2</v>
      </c>
      <c r="M118">
        <f>Util!$A$1-D118</f>
        <v>1</v>
      </c>
    </row>
    <row r="119">
      <c r="A119" s="1" t="s">
        <v>269</v>
      </c>
      <c r="B119" s="4" t="s">
        <v>270</v>
      </c>
      <c r="C119" s="5">
        <v>43181.0</v>
      </c>
      <c r="D119" s="5">
        <v>44264.0</v>
      </c>
      <c r="E119" s="1">
        <v>15504.0</v>
      </c>
      <c r="F119" s="1">
        <v>78.0</v>
      </c>
      <c r="G119" s="1">
        <v>144.0</v>
      </c>
      <c r="H119" s="1">
        <v>8.0</v>
      </c>
      <c r="I119" s="1" t="s">
        <v>17</v>
      </c>
      <c r="J119" s="1">
        <v>281.0</v>
      </c>
      <c r="K119" s="1">
        <v>318.0</v>
      </c>
      <c r="L119" s="6">
        <f>INT((Util!$A$1-C119)/365.25)</f>
        <v>2</v>
      </c>
      <c r="M119">
        <f>Util!$A$1-D119</f>
        <v>1</v>
      </c>
    </row>
    <row r="120">
      <c r="A120" s="1" t="s">
        <v>271</v>
      </c>
      <c r="B120" s="4" t="s">
        <v>272</v>
      </c>
      <c r="C120" s="5">
        <v>43375.0</v>
      </c>
      <c r="D120" s="5">
        <v>44264.0</v>
      </c>
      <c r="E120" s="1">
        <v>15496.0</v>
      </c>
      <c r="F120" s="1">
        <v>9.0</v>
      </c>
      <c r="G120" s="1">
        <v>26.0</v>
      </c>
      <c r="H120" s="1">
        <v>1.0</v>
      </c>
      <c r="I120" s="1" t="s">
        <v>34</v>
      </c>
      <c r="J120" s="1">
        <v>11.0</v>
      </c>
      <c r="K120" s="1">
        <v>12.0</v>
      </c>
      <c r="L120" s="6">
        <f>INT((Util!$A$1-C120)/365.25)</f>
        <v>2</v>
      </c>
      <c r="M120">
        <f>Util!$A$1-D120</f>
        <v>1</v>
      </c>
    </row>
    <row r="121">
      <c r="A121" s="1" t="s">
        <v>273</v>
      </c>
      <c r="B121" s="4" t="s">
        <v>274</v>
      </c>
      <c r="C121" s="5">
        <v>43194.0</v>
      </c>
      <c r="D121" s="5">
        <v>44264.0</v>
      </c>
      <c r="E121" s="1">
        <v>15491.0</v>
      </c>
      <c r="F121" s="1">
        <v>375.0</v>
      </c>
      <c r="G121" s="1">
        <v>637.0</v>
      </c>
      <c r="H121" s="1">
        <v>17.0</v>
      </c>
      <c r="I121" s="1" t="s">
        <v>17</v>
      </c>
      <c r="J121" s="1">
        <v>1168.0</v>
      </c>
      <c r="K121" s="1">
        <v>1425.0</v>
      </c>
      <c r="L121" s="6">
        <f>INT((Util!$A$1-C121)/365.25)</f>
        <v>2</v>
      </c>
      <c r="M121">
        <f>Util!$A$1-D121</f>
        <v>1</v>
      </c>
    </row>
    <row r="122">
      <c r="A122" s="1" t="s">
        <v>275</v>
      </c>
      <c r="B122" s="4" t="s">
        <v>276</v>
      </c>
      <c r="C122" s="5">
        <v>43386.0</v>
      </c>
      <c r="D122" s="5">
        <v>44264.0</v>
      </c>
      <c r="E122" s="1">
        <v>15376.0</v>
      </c>
      <c r="F122" s="1">
        <v>40.0</v>
      </c>
      <c r="G122" s="1">
        <v>51.0</v>
      </c>
      <c r="H122" s="1">
        <v>0.0</v>
      </c>
      <c r="I122" s="7"/>
      <c r="J122" s="1">
        <v>305.0</v>
      </c>
      <c r="K122" s="1">
        <v>1603.0</v>
      </c>
      <c r="L122" s="6">
        <f>INT((Util!$A$1-C122)/365.25)</f>
        <v>2</v>
      </c>
      <c r="M122">
        <f>Util!$A$1-D122</f>
        <v>1</v>
      </c>
    </row>
    <row r="123">
      <c r="A123" s="1" t="s">
        <v>277</v>
      </c>
      <c r="B123" s="4" t="s">
        <v>278</v>
      </c>
      <c r="C123" s="5">
        <v>43221.0</v>
      </c>
      <c r="D123" s="5">
        <v>44264.0</v>
      </c>
      <c r="E123" s="1">
        <v>15348.0</v>
      </c>
      <c r="F123" s="1">
        <v>395.0</v>
      </c>
      <c r="G123" s="1">
        <v>742.0</v>
      </c>
      <c r="H123" s="1">
        <v>80.0</v>
      </c>
      <c r="I123" s="1" t="s">
        <v>279</v>
      </c>
      <c r="J123" s="1">
        <v>2128.0</v>
      </c>
      <c r="K123" s="1">
        <v>2149.0</v>
      </c>
      <c r="L123" s="6">
        <f>INT((Util!$A$1-C123)/365.25)</f>
        <v>2</v>
      </c>
      <c r="M123">
        <f>Util!$A$1-D123</f>
        <v>1</v>
      </c>
    </row>
    <row r="124">
      <c r="A124" s="1" t="s">
        <v>280</v>
      </c>
      <c r="B124" s="4" t="s">
        <v>281</v>
      </c>
      <c r="C124" s="5">
        <v>43261.0</v>
      </c>
      <c r="D124" s="5">
        <v>44264.0</v>
      </c>
      <c r="E124" s="1">
        <v>15111.0</v>
      </c>
      <c r="F124" s="1">
        <v>166.0</v>
      </c>
      <c r="G124" s="1">
        <v>258.0</v>
      </c>
      <c r="H124" s="1">
        <v>33.0</v>
      </c>
      <c r="I124" s="1" t="s">
        <v>66</v>
      </c>
      <c r="J124" s="1">
        <v>903.0</v>
      </c>
      <c r="K124" s="1">
        <v>956.0</v>
      </c>
      <c r="L124" s="6">
        <f>INT((Util!$A$1-C124)/365.25)</f>
        <v>2</v>
      </c>
      <c r="M124">
        <f>Util!$A$1-D124</f>
        <v>1</v>
      </c>
    </row>
    <row r="125">
      <c r="A125" s="1" t="s">
        <v>282</v>
      </c>
      <c r="B125" s="4" t="s">
        <v>283</v>
      </c>
      <c r="C125" s="5">
        <v>43345.0</v>
      </c>
      <c r="D125" s="5">
        <v>44264.0</v>
      </c>
      <c r="E125" s="1">
        <v>15089.0</v>
      </c>
      <c r="F125" s="1">
        <v>10.0</v>
      </c>
      <c r="G125" s="1">
        <v>19.0</v>
      </c>
      <c r="H125" s="1">
        <v>0.0</v>
      </c>
      <c r="I125" s="7"/>
      <c r="J125" s="1">
        <v>5.0</v>
      </c>
      <c r="K125" s="1">
        <v>22.0</v>
      </c>
      <c r="L125" s="6">
        <f>INT((Util!$A$1-C125)/365.25)</f>
        <v>2</v>
      </c>
      <c r="M125">
        <f>Util!$A$1-D125</f>
        <v>1</v>
      </c>
    </row>
    <row r="126">
      <c r="A126" s="1" t="s">
        <v>284</v>
      </c>
      <c r="B126" s="4" t="s">
        <v>285</v>
      </c>
      <c r="C126" s="5">
        <v>43277.0</v>
      </c>
      <c r="D126" s="5">
        <v>44264.0</v>
      </c>
      <c r="E126" s="1">
        <v>14926.0</v>
      </c>
      <c r="F126" s="1">
        <v>3.0</v>
      </c>
      <c r="G126" s="1">
        <v>4.0</v>
      </c>
      <c r="H126" s="1">
        <v>0.0</v>
      </c>
      <c r="I126" s="7"/>
      <c r="J126" s="1">
        <v>0.0</v>
      </c>
      <c r="K126" s="1">
        <v>0.0</v>
      </c>
      <c r="L126" s="6">
        <f>INT((Util!$A$1-C126)/365.25)</f>
        <v>2</v>
      </c>
      <c r="M126">
        <f>Util!$A$1-D126</f>
        <v>1</v>
      </c>
    </row>
    <row r="127">
      <c r="A127" s="1" t="s">
        <v>286</v>
      </c>
      <c r="B127" s="4" t="s">
        <v>287</v>
      </c>
      <c r="C127" s="5">
        <v>42809.0</v>
      </c>
      <c r="D127" s="5">
        <v>44264.0</v>
      </c>
      <c r="E127" s="1">
        <v>150859.0</v>
      </c>
      <c r="F127" s="1">
        <v>62.0</v>
      </c>
      <c r="G127" s="1">
        <v>188.0</v>
      </c>
      <c r="H127" s="1">
        <v>4.0</v>
      </c>
      <c r="I127" s="7"/>
      <c r="J127" s="1">
        <v>459.0</v>
      </c>
      <c r="K127" s="1">
        <v>503.0</v>
      </c>
      <c r="L127" s="6">
        <f>INT((Util!$A$1-C127)/365.25)</f>
        <v>3</v>
      </c>
      <c r="M127">
        <f>Util!$A$1-D127</f>
        <v>1</v>
      </c>
    </row>
    <row r="128">
      <c r="A128" s="1" t="s">
        <v>288</v>
      </c>
      <c r="B128" s="4" t="s">
        <v>289</v>
      </c>
      <c r="C128" s="5">
        <v>43144.0</v>
      </c>
      <c r="D128" s="5">
        <v>44264.0</v>
      </c>
      <c r="E128" s="1">
        <v>122849.0</v>
      </c>
      <c r="F128" s="1">
        <v>375.0</v>
      </c>
      <c r="G128" s="1">
        <v>531.0</v>
      </c>
      <c r="H128" s="1">
        <v>0.0</v>
      </c>
      <c r="I128" s="1" t="s">
        <v>17</v>
      </c>
      <c r="J128" s="1">
        <v>412.0</v>
      </c>
      <c r="K128" s="1">
        <v>472.0</v>
      </c>
      <c r="L128" s="6">
        <f>INT((Util!$A$1-C128)/365.25)</f>
        <v>3</v>
      </c>
      <c r="M128">
        <f>Util!$A$1-D128</f>
        <v>1</v>
      </c>
    </row>
    <row r="129">
      <c r="A129" s="1" t="s">
        <v>290</v>
      </c>
      <c r="B129" s="4" t="s">
        <v>291</v>
      </c>
      <c r="C129" s="5">
        <v>43160.0</v>
      </c>
      <c r="D129" s="5">
        <v>44264.0</v>
      </c>
      <c r="E129" s="1">
        <v>100403.0</v>
      </c>
      <c r="F129" s="1">
        <v>12.0</v>
      </c>
      <c r="G129" s="1">
        <v>235.0</v>
      </c>
      <c r="H129" s="1">
        <v>0.0</v>
      </c>
      <c r="I129" s="1" t="s">
        <v>34</v>
      </c>
      <c r="J129" s="1">
        <v>78.0</v>
      </c>
      <c r="K129" s="1">
        <v>479.0</v>
      </c>
      <c r="L129" s="6">
        <f>INT((Util!$A$1-C129)/365.25)</f>
        <v>3</v>
      </c>
      <c r="M129">
        <f>Util!$A$1-D129</f>
        <v>1</v>
      </c>
    </row>
    <row r="130">
      <c r="A130" s="1" t="s">
        <v>292</v>
      </c>
      <c r="B130" s="4" t="s">
        <v>293</v>
      </c>
      <c r="C130" s="5">
        <v>42958.0</v>
      </c>
      <c r="D130" s="5">
        <v>44264.0</v>
      </c>
      <c r="E130" s="1">
        <v>72448.0</v>
      </c>
      <c r="F130" s="1">
        <v>1785.0</v>
      </c>
      <c r="G130" s="1">
        <v>2087.0</v>
      </c>
      <c r="H130" s="1">
        <v>46.0</v>
      </c>
      <c r="I130" s="1" t="s">
        <v>189</v>
      </c>
      <c r="J130" s="1">
        <v>6092.0</v>
      </c>
      <c r="K130" s="1">
        <v>7283.0</v>
      </c>
      <c r="L130" s="6">
        <f>INT((Util!$A$1-C130)/365.25)</f>
        <v>3</v>
      </c>
      <c r="M130">
        <f>Util!$A$1-D130</f>
        <v>1</v>
      </c>
    </row>
    <row r="131">
      <c r="A131" s="1" t="s">
        <v>294</v>
      </c>
      <c r="B131" s="4" t="s">
        <v>295</v>
      </c>
      <c r="C131" s="5">
        <v>43068.0</v>
      </c>
      <c r="D131" s="5">
        <v>44264.0</v>
      </c>
      <c r="E131" s="1">
        <v>69387.0</v>
      </c>
      <c r="F131" s="1">
        <v>738.0</v>
      </c>
      <c r="G131" s="1">
        <v>1379.0</v>
      </c>
      <c r="H131" s="1">
        <v>4.0</v>
      </c>
      <c r="I131" s="1" t="s">
        <v>27</v>
      </c>
      <c r="J131" s="1">
        <v>290.0</v>
      </c>
      <c r="K131" s="1">
        <v>293.0</v>
      </c>
      <c r="L131" s="6">
        <f>INT((Util!$A$1-C131)/365.25)</f>
        <v>3</v>
      </c>
      <c r="M131">
        <f>Util!$A$1-D131</f>
        <v>1</v>
      </c>
    </row>
    <row r="132">
      <c r="A132" s="1" t="s">
        <v>296</v>
      </c>
      <c r="B132" s="4" t="s">
        <v>297</v>
      </c>
      <c r="C132" s="5">
        <v>42864.0</v>
      </c>
      <c r="D132" s="5">
        <v>44264.0</v>
      </c>
      <c r="E132" s="1">
        <v>69152.0</v>
      </c>
      <c r="F132" s="1">
        <v>1847.0</v>
      </c>
      <c r="G132" s="1">
        <v>2280.0</v>
      </c>
      <c r="H132" s="1">
        <v>63.0</v>
      </c>
      <c r="I132" s="1" t="s">
        <v>24</v>
      </c>
      <c r="J132" s="1">
        <v>3202.0</v>
      </c>
      <c r="K132" s="1">
        <v>4645.0</v>
      </c>
      <c r="L132" s="6">
        <f>INT((Util!$A$1-C132)/365.25)</f>
        <v>3</v>
      </c>
      <c r="M132">
        <f>Util!$A$1-D132</f>
        <v>1</v>
      </c>
    </row>
    <row r="133">
      <c r="A133" s="1" t="s">
        <v>298</v>
      </c>
      <c r="B133" s="4" t="s">
        <v>299</v>
      </c>
      <c r="C133" s="5">
        <v>42842.0</v>
      </c>
      <c r="D133" s="5">
        <v>44264.0</v>
      </c>
      <c r="E133" s="1">
        <v>65570.0</v>
      </c>
      <c r="F133" s="1">
        <v>313.0</v>
      </c>
      <c r="G133" s="1">
        <v>517.0</v>
      </c>
      <c r="H133" s="1">
        <v>49.0</v>
      </c>
      <c r="I133" s="1" t="s">
        <v>51</v>
      </c>
      <c r="J133" s="1">
        <v>2235.0</v>
      </c>
      <c r="K133" s="1">
        <v>3082.0</v>
      </c>
      <c r="L133" s="6">
        <f>INT((Util!$A$1-C133)/365.25)</f>
        <v>3</v>
      </c>
      <c r="M133">
        <f>Util!$A$1-D133</f>
        <v>1</v>
      </c>
    </row>
    <row r="134">
      <c r="A134" s="1" t="s">
        <v>300</v>
      </c>
      <c r="B134" s="4" t="s">
        <v>301</v>
      </c>
      <c r="C134" s="5">
        <v>42993.0</v>
      </c>
      <c r="D134" s="5">
        <v>44264.0</v>
      </c>
      <c r="E134" s="1">
        <v>61545.0</v>
      </c>
      <c r="F134" s="1">
        <v>553.0</v>
      </c>
      <c r="G134" s="1">
        <v>653.0</v>
      </c>
      <c r="H134" s="1">
        <v>0.0</v>
      </c>
      <c r="I134" s="1" t="s">
        <v>27</v>
      </c>
      <c r="J134" s="1">
        <v>214.0</v>
      </c>
      <c r="K134" s="1">
        <v>244.0</v>
      </c>
      <c r="L134" s="6">
        <f>INT((Util!$A$1-C134)/365.25)</f>
        <v>3</v>
      </c>
      <c r="M134">
        <f>Util!$A$1-D134</f>
        <v>1</v>
      </c>
    </row>
    <row r="135">
      <c r="A135" s="1" t="s">
        <v>302</v>
      </c>
      <c r="B135" s="4" t="s">
        <v>303</v>
      </c>
      <c r="C135" s="5">
        <v>43024.0</v>
      </c>
      <c r="D135" s="5">
        <v>44264.0</v>
      </c>
      <c r="E135" s="1">
        <v>48190.0</v>
      </c>
      <c r="F135" s="1">
        <v>164.0</v>
      </c>
      <c r="G135" s="1">
        <v>267.0</v>
      </c>
      <c r="H135" s="1">
        <v>1.0</v>
      </c>
      <c r="I135" s="7"/>
      <c r="J135" s="1">
        <v>115.0</v>
      </c>
      <c r="K135" s="1">
        <v>121.0</v>
      </c>
      <c r="L135" s="6">
        <f>INT((Util!$A$1-C135)/365.25)</f>
        <v>3</v>
      </c>
      <c r="M135">
        <f>Util!$A$1-D135</f>
        <v>1</v>
      </c>
    </row>
    <row r="136">
      <c r="A136" s="1" t="s">
        <v>304</v>
      </c>
      <c r="B136" s="4" t="s">
        <v>305</v>
      </c>
      <c r="C136" s="5">
        <v>43137.0</v>
      </c>
      <c r="D136" s="5">
        <v>44264.0</v>
      </c>
      <c r="E136" s="1">
        <v>45938.0</v>
      </c>
      <c r="F136" s="1">
        <v>1.0</v>
      </c>
      <c r="G136" s="1">
        <v>517.0</v>
      </c>
      <c r="H136" s="1">
        <v>1.0</v>
      </c>
      <c r="I136" s="1" t="s">
        <v>306</v>
      </c>
      <c r="J136" s="1">
        <v>484.0</v>
      </c>
      <c r="K136" s="1">
        <v>3827.0</v>
      </c>
      <c r="L136" s="6">
        <f>INT((Util!$A$1-C136)/365.25)</f>
        <v>3</v>
      </c>
      <c r="M136">
        <f>Util!$A$1-D136</f>
        <v>1</v>
      </c>
    </row>
    <row r="137">
      <c r="A137" s="1" t="s">
        <v>307</v>
      </c>
      <c r="B137" s="4" t="s">
        <v>308</v>
      </c>
      <c r="C137" s="5">
        <v>43060.0</v>
      </c>
      <c r="D137" s="5">
        <v>44264.0</v>
      </c>
      <c r="E137" s="1">
        <v>45690.0</v>
      </c>
      <c r="F137" s="1">
        <v>24.0</v>
      </c>
      <c r="G137" s="1">
        <v>175.0</v>
      </c>
      <c r="H137" s="1">
        <v>21.0</v>
      </c>
      <c r="I137" s="1" t="s">
        <v>90</v>
      </c>
      <c r="J137" s="1">
        <v>1346.0</v>
      </c>
      <c r="K137" s="1">
        <v>1993.0</v>
      </c>
      <c r="L137" s="6">
        <f>INT((Util!$A$1-C137)/365.25)</f>
        <v>3</v>
      </c>
      <c r="M137">
        <f>Util!$A$1-D137</f>
        <v>1</v>
      </c>
    </row>
    <row r="138">
      <c r="A138" s="1" t="s">
        <v>309</v>
      </c>
      <c r="B138" s="4" t="s">
        <v>310</v>
      </c>
      <c r="C138" s="5">
        <v>42837.0</v>
      </c>
      <c r="D138" s="5">
        <v>44264.0</v>
      </c>
      <c r="E138" s="1">
        <v>44934.0</v>
      </c>
      <c r="F138" s="1">
        <v>125.0</v>
      </c>
      <c r="G138" s="1">
        <v>229.0</v>
      </c>
      <c r="H138" s="1">
        <v>0.0</v>
      </c>
      <c r="I138" s="7"/>
      <c r="J138" s="1">
        <v>16.0</v>
      </c>
      <c r="K138" s="1">
        <v>37.0</v>
      </c>
      <c r="L138" s="6">
        <f>INT((Util!$A$1-C138)/365.25)</f>
        <v>3</v>
      </c>
      <c r="M138">
        <f>Util!$A$1-D138</f>
        <v>1</v>
      </c>
    </row>
    <row r="139">
      <c r="A139" s="1" t="s">
        <v>311</v>
      </c>
      <c r="B139" s="4" t="s">
        <v>312</v>
      </c>
      <c r="C139" s="5">
        <v>42971.0</v>
      </c>
      <c r="D139" s="5">
        <v>44264.0</v>
      </c>
      <c r="E139" s="1">
        <v>43733.0</v>
      </c>
      <c r="F139" s="1">
        <v>83.0</v>
      </c>
      <c r="G139" s="1">
        <v>133.0</v>
      </c>
      <c r="H139" s="1">
        <v>0.0</v>
      </c>
      <c r="I139" s="7"/>
      <c r="J139" s="1">
        <v>16.0</v>
      </c>
      <c r="K139" s="1">
        <v>29.0</v>
      </c>
      <c r="L139" s="6">
        <f>INT((Util!$A$1-C139)/365.25)</f>
        <v>3</v>
      </c>
      <c r="M139">
        <f>Util!$A$1-D139</f>
        <v>1</v>
      </c>
    </row>
    <row r="140">
      <c r="A140" s="1" t="s">
        <v>313</v>
      </c>
      <c r="B140" s="4" t="s">
        <v>314</v>
      </c>
      <c r="C140" s="5">
        <v>43014.0</v>
      </c>
      <c r="D140" s="5">
        <v>44264.0</v>
      </c>
      <c r="E140" s="1">
        <v>37940.0</v>
      </c>
      <c r="F140" s="1">
        <v>848.0</v>
      </c>
      <c r="G140" s="1">
        <v>1115.0</v>
      </c>
      <c r="H140" s="1">
        <v>139.0</v>
      </c>
      <c r="I140" s="1" t="s">
        <v>315</v>
      </c>
      <c r="J140" s="1">
        <v>1237.0</v>
      </c>
      <c r="K140" s="1">
        <v>1261.0</v>
      </c>
      <c r="L140" s="6">
        <f>INT((Util!$A$1-C140)/365.25)</f>
        <v>3</v>
      </c>
      <c r="M140">
        <f>Util!$A$1-D140</f>
        <v>1</v>
      </c>
    </row>
    <row r="141">
      <c r="A141" s="1" t="s">
        <v>316</v>
      </c>
      <c r="B141" s="4" t="s">
        <v>317</v>
      </c>
      <c r="C141" s="5">
        <v>42954.0</v>
      </c>
      <c r="D141" s="5">
        <v>44264.0</v>
      </c>
      <c r="E141" s="1">
        <v>37782.0</v>
      </c>
      <c r="F141" s="1">
        <v>1522.0</v>
      </c>
      <c r="G141" s="1">
        <v>2037.0</v>
      </c>
      <c r="H141" s="1">
        <v>1.0</v>
      </c>
      <c r="I141" s="1" t="s">
        <v>27</v>
      </c>
      <c r="J141" s="1">
        <v>2971.0</v>
      </c>
      <c r="K141" s="1">
        <v>3541.0</v>
      </c>
      <c r="L141" s="6">
        <f>INT((Util!$A$1-C141)/365.25)</f>
        <v>3</v>
      </c>
      <c r="M141">
        <f>Util!$A$1-D141</f>
        <v>1</v>
      </c>
    </row>
    <row r="142">
      <c r="A142" s="1" t="s">
        <v>318</v>
      </c>
      <c r="B142" s="4" t="s">
        <v>319</v>
      </c>
      <c r="C142" s="5">
        <v>42938.0</v>
      </c>
      <c r="D142" s="5">
        <v>44264.0</v>
      </c>
      <c r="E142" s="1">
        <v>37437.0</v>
      </c>
      <c r="F142" s="1">
        <v>106.0</v>
      </c>
      <c r="G142" s="1">
        <v>155.0</v>
      </c>
      <c r="H142" s="1">
        <v>0.0</v>
      </c>
      <c r="I142" s="7"/>
      <c r="J142" s="1">
        <v>33.0</v>
      </c>
      <c r="K142" s="1">
        <v>72.0</v>
      </c>
      <c r="L142" s="6">
        <f>INT((Util!$A$1-C142)/365.25)</f>
        <v>3</v>
      </c>
      <c r="M142">
        <f>Util!$A$1-D142</f>
        <v>1</v>
      </c>
    </row>
    <row r="143">
      <c r="A143" s="1" t="s">
        <v>320</v>
      </c>
      <c r="B143" s="4" t="s">
        <v>321</v>
      </c>
      <c r="C143" s="5">
        <v>43088.0</v>
      </c>
      <c r="D143" s="5">
        <v>44264.0</v>
      </c>
      <c r="E143" s="1">
        <v>34502.0</v>
      </c>
      <c r="F143" s="1">
        <v>321.0</v>
      </c>
      <c r="G143" s="1">
        <v>451.0</v>
      </c>
      <c r="H143" s="1">
        <v>3.0</v>
      </c>
      <c r="I143" s="1" t="s">
        <v>34</v>
      </c>
      <c r="J143" s="1">
        <v>664.0</v>
      </c>
      <c r="K143" s="1">
        <v>671.0</v>
      </c>
      <c r="L143" s="6">
        <f>INT((Util!$A$1-C143)/365.25)</f>
        <v>3</v>
      </c>
      <c r="M143">
        <f>Util!$A$1-D143</f>
        <v>1</v>
      </c>
    </row>
    <row r="144">
      <c r="A144" s="1" t="s">
        <v>322</v>
      </c>
      <c r="B144" s="4" t="s">
        <v>323</v>
      </c>
      <c r="C144" s="5">
        <v>42862.0</v>
      </c>
      <c r="D144" s="5">
        <v>44264.0</v>
      </c>
      <c r="E144" s="1">
        <v>34243.0</v>
      </c>
      <c r="F144" s="1">
        <v>375.0</v>
      </c>
      <c r="G144" s="1">
        <v>781.0</v>
      </c>
      <c r="H144" s="1">
        <v>0.0</v>
      </c>
      <c r="I144" s="1" t="s">
        <v>180</v>
      </c>
      <c r="J144" s="1">
        <v>0.0</v>
      </c>
      <c r="K144" s="1">
        <v>0.0</v>
      </c>
      <c r="L144" s="6">
        <f>INT((Util!$A$1-C144)/365.25)</f>
        <v>3</v>
      </c>
      <c r="M144">
        <f>Util!$A$1-D144</f>
        <v>1</v>
      </c>
    </row>
    <row r="145">
      <c r="A145" s="1" t="s">
        <v>324</v>
      </c>
      <c r="B145" s="4" t="s">
        <v>325</v>
      </c>
      <c r="C145" s="5">
        <v>43096.0</v>
      </c>
      <c r="D145" s="5">
        <v>44264.0</v>
      </c>
      <c r="E145" s="1">
        <v>29495.0</v>
      </c>
      <c r="F145" s="1">
        <v>23.0</v>
      </c>
      <c r="G145" s="1">
        <v>52.0</v>
      </c>
      <c r="H145" s="1">
        <v>0.0</v>
      </c>
      <c r="I145" s="7"/>
      <c r="J145" s="1">
        <v>0.0</v>
      </c>
      <c r="K145" s="1">
        <v>0.0</v>
      </c>
      <c r="L145" s="6">
        <f>INT((Util!$A$1-C145)/365.25)</f>
        <v>3</v>
      </c>
      <c r="M145">
        <f>Util!$A$1-D145</f>
        <v>1</v>
      </c>
    </row>
    <row r="146">
      <c r="A146" s="1" t="s">
        <v>326</v>
      </c>
      <c r="B146" s="4" t="s">
        <v>327</v>
      </c>
      <c r="C146" s="5">
        <v>42872.0</v>
      </c>
      <c r="D146" s="5">
        <v>44264.0</v>
      </c>
      <c r="E146" s="1">
        <v>29469.0</v>
      </c>
      <c r="F146" s="1">
        <v>31.0</v>
      </c>
      <c r="G146" s="1">
        <v>138.0</v>
      </c>
      <c r="H146" s="1">
        <v>1.0</v>
      </c>
      <c r="I146" s="1" t="s">
        <v>34</v>
      </c>
      <c r="J146" s="1">
        <v>461.0</v>
      </c>
      <c r="K146" s="1">
        <v>659.0</v>
      </c>
      <c r="L146" s="6">
        <f>INT((Util!$A$1-C146)/365.25)</f>
        <v>3</v>
      </c>
      <c r="M146">
        <f>Util!$A$1-D146</f>
        <v>1</v>
      </c>
    </row>
    <row r="147">
      <c r="A147" s="1" t="s">
        <v>328</v>
      </c>
      <c r="B147" s="4" t="s">
        <v>329</v>
      </c>
      <c r="C147" s="5">
        <v>42972.0</v>
      </c>
      <c r="D147" s="5">
        <v>44264.0</v>
      </c>
      <c r="E147" s="1">
        <v>28543.0</v>
      </c>
      <c r="F147" s="1">
        <v>827.0</v>
      </c>
      <c r="G147" s="1">
        <v>1268.0</v>
      </c>
      <c r="H147" s="1">
        <v>22.0</v>
      </c>
      <c r="I147" s="1" t="s">
        <v>24</v>
      </c>
      <c r="J147" s="1">
        <v>6728.0</v>
      </c>
      <c r="K147" s="1">
        <v>6808.0</v>
      </c>
      <c r="L147" s="6">
        <f>INT((Util!$A$1-C147)/365.25)</f>
        <v>3</v>
      </c>
      <c r="M147">
        <f>Util!$A$1-D147</f>
        <v>1</v>
      </c>
    </row>
    <row r="148">
      <c r="A148" s="1" t="s">
        <v>330</v>
      </c>
      <c r="B148" s="4" t="s">
        <v>331</v>
      </c>
      <c r="C148" s="5">
        <v>43113.0</v>
      </c>
      <c r="D148" s="5">
        <v>44264.0</v>
      </c>
      <c r="E148" s="1">
        <v>28141.0</v>
      </c>
      <c r="F148" s="1">
        <v>176.0</v>
      </c>
      <c r="G148" s="1">
        <v>206.0</v>
      </c>
      <c r="H148" s="1">
        <v>0.0</v>
      </c>
      <c r="I148" s="1" t="s">
        <v>27</v>
      </c>
      <c r="J148" s="1">
        <v>47.0</v>
      </c>
      <c r="K148" s="1">
        <v>62.0</v>
      </c>
      <c r="L148" s="6">
        <f>INT((Util!$A$1-C148)/365.25)</f>
        <v>3</v>
      </c>
      <c r="M148">
        <f>Util!$A$1-D148</f>
        <v>1</v>
      </c>
    </row>
    <row r="149">
      <c r="A149" s="1" t="s">
        <v>332</v>
      </c>
      <c r="B149" s="4" t="s">
        <v>333</v>
      </c>
      <c r="C149" s="5">
        <v>42902.0</v>
      </c>
      <c r="D149" s="5">
        <v>44264.0</v>
      </c>
      <c r="E149" s="1">
        <v>26792.0</v>
      </c>
      <c r="F149" s="1">
        <v>550.0</v>
      </c>
      <c r="G149" s="1">
        <v>656.0</v>
      </c>
      <c r="H149" s="1">
        <v>198.0</v>
      </c>
      <c r="I149" s="1" t="s">
        <v>27</v>
      </c>
      <c r="J149" s="1">
        <v>501.0</v>
      </c>
      <c r="K149" s="1">
        <v>517.0</v>
      </c>
      <c r="L149" s="6">
        <f>INT((Util!$A$1-C149)/365.25)</f>
        <v>3</v>
      </c>
      <c r="M149">
        <f>Util!$A$1-D149</f>
        <v>1</v>
      </c>
    </row>
    <row r="150">
      <c r="A150" s="1" t="s">
        <v>334</v>
      </c>
      <c r="B150" s="4" t="s">
        <v>335</v>
      </c>
      <c r="C150" s="5">
        <v>42900.0</v>
      </c>
      <c r="D150" s="5">
        <v>44264.0</v>
      </c>
      <c r="E150" s="1">
        <v>26574.0</v>
      </c>
      <c r="F150" s="1">
        <v>729.0</v>
      </c>
      <c r="G150" s="1">
        <v>1087.0</v>
      </c>
      <c r="H150" s="1">
        <v>164.0</v>
      </c>
      <c r="I150" s="1" t="s">
        <v>24</v>
      </c>
      <c r="J150" s="1">
        <v>1398.0</v>
      </c>
      <c r="K150" s="1">
        <v>1886.0</v>
      </c>
      <c r="L150" s="6">
        <f>INT((Util!$A$1-C150)/365.25)</f>
        <v>3</v>
      </c>
      <c r="M150">
        <f>Util!$A$1-D150</f>
        <v>1</v>
      </c>
    </row>
    <row r="151">
      <c r="A151" s="1" t="s">
        <v>336</v>
      </c>
      <c r="B151" s="4" t="s">
        <v>337</v>
      </c>
      <c r="C151" s="5">
        <v>42975.0</v>
      </c>
      <c r="D151" s="5">
        <v>44264.0</v>
      </c>
      <c r="E151" s="1">
        <v>26162.0</v>
      </c>
      <c r="F151" s="1">
        <v>84.0</v>
      </c>
      <c r="G151" s="1">
        <v>111.0</v>
      </c>
      <c r="H151" s="1">
        <v>2.0</v>
      </c>
      <c r="I151" s="1" t="s">
        <v>34</v>
      </c>
      <c r="J151" s="1">
        <v>106.0</v>
      </c>
      <c r="K151" s="1">
        <v>143.0</v>
      </c>
      <c r="L151" s="6">
        <f>INT((Util!$A$1-C151)/365.25)</f>
        <v>3</v>
      </c>
      <c r="M151">
        <f>Util!$A$1-D151</f>
        <v>1</v>
      </c>
    </row>
    <row r="152">
      <c r="A152" s="1" t="s">
        <v>338</v>
      </c>
      <c r="B152" s="4" t="s">
        <v>339</v>
      </c>
      <c r="C152" s="5">
        <v>43086.0</v>
      </c>
      <c r="D152" s="5">
        <v>44264.0</v>
      </c>
      <c r="E152" s="1">
        <v>25870.0</v>
      </c>
      <c r="F152" s="1">
        <v>69.0</v>
      </c>
      <c r="G152" s="1">
        <v>107.0</v>
      </c>
      <c r="H152" s="1">
        <v>0.0</v>
      </c>
      <c r="I152" s="1" t="s">
        <v>17</v>
      </c>
      <c r="J152" s="1">
        <v>59.0</v>
      </c>
      <c r="K152" s="1">
        <v>89.0</v>
      </c>
      <c r="L152" s="6">
        <f>INT((Util!$A$1-C152)/365.25)</f>
        <v>3</v>
      </c>
      <c r="M152">
        <f>Util!$A$1-D152</f>
        <v>1</v>
      </c>
    </row>
    <row r="153">
      <c r="A153" s="1" t="s">
        <v>340</v>
      </c>
      <c r="B153" s="4" t="s">
        <v>341</v>
      </c>
      <c r="C153" s="5">
        <v>43033.0</v>
      </c>
      <c r="D153" s="5">
        <v>44264.0</v>
      </c>
      <c r="E153" s="1">
        <v>25519.0</v>
      </c>
      <c r="F153" s="1">
        <v>16.0</v>
      </c>
      <c r="G153" s="1">
        <v>33.0</v>
      </c>
      <c r="H153" s="1">
        <v>49.0</v>
      </c>
      <c r="I153" s="1" t="s">
        <v>17</v>
      </c>
      <c r="J153" s="1">
        <v>0.0</v>
      </c>
      <c r="K153" s="1">
        <v>0.0</v>
      </c>
      <c r="L153" s="6">
        <f>INT((Util!$A$1-C153)/365.25)</f>
        <v>3</v>
      </c>
      <c r="M153">
        <f>Util!$A$1-D153</f>
        <v>1</v>
      </c>
    </row>
    <row r="154">
      <c r="A154" s="1" t="s">
        <v>342</v>
      </c>
      <c r="B154" s="4" t="s">
        <v>343</v>
      </c>
      <c r="C154" s="5">
        <v>43042.0</v>
      </c>
      <c r="D154" s="5">
        <v>44264.0</v>
      </c>
      <c r="E154" s="1">
        <v>25475.0</v>
      </c>
      <c r="F154" s="1">
        <v>413.0</v>
      </c>
      <c r="G154" s="1">
        <v>490.0</v>
      </c>
      <c r="H154" s="1">
        <v>0.0</v>
      </c>
      <c r="I154" s="1" t="s">
        <v>344</v>
      </c>
      <c r="J154" s="1">
        <v>125.0</v>
      </c>
      <c r="K154" s="1">
        <v>151.0</v>
      </c>
      <c r="L154" s="6">
        <f>INT((Util!$A$1-C154)/365.25)</f>
        <v>3</v>
      </c>
      <c r="M154">
        <f>Util!$A$1-D154</f>
        <v>1</v>
      </c>
    </row>
    <row r="155">
      <c r="A155" s="1" t="s">
        <v>345</v>
      </c>
      <c r="B155" s="4" t="s">
        <v>346</v>
      </c>
      <c r="C155" s="5">
        <v>43155.0</v>
      </c>
      <c r="D155" s="5">
        <v>44264.0</v>
      </c>
      <c r="E155" s="1">
        <v>25331.0</v>
      </c>
      <c r="F155" s="1">
        <v>4.0</v>
      </c>
      <c r="G155" s="1">
        <v>13.0</v>
      </c>
      <c r="H155" s="1">
        <v>0.0</v>
      </c>
      <c r="I155" s="1" t="s">
        <v>315</v>
      </c>
      <c r="J155" s="1">
        <v>0.0</v>
      </c>
      <c r="K155" s="1">
        <v>0.0</v>
      </c>
      <c r="L155" s="6">
        <f>INT((Util!$A$1-C155)/365.25)</f>
        <v>3</v>
      </c>
      <c r="M155">
        <f>Util!$A$1-D155</f>
        <v>1</v>
      </c>
    </row>
    <row r="156">
      <c r="A156" s="1" t="s">
        <v>347</v>
      </c>
      <c r="B156" s="4" t="s">
        <v>348</v>
      </c>
      <c r="C156" s="5">
        <v>42909.0</v>
      </c>
      <c r="D156" s="5">
        <v>44264.0</v>
      </c>
      <c r="E156" s="1">
        <v>24756.0</v>
      </c>
      <c r="F156" s="1">
        <v>58.0</v>
      </c>
      <c r="G156" s="1">
        <v>107.0</v>
      </c>
      <c r="H156" s="1">
        <v>0.0</v>
      </c>
      <c r="I156" s="1" t="s">
        <v>349</v>
      </c>
      <c r="J156" s="1">
        <v>629.0</v>
      </c>
      <c r="K156" s="1">
        <v>693.0</v>
      </c>
      <c r="L156" s="6">
        <f>INT((Util!$A$1-C156)/365.25)</f>
        <v>3</v>
      </c>
      <c r="M156">
        <f>Util!$A$1-D156</f>
        <v>1</v>
      </c>
    </row>
    <row r="157">
      <c r="A157" s="1" t="s">
        <v>350</v>
      </c>
      <c r="B157" s="4" t="s">
        <v>351</v>
      </c>
      <c r="C157" s="5">
        <v>43013.0</v>
      </c>
      <c r="D157" s="5">
        <v>44264.0</v>
      </c>
      <c r="E157" s="1">
        <v>24178.0</v>
      </c>
      <c r="F157" s="1">
        <v>0.0</v>
      </c>
      <c r="G157" s="1">
        <v>97.0</v>
      </c>
      <c r="H157" s="1">
        <v>0.0</v>
      </c>
      <c r="I157" s="1" t="s">
        <v>34</v>
      </c>
      <c r="J157" s="1">
        <v>608.0</v>
      </c>
      <c r="K157" s="1">
        <v>901.0</v>
      </c>
      <c r="L157" s="6">
        <f>INT((Util!$A$1-C157)/365.25)</f>
        <v>3</v>
      </c>
      <c r="M157">
        <f>Util!$A$1-D157</f>
        <v>1</v>
      </c>
    </row>
    <row r="158">
      <c r="A158" s="1" t="s">
        <v>352</v>
      </c>
      <c r="B158" s="4" t="s">
        <v>353</v>
      </c>
      <c r="C158" s="5">
        <v>42916.0</v>
      </c>
      <c r="D158" s="5">
        <v>44264.0</v>
      </c>
      <c r="E158" s="1">
        <v>24017.0</v>
      </c>
      <c r="F158" s="1">
        <v>107.0</v>
      </c>
      <c r="G158" s="1">
        <v>120.0</v>
      </c>
      <c r="H158" s="1">
        <v>0.0</v>
      </c>
      <c r="I158" s="1" t="s">
        <v>27</v>
      </c>
      <c r="J158" s="1">
        <v>24.0</v>
      </c>
      <c r="K158" s="1">
        <v>37.0</v>
      </c>
      <c r="L158" s="6">
        <f>INT((Util!$A$1-C158)/365.25)</f>
        <v>3</v>
      </c>
      <c r="M158">
        <f>Util!$A$1-D158</f>
        <v>1</v>
      </c>
    </row>
    <row r="159">
      <c r="A159" s="1" t="s">
        <v>352</v>
      </c>
      <c r="B159" s="4" t="s">
        <v>353</v>
      </c>
      <c r="C159" s="5">
        <v>42916.0</v>
      </c>
      <c r="D159" s="5">
        <v>44264.0</v>
      </c>
      <c r="E159" s="1">
        <v>24017.0</v>
      </c>
      <c r="F159" s="1">
        <v>107.0</v>
      </c>
      <c r="G159" s="1">
        <v>120.0</v>
      </c>
      <c r="H159" s="1">
        <v>0.0</v>
      </c>
      <c r="I159" s="1" t="s">
        <v>27</v>
      </c>
      <c r="J159" s="1">
        <v>24.0</v>
      </c>
      <c r="K159" s="1">
        <v>37.0</v>
      </c>
      <c r="L159" s="6">
        <f>INT((Util!$A$1-C159)/365.25)</f>
        <v>3</v>
      </c>
      <c r="M159">
        <f>Util!$A$1-D159</f>
        <v>1</v>
      </c>
    </row>
    <row r="160">
      <c r="A160" s="1" t="s">
        <v>354</v>
      </c>
      <c r="B160" s="4" t="s">
        <v>355</v>
      </c>
      <c r="C160" s="5">
        <v>42862.0</v>
      </c>
      <c r="D160" s="5">
        <v>44264.0</v>
      </c>
      <c r="E160" s="1">
        <v>23716.0</v>
      </c>
      <c r="F160" s="1">
        <v>108.0</v>
      </c>
      <c r="G160" s="1">
        <v>124.0</v>
      </c>
      <c r="H160" s="1">
        <v>0.0</v>
      </c>
      <c r="I160" s="1" t="s">
        <v>34</v>
      </c>
      <c r="J160" s="1">
        <v>86.0</v>
      </c>
      <c r="K160" s="1">
        <v>164.0</v>
      </c>
      <c r="L160" s="6">
        <f>INT((Util!$A$1-C160)/365.25)</f>
        <v>3</v>
      </c>
      <c r="M160">
        <f>Util!$A$1-D160</f>
        <v>1</v>
      </c>
    </row>
    <row r="161">
      <c r="A161" s="1" t="s">
        <v>356</v>
      </c>
      <c r="B161" s="4" t="s">
        <v>357</v>
      </c>
      <c r="C161" s="5">
        <v>43132.0</v>
      </c>
      <c r="D161" s="5">
        <v>44264.0</v>
      </c>
      <c r="E161" s="1">
        <v>23040.0</v>
      </c>
      <c r="F161" s="1">
        <v>173.0</v>
      </c>
      <c r="G161" s="1">
        <v>374.0</v>
      </c>
      <c r="H161" s="1">
        <v>24.0</v>
      </c>
      <c r="I161" s="1" t="s">
        <v>83</v>
      </c>
      <c r="J161" s="1">
        <v>350.0</v>
      </c>
      <c r="K161" s="1">
        <v>410.0</v>
      </c>
      <c r="L161" s="6">
        <f>INT((Util!$A$1-C161)/365.25)</f>
        <v>3</v>
      </c>
      <c r="M161">
        <f>Util!$A$1-D161</f>
        <v>1</v>
      </c>
    </row>
    <row r="162">
      <c r="A162" s="1" t="s">
        <v>358</v>
      </c>
      <c r="B162" s="4" t="s">
        <v>359</v>
      </c>
      <c r="C162" s="5">
        <v>42956.0</v>
      </c>
      <c r="D162" s="5">
        <v>44264.0</v>
      </c>
      <c r="E162" s="1">
        <v>22781.0</v>
      </c>
      <c r="F162" s="1">
        <v>480.0</v>
      </c>
      <c r="G162" s="1">
        <v>829.0</v>
      </c>
      <c r="H162" s="1">
        <v>66.0</v>
      </c>
      <c r="I162" s="1" t="s">
        <v>27</v>
      </c>
      <c r="J162" s="1">
        <v>903.0</v>
      </c>
      <c r="K162" s="1">
        <v>1269.0</v>
      </c>
      <c r="L162" s="6">
        <f>INT((Util!$A$1-C162)/365.25)</f>
        <v>3</v>
      </c>
      <c r="M162">
        <f>Util!$A$1-D162</f>
        <v>1</v>
      </c>
    </row>
    <row r="163">
      <c r="A163" s="1" t="s">
        <v>360</v>
      </c>
      <c r="B163" s="4" t="s">
        <v>361</v>
      </c>
      <c r="C163" s="5">
        <v>42888.0</v>
      </c>
      <c r="D163" s="5">
        <v>44264.0</v>
      </c>
      <c r="E163" s="1">
        <v>22268.0</v>
      </c>
      <c r="F163" s="1">
        <v>6.0</v>
      </c>
      <c r="G163" s="1">
        <v>20.0</v>
      </c>
      <c r="H163" s="1">
        <v>8.0</v>
      </c>
      <c r="I163" s="1" t="s">
        <v>17</v>
      </c>
      <c r="J163" s="1">
        <v>1154.0</v>
      </c>
      <c r="K163" s="1">
        <v>1289.0</v>
      </c>
      <c r="L163" s="6">
        <f>INT((Util!$A$1-C163)/365.25)</f>
        <v>3</v>
      </c>
      <c r="M163">
        <f>Util!$A$1-D163</f>
        <v>1</v>
      </c>
    </row>
    <row r="164">
      <c r="A164" s="1" t="s">
        <v>362</v>
      </c>
      <c r="B164" s="4" t="s">
        <v>363</v>
      </c>
      <c r="C164" s="5">
        <v>42906.0</v>
      </c>
      <c r="D164" s="5">
        <v>44264.0</v>
      </c>
      <c r="E164" s="1">
        <v>22211.0</v>
      </c>
      <c r="F164" s="1">
        <v>2506.0</v>
      </c>
      <c r="G164" s="1">
        <v>2795.0</v>
      </c>
      <c r="H164" s="1">
        <v>91.0</v>
      </c>
      <c r="I164" s="1" t="s">
        <v>24</v>
      </c>
      <c r="J164" s="1">
        <v>1301.0</v>
      </c>
      <c r="K164" s="1">
        <v>1485.0</v>
      </c>
      <c r="L164" s="6">
        <f>INT((Util!$A$1-C164)/365.25)</f>
        <v>3</v>
      </c>
      <c r="M164">
        <f>Util!$A$1-D164</f>
        <v>1</v>
      </c>
    </row>
    <row r="165">
      <c r="A165" s="1" t="s">
        <v>364</v>
      </c>
      <c r="B165" s="4" t="s">
        <v>365</v>
      </c>
      <c r="C165" s="5">
        <v>42807.0</v>
      </c>
      <c r="D165" s="5">
        <v>44264.0</v>
      </c>
      <c r="E165" s="1">
        <v>21952.0</v>
      </c>
      <c r="F165" s="1">
        <v>3.0</v>
      </c>
      <c r="G165" s="1">
        <v>7.0</v>
      </c>
      <c r="H165" s="1">
        <v>0.0</v>
      </c>
      <c r="I165" s="7"/>
      <c r="J165" s="1">
        <v>82.0</v>
      </c>
      <c r="K165" s="1">
        <v>197.0</v>
      </c>
      <c r="L165" s="6">
        <f>INT((Util!$A$1-C165)/365.25)</f>
        <v>3</v>
      </c>
      <c r="M165">
        <f>Util!$A$1-D165</f>
        <v>1</v>
      </c>
    </row>
    <row r="166">
      <c r="A166" s="1" t="s">
        <v>366</v>
      </c>
      <c r="B166" s="4" t="s">
        <v>367</v>
      </c>
      <c r="C166" s="5">
        <v>42987.0</v>
      </c>
      <c r="D166" s="5">
        <v>44264.0</v>
      </c>
      <c r="E166" s="1">
        <v>21623.0</v>
      </c>
      <c r="F166" s="1">
        <v>33.0</v>
      </c>
      <c r="G166" s="1">
        <v>48.0</v>
      </c>
      <c r="H166" s="1">
        <v>0.0</v>
      </c>
      <c r="I166" s="1" t="s">
        <v>368</v>
      </c>
      <c r="J166" s="1">
        <v>13.0</v>
      </c>
      <c r="K166" s="1">
        <v>58.0</v>
      </c>
      <c r="L166" s="6">
        <f>INT((Util!$A$1-C166)/365.25)</f>
        <v>3</v>
      </c>
      <c r="M166">
        <f>Util!$A$1-D166</f>
        <v>1</v>
      </c>
    </row>
    <row r="167">
      <c r="A167" s="1" t="s">
        <v>369</v>
      </c>
      <c r="B167" s="4" t="s">
        <v>370</v>
      </c>
      <c r="C167" s="5">
        <v>42930.0</v>
      </c>
      <c r="D167" s="5">
        <v>44264.0</v>
      </c>
      <c r="E167" s="1">
        <v>21375.0</v>
      </c>
      <c r="F167" s="1">
        <v>77.0</v>
      </c>
      <c r="G167" s="1">
        <v>99.0</v>
      </c>
      <c r="H167" s="1">
        <v>13.0</v>
      </c>
      <c r="I167" s="1" t="s">
        <v>27</v>
      </c>
      <c r="J167" s="1">
        <v>84.0</v>
      </c>
      <c r="K167" s="1">
        <v>84.0</v>
      </c>
      <c r="L167" s="6">
        <f>INT((Util!$A$1-C167)/365.25)</f>
        <v>3</v>
      </c>
      <c r="M167">
        <f>Util!$A$1-D167</f>
        <v>1</v>
      </c>
    </row>
    <row r="168">
      <c r="A168" s="1" t="s">
        <v>371</v>
      </c>
      <c r="B168" s="4" t="s">
        <v>372</v>
      </c>
      <c r="C168" s="5">
        <v>43043.0</v>
      </c>
      <c r="D168" s="5">
        <v>44264.0</v>
      </c>
      <c r="E168" s="1">
        <v>21119.0</v>
      </c>
      <c r="F168" s="1">
        <v>9.0</v>
      </c>
      <c r="G168" s="1">
        <v>23.0</v>
      </c>
      <c r="H168" s="1">
        <v>0.0</v>
      </c>
      <c r="I168" s="1" t="s">
        <v>83</v>
      </c>
      <c r="J168" s="1">
        <v>12.0</v>
      </c>
      <c r="K168" s="1">
        <v>50.0</v>
      </c>
      <c r="L168" s="6">
        <f>INT((Util!$A$1-C168)/365.25)</f>
        <v>3</v>
      </c>
      <c r="M168">
        <f>Util!$A$1-D168</f>
        <v>1</v>
      </c>
    </row>
    <row r="169">
      <c r="A169" s="1" t="s">
        <v>373</v>
      </c>
      <c r="B169" s="4" t="s">
        <v>374</v>
      </c>
      <c r="C169" s="5">
        <v>42996.0</v>
      </c>
      <c r="D169" s="5">
        <v>44264.0</v>
      </c>
      <c r="E169" s="1">
        <v>20894.0</v>
      </c>
      <c r="F169" s="1">
        <v>80.0</v>
      </c>
      <c r="G169" s="1">
        <v>84.0</v>
      </c>
      <c r="H169" s="1">
        <v>0.0</v>
      </c>
      <c r="I169" s="7"/>
      <c r="J169" s="1">
        <v>36.0</v>
      </c>
      <c r="K169" s="1">
        <v>42.0</v>
      </c>
      <c r="L169" s="6">
        <f>INT((Util!$A$1-C169)/365.25)</f>
        <v>3</v>
      </c>
      <c r="M169">
        <f>Util!$A$1-D169</f>
        <v>1</v>
      </c>
    </row>
    <row r="170">
      <c r="A170" s="1" t="s">
        <v>375</v>
      </c>
      <c r="B170" s="4" t="s">
        <v>376</v>
      </c>
      <c r="C170" s="5">
        <v>43049.0</v>
      </c>
      <c r="D170" s="5">
        <v>44264.0</v>
      </c>
      <c r="E170" s="1">
        <v>20813.0</v>
      </c>
      <c r="F170" s="1">
        <v>14.0</v>
      </c>
      <c r="G170" s="1">
        <v>55.0</v>
      </c>
      <c r="H170" s="1">
        <v>0.0</v>
      </c>
      <c r="I170" s="1" t="s">
        <v>17</v>
      </c>
      <c r="J170" s="1">
        <v>64.0</v>
      </c>
      <c r="K170" s="1">
        <v>123.0</v>
      </c>
      <c r="L170" s="6">
        <f>INT((Util!$A$1-C170)/365.25)</f>
        <v>3</v>
      </c>
      <c r="M170">
        <f>Util!$A$1-D170</f>
        <v>1</v>
      </c>
    </row>
    <row r="171">
      <c r="A171" s="1" t="s">
        <v>377</v>
      </c>
      <c r="B171" s="4" t="s">
        <v>378</v>
      </c>
      <c r="C171" s="5">
        <v>42809.0</v>
      </c>
      <c r="D171" s="5">
        <v>44264.0</v>
      </c>
      <c r="E171" s="1">
        <v>20694.0</v>
      </c>
      <c r="F171" s="1">
        <v>952.0</v>
      </c>
      <c r="G171" s="1">
        <v>1054.0</v>
      </c>
      <c r="H171" s="1">
        <v>0.0</v>
      </c>
      <c r="I171" s="1" t="s">
        <v>27</v>
      </c>
      <c r="J171" s="1">
        <v>0.0</v>
      </c>
      <c r="K171" s="1">
        <v>0.0</v>
      </c>
      <c r="L171" s="6">
        <f>INT((Util!$A$1-C171)/365.25)</f>
        <v>3</v>
      </c>
      <c r="M171">
        <f>Util!$A$1-D171</f>
        <v>1</v>
      </c>
    </row>
    <row r="172">
      <c r="A172" s="1" t="s">
        <v>379</v>
      </c>
      <c r="B172" s="4" t="s">
        <v>380</v>
      </c>
      <c r="C172" s="5">
        <v>42987.0</v>
      </c>
      <c r="D172" s="5">
        <v>44264.0</v>
      </c>
      <c r="E172" s="1">
        <v>20543.0</v>
      </c>
      <c r="F172" s="1">
        <v>1387.0</v>
      </c>
      <c r="G172" s="1">
        <v>1854.0</v>
      </c>
      <c r="H172" s="1">
        <v>24.0</v>
      </c>
      <c r="I172" s="1" t="s">
        <v>165</v>
      </c>
      <c r="J172" s="1">
        <v>1325.0</v>
      </c>
      <c r="K172" s="1">
        <v>1392.0</v>
      </c>
      <c r="L172" s="6">
        <f>INT((Util!$A$1-C172)/365.25)</f>
        <v>3</v>
      </c>
      <c r="M172">
        <f>Util!$A$1-D172</f>
        <v>1</v>
      </c>
    </row>
    <row r="173">
      <c r="A173" s="1" t="s">
        <v>381</v>
      </c>
      <c r="B173" s="4" t="s">
        <v>382</v>
      </c>
      <c r="C173" s="5">
        <v>43125.0</v>
      </c>
      <c r="D173" s="5">
        <v>44264.0</v>
      </c>
      <c r="E173" s="1">
        <v>20516.0</v>
      </c>
      <c r="F173" s="1">
        <v>12.0</v>
      </c>
      <c r="G173" s="1">
        <v>52.0</v>
      </c>
      <c r="H173" s="1">
        <v>0.0</v>
      </c>
      <c r="I173" s="1" t="s">
        <v>34</v>
      </c>
      <c r="J173" s="1">
        <v>21.0</v>
      </c>
      <c r="K173" s="1">
        <v>26.0</v>
      </c>
      <c r="L173" s="6">
        <f>INT((Util!$A$1-C173)/365.25)</f>
        <v>3</v>
      </c>
      <c r="M173">
        <f>Util!$A$1-D173</f>
        <v>1</v>
      </c>
    </row>
    <row r="174">
      <c r="A174" s="1" t="s">
        <v>383</v>
      </c>
      <c r="B174" s="4" t="s">
        <v>384</v>
      </c>
      <c r="C174" s="5">
        <v>43104.0</v>
      </c>
      <c r="D174" s="5">
        <v>44264.0</v>
      </c>
      <c r="E174" s="1">
        <v>20496.0</v>
      </c>
      <c r="F174" s="1">
        <v>1.0</v>
      </c>
      <c r="G174" s="1">
        <v>39.0</v>
      </c>
      <c r="H174" s="1">
        <v>0.0</v>
      </c>
      <c r="I174" s="1" t="s">
        <v>17</v>
      </c>
      <c r="J174" s="1">
        <v>86.0</v>
      </c>
      <c r="K174" s="1">
        <v>220.0</v>
      </c>
      <c r="L174" s="6">
        <f>INT((Util!$A$1-C174)/365.25)</f>
        <v>3</v>
      </c>
      <c r="M174">
        <f>Util!$A$1-D174</f>
        <v>1</v>
      </c>
    </row>
    <row r="175">
      <c r="A175" s="1" t="s">
        <v>385</v>
      </c>
      <c r="B175" s="4" t="s">
        <v>386</v>
      </c>
      <c r="C175" s="5">
        <v>42952.0</v>
      </c>
      <c r="D175" s="5">
        <v>44264.0</v>
      </c>
      <c r="E175" s="1">
        <v>20417.0</v>
      </c>
      <c r="F175" s="1">
        <v>50.0</v>
      </c>
      <c r="G175" s="1">
        <v>86.0</v>
      </c>
      <c r="H175" s="1">
        <v>0.0</v>
      </c>
      <c r="I175" s="7"/>
      <c r="J175" s="1">
        <v>348.0</v>
      </c>
      <c r="K175" s="1">
        <v>402.0</v>
      </c>
      <c r="L175" s="6">
        <f>INT((Util!$A$1-C175)/365.25)</f>
        <v>3</v>
      </c>
      <c r="M175">
        <f>Util!$A$1-D175</f>
        <v>1</v>
      </c>
    </row>
    <row r="176">
      <c r="A176" s="1" t="s">
        <v>387</v>
      </c>
      <c r="B176" s="4" t="s">
        <v>388</v>
      </c>
      <c r="C176" s="5">
        <v>42970.0</v>
      </c>
      <c r="D176" s="5">
        <v>44264.0</v>
      </c>
      <c r="E176" s="1">
        <v>20289.0</v>
      </c>
      <c r="F176" s="1">
        <v>567.0</v>
      </c>
      <c r="G176" s="1">
        <v>682.0</v>
      </c>
      <c r="H176" s="1">
        <v>11.0</v>
      </c>
      <c r="I176" s="1" t="s">
        <v>34</v>
      </c>
      <c r="J176" s="1">
        <v>0.0</v>
      </c>
      <c r="K176" s="1">
        <v>0.0</v>
      </c>
      <c r="L176" s="6">
        <f>INT((Util!$A$1-C176)/365.25)</f>
        <v>3</v>
      </c>
      <c r="M176">
        <f>Util!$A$1-D176</f>
        <v>1</v>
      </c>
    </row>
    <row r="177">
      <c r="A177" s="1" t="s">
        <v>389</v>
      </c>
      <c r="B177" s="4" t="s">
        <v>390</v>
      </c>
      <c r="C177" s="5">
        <v>42849.0</v>
      </c>
      <c r="D177" s="5">
        <v>44264.0</v>
      </c>
      <c r="E177" s="1">
        <v>20286.0</v>
      </c>
      <c r="F177" s="1">
        <v>146.0</v>
      </c>
      <c r="G177" s="1">
        <v>209.0</v>
      </c>
      <c r="H177" s="1">
        <v>15.0</v>
      </c>
      <c r="I177" s="1" t="s">
        <v>189</v>
      </c>
      <c r="J177" s="1">
        <v>1544.0</v>
      </c>
      <c r="K177" s="1">
        <v>1597.0</v>
      </c>
      <c r="L177" s="6">
        <f>INT((Util!$A$1-C177)/365.25)</f>
        <v>3</v>
      </c>
      <c r="M177">
        <f>Util!$A$1-D177</f>
        <v>1</v>
      </c>
    </row>
    <row r="178">
      <c r="A178" s="1" t="s">
        <v>391</v>
      </c>
      <c r="B178" s="4" t="s">
        <v>392</v>
      </c>
      <c r="C178" s="5">
        <v>43166.0</v>
      </c>
      <c r="D178" s="5">
        <v>44264.0</v>
      </c>
      <c r="E178" s="1">
        <v>20186.0</v>
      </c>
      <c r="F178" s="1">
        <v>64.0</v>
      </c>
      <c r="G178" s="1">
        <v>140.0</v>
      </c>
      <c r="H178" s="1">
        <v>19.0</v>
      </c>
      <c r="I178" s="1" t="s">
        <v>27</v>
      </c>
      <c r="J178" s="1">
        <v>1264.0</v>
      </c>
      <c r="K178" s="1">
        <v>1683.0</v>
      </c>
      <c r="L178" s="6">
        <f>INT((Util!$A$1-C178)/365.25)</f>
        <v>3</v>
      </c>
      <c r="M178">
        <f>Util!$A$1-D178</f>
        <v>1</v>
      </c>
    </row>
    <row r="179">
      <c r="A179" s="1" t="s">
        <v>393</v>
      </c>
      <c r="B179" s="4" t="s">
        <v>394</v>
      </c>
      <c r="C179" s="5">
        <v>42885.0</v>
      </c>
      <c r="D179" s="5">
        <v>44264.0</v>
      </c>
      <c r="E179" s="1">
        <v>20009.0</v>
      </c>
      <c r="F179" s="1">
        <v>20.0</v>
      </c>
      <c r="G179" s="1">
        <v>26.0</v>
      </c>
      <c r="H179" s="1">
        <v>0.0</v>
      </c>
      <c r="I179" s="7"/>
      <c r="J179" s="1">
        <v>43.0</v>
      </c>
      <c r="K179" s="1">
        <v>55.0</v>
      </c>
      <c r="L179" s="6">
        <f>INT((Util!$A$1-C179)/365.25)</f>
        <v>3</v>
      </c>
      <c r="M179">
        <f>Util!$A$1-D179</f>
        <v>1</v>
      </c>
    </row>
    <row r="180">
      <c r="A180" s="1" t="s">
        <v>395</v>
      </c>
      <c r="B180" s="4" t="s">
        <v>396</v>
      </c>
      <c r="C180" s="5">
        <v>42804.0</v>
      </c>
      <c r="D180" s="5">
        <v>44264.0</v>
      </c>
      <c r="E180" s="1">
        <v>19882.0</v>
      </c>
      <c r="F180" s="1">
        <v>28.0</v>
      </c>
      <c r="G180" s="1">
        <v>59.0</v>
      </c>
      <c r="H180" s="1">
        <v>0.0</v>
      </c>
      <c r="I180" s="1" t="s">
        <v>34</v>
      </c>
      <c r="J180" s="1">
        <v>111.0</v>
      </c>
      <c r="K180" s="1">
        <v>166.0</v>
      </c>
      <c r="L180" s="6">
        <f>INT((Util!$A$1-C180)/365.25)</f>
        <v>4</v>
      </c>
      <c r="M180">
        <f>Util!$A$1-D180</f>
        <v>1</v>
      </c>
    </row>
    <row r="181">
      <c r="A181" s="1" t="s">
        <v>397</v>
      </c>
      <c r="B181" s="4" t="s">
        <v>398</v>
      </c>
      <c r="C181" s="5">
        <v>42864.0</v>
      </c>
      <c r="D181" s="5">
        <v>44264.0</v>
      </c>
      <c r="E181" s="1">
        <v>19612.0</v>
      </c>
      <c r="F181" s="1">
        <v>199.0</v>
      </c>
      <c r="G181" s="1">
        <v>325.0</v>
      </c>
      <c r="H181" s="1">
        <v>0.0</v>
      </c>
      <c r="I181" s="1" t="s">
        <v>349</v>
      </c>
      <c r="J181" s="1">
        <v>516.0</v>
      </c>
      <c r="K181" s="1">
        <v>629.0</v>
      </c>
      <c r="L181" s="6">
        <f>INT((Util!$A$1-C181)/365.25)</f>
        <v>3</v>
      </c>
      <c r="M181">
        <f>Util!$A$1-D181</f>
        <v>1</v>
      </c>
    </row>
    <row r="182">
      <c r="A182" s="1" t="s">
        <v>399</v>
      </c>
      <c r="B182" s="4" t="s">
        <v>400</v>
      </c>
      <c r="C182" s="5">
        <v>43166.0</v>
      </c>
      <c r="D182" s="5">
        <v>44264.0</v>
      </c>
      <c r="E182" s="1">
        <v>19607.0</v>
      </c>
      <c r="F182" s="1">
        <v>212.0</v>
      </c>
      <c r="G182" s="1">
        <v>299.0</v>
      </c>
      <c r="H182" s="1">
        <v>4.0</v>
      </c>
      <c r="I182" s="1" t="s">
        <v>24</v>
      </c>
      <c r="J182" s="1">
        <v>719.0</v>
      </c>
      <c r="K182" s="1">
        <v>868.0</v>
      </c>
      <c r="L182" s="6">
        <f>INT((Util!$A$1-C182)/365.25)</f>
        <v>3</v>
      </c>
      <c r="M182">
        <f>Util!$A$1-D182</f>
        <v>1</v>
      </c>
    </row>
    <row r="183">
      <c r="A183" s="1" t="s">
        <v>401</v>
      </c>
      <c r="B183" s="4" t="s">
        <v>402</v>
      </c>
      <c r="C183" s="5">
        <v>43027.0</v>
      </c>
      <c r="D183" s="5">
        <v>44264.0</v>
      </c>
      <c r="E183" s="1">
        <v>19556.0</v>
      </c>
      <c r="F183" s="1">
        <v>65.0</v>
      </c>
      <c r="G183" s="1">
        <v>242.0</v>
      </c>
      <c r="H183" s="1">
        <v>3.0</v>
      </c>
      <c r="I183" s="1" t="s">
        <v>34</v>
      </c>
      <c r="J183" s="1">
        <v>715.0</v>
      </c>
      <c r="K183" s="1">
        <v>2255.0</v>
      </c>
      <c r="L183" s="6">
        <f>INT((Util!$A$1-C183)/365.25)</f>
        <v>3</v>
      </c>
      <c r="M183">
        <f>Util!$A$1-D183</f>
        <v>1</v>
      </c>
    </row>
    <row r="184">
      <c r="A184" s="1" t="s">
        <v>403</v>
      </c>
      <c r="B184" s="4" t="s">
        <v>404</v>
      </c>
      <c r="C184" s="5">
        <v>43098.0</v>
      </c>
      <c r="D184" s="5">
        <v>44264.0</v>
      </c>
      <c r="E184" s="1">
        <v>19518.0</v>
      </c>
      <c r="F184" s="1">
        <v>231.0</v>
      </c>
      <c r="G184" s="1">
        <v>292.0</v>
      </c>
      <c r="H184" s="1">
        <v>77.0</v>
      </c>
      <c r="I184" s="1" t="s">
        <v>27</v>
      </c>
      <c r="J184" s="1">
        <v>462.0</v>
      </c>
      <c r="K184" s="1">
        <v>472.0</v>
      </c>
      <c r="L184" s="6">
        <f>INT((Util!$A$1-C184)/365.25)</f>
        <v>3</v>
      </c>
      <c r="M184">
        <f>Util!$A$1-D184</f>
        <v>1</v>
      </c>
    </row>
    <row r="185">
      <c r="A185" s="1" t="s">
        <v>405</v>
      </c>
      <c r="B185" s="4" t="s">
        <v>406</v>
      </c>
      <c r="C185" s="5">
        <v>43079.0</v>
      </c>
      <c r="D185" s="5">
        <v>44264.0</v>
      </c>
      <c r="E185" s="1">
        <v>19274.0</v>
      </c>
      <c r="F185" s="1">
        <v>20.0</v>
      </c>
      <c r="G185" s="1">
        <v>32.0</v>
      </c>
      <c r="H185" s="1">
        <v>0.0</v>
      </c>
      <c r="I185" s="1" t="s">
        <v>51</v>
      </c>
      <c r="J185" s="1">
        <v>57.0</v>
      </c>
      <c r="K185" s="1">
        <v>69.0</v>
      </c>
      <c r="L185" s="6">
        <f>INT((Util!$A$1-C185)/365.25)</f>
        <v>3</v>
      </c>
      <c r="M185">
        <f>Util!$A$1-D185</f>
        <v>1</v>
      </c>
    </row>
    <row r="186">
      <c r="A186" s="1" t="s">
        <v>407</v>
      </c>
      <c r="B186" s="4" t="s">
        <v>408</v>
      </c>
      <c r="C186" s="5">
        <v>43142.0</v>
      </c>
      <c r="D186" s="5">
        <v>44264.0</v>
      </c>
      <c r="E186" s="1">
        <v>19114.0</v>
      </c>
      <c r="F186" s="1">
        <v>409.0</v>
      </c>
      <c r="G186" s="1">
        <v>702.0</v>
      </c>
      <c r="H186" s="1">
        <v>0.0</v>
      </c>
      <c r="I186" s="1" t="s">
        <v>409</v>
      </c>
      <c r="J186" s="1">
        <v>240.0</v>
      </c>
      <c r="K186" s="1">
        <v>331.0</v>
      </c>
      <c r="L186" s="6">
        <f>INT((Util!$A$1-C186)/365.25)</f>
        <v>3</v>
      </c>
      <c r="M186">
        <f>Util!$A$1-D186</f>
        <v>1</v>
      </c>
    </row>
    <row r="187">
      <c r="A187" s="1" t="s">
        <v>410</v>
      </c>
      <c r="B187" s="4" t="s">
        <v>411</v>
      </c>
      <c r="C187" s="5">
        <v>43137.0</v>
      </c>
      <c r="D187" s="5">
        <v>44264.0</v>
      </c>
      <c r="E187" s="1">
        <v>19061.0</v>
      </c>
      <c r="F187" s="1">
        <v>48.0</v>
      </c>
      <c r="G187" s="1">
        <v>149.0</v>
      </c>
      <c r="H187" s="1">
        <v>1.0</v>
      </c>
      <c r="I187" s="1" t="s">
        <v>17</v>
      </c>
      <c r="J187" s="1">
        <v>1439.0</v>
      </c>
      <c r="K187" s="1">
        <v>1661.0</v>
      </c>
      <c r="L187" s="6">
        <f>INT((Util!$A$1-C187)/365.25)</f>
        <v>3</v>
      </c>
      <c r="M187">
        <f>Util!$A$1-D187</f>
        <v>1</v>
      </c>
    </row>
    <row r="188">
      <c r="A188" s="1" t="s">
        <v>412</v>
      </c>
      <c r="B188" s="4" t="s">
        <v>413</v>
      </c>
      <c r="C188" s="5">
        <v>43051.0</v>
      </c>
      <c r="D188" s="5">
        <v>44264.0</v>
      </c>
      <c r="E188" s="1">
        <v>18282.0</v>
      </c>
      <c r="F188" s="1">
        <v>805.0</v>
      </c>
      <c r="G188" s="1">
        <v>865.0</v>
      </c>
      <c r="H188" s="1">
        <v>32.0</v>
      </c>
      <c r="I188" s="1" t="s">
        <v>27</v>
      </c>
      <c r="J188" s="1">
        <v>1165.0</v>
      </c>
      <c r="K188" s="1">
        <v>1646.0</v>
      </c>
      <c r="L188" s="6">
        <f>INT((Util!$A$1-C188)/365.25)</f>
        <v>3</v>
      </c>
      <c r="M188">
        <f>Util!$A$1-D188</f>
        <v>1</v>
      </c>
    </row>
    <row r="189">
      <c r="A189" s="1" t="s">
        <v>414</v>
      </c>
      <c r="B189" s="4" t="s">
        <v>415</v>
      </c>
      <c r="C189" s="5">
        <v>42920.0</v>
      </c>
      <c r="D189" s="5">
        <v>44264.0</v>
      </c>
      <c r="E189" s="1">
        <v>17989.0</v>
      </c>
      <c r="F189" s="1">
        <v>9445.0</v>
      </c>
      <c r="G189" s="1">
        <v>10480.0</v>
      </c>
      <c r="H189" s="1">
        <v>9.0</v>
      </c>
      <c r="I189" s="1" t="s">
        <v>189</v>
      </c>
      <c r="J189" s="1">
        <v>2324.0</v>
      </c>
      <c r="K189" s="1">
        <v>3032.0</v>
      </c>
      <c r="L189" s="6">
        <f>INT((Util!$A$1-C189)/365.25)</f>
        <v>3</v>
      </c>
      <c r="M189">
        <f>Util!$A$1-D189</f>
        <v>1</v>
      </c>
    </row>
    <row r="190">
      <c r="A190" s="1" t="s">
        <v>416</v>
      </c>
      <c r="B190" s="4" t="s">
        <v>417</v>
      </c>
      <c r="C190" s="5">
        <v>43070.0</v>
      </c>
      <c r="D190" s="5">
        <v>44264.0</v>
      </c>
      <c r="E190" s="1">
        <v>17849.0</v>
      </c>
      <c r="F190" s="1">
        <v>451.0</v>
      </c>
      <c r="G190" s="1">
        <v>644.0</v>
      </c>
      <c r="H190" s="1">
        <v>18.0</v>
      </c>
      <c r="I190" s="1" t="s">
        <v>17</v>
      </c>
      <c r="J190" s="1">
        <v>1070.0</v>
      </c>
      <c r="K190" s="1">
        <v>1331.0</v>
      </c>
      <c r="L190" s="6">
        <f>INT((Util!$A$1-C190)/365.25)</f>
        <v>3</v>
      </c>
      <c r="M190">
        <f>Util!$A$1-D190</f>
        <v>1</v>
      </c>
    </row>
    <row r="191">
      <c r="A191" s="1" t="s">
        <v>418</v>
      </c>
      <c r="B191" s="4" t="s">
        <v>419</v>
      </c>
      <c r="C191" s="5">
        <v>42869.0</v>
      </c>
      <c r="D191" s="5">
        <v>44264.0</v>
      </c>
      <c r="E191" s="1">
        <v>17842.0</v>
      </c>
      <c r="F191" s="1">
        <v>2640.0</v>
      </c>
      <c r="G191" s="1">
        <v>3140.0</v>
      </c>
      <c r="H191" s="1">
        <v>0.0</v>
      </c>
      <c r="I191" s="1" t="s">
        <v>27</v>
      </c>
      <c r="J191" s="1">
        <v>5007.0</v>
      </c>
      <c r="K191" s="1">
        <v>5377.0</v>
      </c>
      <c r="L191" s="6">
        <f>INT((Util!$A$1-C191)/365.25)</f>
        <v>3</v>
      </c>
      <c r="M191">
        <f>Util!$A$1-D191</f>
        <v>1</v>
      </c>
    </row>
    <row r="192">
      <c r="A192" s="1" t="s">
        <v>420</v>
      </c>
      <c r="B192" s="4" t="s">
        <v>421</v>
      </c>
      <c r="C192" s="5">
        <v>43125.0</v>
      </c>
      <c r="D192" s="5">
        <v>44264.0</v>
      </c>
      <c r="E192" s="1">
        <v>17245.0</v>
      </c>
      <c r="F192" s="1">
        <v>147.0</v>
      </c>
      <c r="G192" s="1">
        <v>167.0</v>
      </c>
      <c r="H192" s="1">
        <v>1.0</v>
      </c>
      <c r="I192" s="1" t="s">
        <v>158</v>
      </c>
      <c r="J192" s="1">
        <v>59.0</v>
      </c>
      <c r="K192" s="1">
        <v>165.0</v>
      </c>
      <c r="L192" s="6">
        <f>INT((Util!$A$1-C192)/365.25)</f>
        <v>3</v>
      </c>
      <c r="M192">
        <f>Util!$A$1-D192</f>
        <v>1</v>
      </c>
    </row>
    <row r="193">
      <c r="A193" s="1" t="s">
        <v>422</v>
      </c>
      <c r="B193" s="4" t="s">
        <v>423</v>
      </c>
      <c r="C193" s="5">
        <v>43140.0</v>
      </c>
      <c r="D193" s="5">
        <v>44264.0</v>
      </c>
      <c r="E193" s="1">
        <v>17177.0</v>
      </c>
      <c r="F193" s="1">
        <v>28.0</v>
      </c>
      <c r="G193" s="1">
        <v>37.0</v>
      </c>
      <c r="H193" s="1">
        <v>0.0</v>
      </c>
      <c r="I193" s="1" t="s">
        <v>189</v>
      </c>
      <c r="J193" s="1">
        <v>34.0</v>
      </c>
      <c r="K193" s="1">
        <v>36.0</v>
      </c>
      <c r="L193" s="6">
        <f>INT((Util!$A$1-C193)/365.25)</f>
        <v>3</v>
      </c>
      <c r="M193">
        <f>Util!$A$1-D193</f>
        <v>1</v>
      </c>
    </row>
    <row r="194">
      <c r="A194" s="1" t="s">
        <v>424</v>
      </c>
      <c r="B194" s="4" t="s">
        <v>425</v>
      </c>
      <c r="C194" s="5">
        <v>42844.0</v>
      </c>
      <c r="D194" s="5">
        <v>44264.0</v>
      </c>
      <c r="E194" s="1">
        <v>16909.0</v>
      </c>
      <c r="F194" s="1">
        <v>2991.0</v>
      </c>
      <c r="G194" s="1">
        <v>3133.0</v>
      </c>
      <c r="H194" s="1">
        <v>81.0</v>
      </c>
      <c r="I194" s="1" t="s">
        <v>24</v>
      </c>
      <c r="J194" s="1">
        <v>5154.0</v>
      </c>
      <c r="K194" s="1">
        <v>5168.0</v>
      </c>
      <c r="L194" s="6">
        <f>INT((Util!$A$1-C194)/365.25)</f>
        <v>3</v>
      </c>
      <c r="M194">
        <f>Util!$A$1-D194</f>
        <v>1</v>
      </c>
    </row>
    <row r="195">
      <c r="A195" s="1" t="s">
        <v>426</v>
      </c>
      <c r="B195" s="4" t="s">
        <v>427</v>
      </c>
      <c r="C195" s="5">
        <v>42864.0</v>
      </c>
      <c r="D195" s="5">
        <v>44264.0</v>
      </c>
      <c r="E195" s="1">
        <v>16598.0</v>
      </c>
      <c r="F195" s="1">
        <v>223.0</v>
      </c>
      <c r="G195" s="1">
        <v>272.0</v>
      </c>
      <c r="H195" s="1">
        <v>25.0</v>
      </c>
      <c r="I195" s="1" t="s">
        <v>37</v>
      </c>
      <c r="J195" s="1">
        <v>423.0</v>
      </c>
      <c r="K195" s="1">
        <v>464.0</v>
      </c>
      <c r="L195" s="6">
        <f>INT((Util!$A$1-C195)/365.25)</f>
        <v>3</v>
      </c>
      <c r="M195">
        <f>Util!$A$1-D195</f>
        <v>1</v>
      </c>
    </row>
    <row r="196">
      <c r="A196" s="1" t="s">
        <v>428</v>
      </c>
      <c r="B196" s="4" t="s">
        <v>429</v>
      </c>
      <c r="C196" s="5">
        <v>42999.0</v>
      </c>
      <c r="D196" s="5">
        <v>44264.0</v>
      </c>
      <c r="E196" s="1">
        <v>16529.0</v>
      </c>
      <c r="F196" s="1">
        <v>102.0</v>
      </c>
      <c r="G196" s="1">
        <v>117.0</v>
      </c>
      <c r="H196" s="1">
        <v>0.0</v>
      </c>
      <c r="I196" s="7"/>
      <c r="J196" s="1">
        <v>56.0</v>
      </c>
      <c r="K196" s="1">
        <v>58.0</v>
      </c>
      <c r="L196" s="6">
        <f>INT((Util!$A$1-C196)/365.25)</f>
        <v>3</v>
      </c>
      <c r="M196">
        <f>Util!$A$1-D196</f>
        <v>1</v>
      </c>
    </row>
    <row r="197">
      <c r="A197" s="1" t="s">
        <v>430</v>
      </c>
      <c r="B197" s="4" t="s">
        <v>431</v>
      </c>
      <c r="C197" s="5">
        <v>42898.0</v>
      </c>
      <c r="D197" s="5">
        <v>44264.0</v>
      </c>
      <c r="E197" s="1">
        <v>15766.0</v>
      </c>
      <c r="F197" s="1">
        <v>151.0</v>
      </c>
      <c r="G197" s="1">
        <v>198.0</v>
      </c>
      <c r="H197" s="1">
        <v>40.0</v>
      </c>
      <c r="I197" s="1" t="s">
        <v>24</v>
      </c>
      <c r="J197" s="1">
        <v>181.0</v>
      </c>
      <c r="K197" s="1">
        <v>216.0</v>
      </c>
      <c r="L197" s="6">
        <f>INT((Util!$A$1-C197)/365.25)</f>
        <v>3</v>
      </c>
      <c r="M197">
        <f>Util!$A$1-D197</f>
        <v>1</v>
      </c>
    </row>
    <row r="198">
      <c r="A198" s="1" t="s">
        <v>432</v>
      </c>
      <c r="B198" s="4" t="s">
        <v>433</v>
      </c>
      <c r="C198" s="5">
        <v>42993.0</v>
      </c>
      <c r="D198" s="5">
        <v>44264.0</v>
      </c>
      <c r="E198" s="1">
        <v>15539.0</v>
      </c>
      <c r="F198" s="1">
        <v>90.0</v>
      </c>
      <c r="G198" s="1">
        <v>209.0</v>
      </c>
      <c r="H198" s="1">
        <v>30.0</v>
      </c>
      <c r="I198" s="1" t="s">
        <v>51</v>
      </c>
      <c r="J198" s="1">
        <v>614.0</v>
      </c>
      <c r="K198" s="1">
        <v>1169.0</v>
      </c>
      <c r="L198" s="6">
        <f>INT((Util!$A$1-C198)/365.25)</f>
        <v>3</v>
      </c>
      <c r="M198">
        <f>Util!$A$1-D198</f>
        <v>1</v>
      </c>
    </row>
    <row r="199">
      <c r="A199" s="1" t="s">
        <v>434</v>
      </c>
      <c r="B199" s="4" t="s">
        <v>435</v>
      </c>
      <c r="C199" s="5">
        <v>43048.0</v>
      </c>
      <c r="D199" s="5">
        <v>44264.0</v>
      </c>
      <c r="E199" s="1">
        <v>15505.0</v>
      </c>
      <c r="F199" s="1">
        <v>104.0</v>
      </c>
      <c r="G199" s="1">
        <v>133.0</v>
      </c>
      <c r="H199" s="1">
        <v>0.0</v>
      </c>
      <c r="I199" s="1" t="s">
        <v>27</v>
      </c>
      <c r="J199" s="1">
        <v>17.0</v>
      </c>
      <c r="K199" s="1">
        <v>27.0</v>
      </c>
      <c r="L199" s="6">
        <f>INT((Util!$A$1-C199)/365.25)</f>
        <v>3</v>
      </c>
      <c r="M199">
        <f>Util!$A$1-D199</f>
        <v>1</v>
      </c>
    </row>
    <row r="200">
      <c r="A200" s="1" t="s">
        <v>436</v>
      </c>
      <c r="B200" s="4" t="s">
        <v>437</v>
      </c>
      <c r="C200" s="5">
        <v>42880.0</v>
      </c>
      <c r="D200" s="5">
        <v>44264.0</v>
      </c>
      <c r="E200" s="1">
        <v>15491.0</v>
      </c>
      <c r="F200" s="1">
        <v>12.0</v>
      </c>
      <c r="G200" s="1">
        <v>17.0</v>
      </c>
      <c r="H200" s="1">
        <v>65.0</v>
      </c>
      <c r="I200" s="1" t="s">
        <v>27</v>
      </c>
      <c r="J200" s="1">
        <v>381.0</v>
      </c>
      <c r="K200" s="1">
        <v>496.0</v>
      </c>
      <c r="L200" s="6">
        <f>INT((Util!$A$1-C200)/365.25)</f>
        <v>3</v>
      </c>
      <c r="M200">
        <f>Util!$A$1-D200</f>
        <v>1</v>
      </c>
    </row>
    <row r="201">
      <c r="A201" s="1" t="s">
        <v>438</v>
      </c>
      <c r="B201" s="4" t="s">
        <v>439</v>
      </c>
      <c r="C201" s="5">
        <v>42924.0</v>
      </c>
      <c r="D201" s="5">
        <v>44264.0</v>
      </c>
      <c r="E201" s="1">
        <v>15436.0</v>
      </c>
      <c r="F201" s="1">
        <v>93.0</v>
      </c>
      <c r="G201" s="1">
        <v>114.0</v>
      </c>
      <c r="H201" s="1">
        <v>0.0</v>
      </c>
      <c r="I201" s="7"/>
      <c r="J201" s="1">
        <v>19.0</v>
      </c>
      <c r="K201" s="1">
        <v>30.0</v>
      </c>
      <c r="L201" s="6">
        <f>INT((Util!$A$1-C201)/365.25)</f>
        <v>3</v>
      </c>
      <c r="M201">
        <f>Util!$A$1-D201</f>
        <v>1</v>
      </c>
    </row>
    <row r="202">
      <c r="A202" s="1" t="s">
        <v>440</v>
      </c>
      <c r="B202" s="4" t="s">
        <v>441</v>
      </c>
      <c r="C202" s="5">
        <v>42934.0</v>
      </c>
      <c r="D202" s="5">
        <v>44264.0</v>
      </c>
      <c r="E202" s="1">
        <v>15359.0</v>
      </c>
      <c r="F202" s="1">
        <v>58.0</v>
      </c>
      <c r="G202" s="1">
        <v>64.0</v>
      </c>
      <c r="H202" s="1">
        <v>3.0</v>
      </c>
      <c r="I202" s="1" t="s">
        <v>66</v>
      </c>
      <c r="J202" s="1">
        <v>36.0</v>
      </c>
      <c r="K202" s="1">
        <v>38.0</v>
      </c>
      <c r="L202" s="6">
        <f>INT((Util!$A$1-C202)/365.25)</f>
        <v>3</v>
      </c>
      <c r="M202">
        <f>Util!$A$1-D202</f>
        <v>1</v>
      </c>
    </row>
    <row r="203">
      <c r="A203" s="1" t="s">
        <v>442</v>
      </c>
      <c r="B203" s="4" t="s">
        <v>443</v>
      </c>
      <c r="C203" s="5">
        <v>42984.0</v>
      </c>
      <c r="D203" s="5">
        <v>44264.0</v>
      </c>
      <c r="E203" s="1">
        <v>15313.0</v>
      </c>
      <c r="F203" s="1">
        <v>781.0</v>
      </c>
      <c r="G203" s="1">
        <v>1690.0</v>
      </c>
      <c r="H203" s="1">
        <v>1.0</v>
      </c>
      <c r="I203" s="1" t="s">
        <v>90</v>
      </c>
      <c r="J203" s="1">
        <v>4270.0</v>
      </c>
      <c r="K203" s="1">
        <v>4695.0</v>
      </c>
      <c r="L203" s="6">
        <f>INT((Util!$A$1-C203)/365.25)</f>
        <v>3</v>
      </c>
      <c r="M203">
        <f>Util!$A$1-D203</f>
        <v>1</v>
      </c>
    </row>
    <row r="204">
      <c r="A204" s="1" t="s">
        <v>444</v>
      </c>
      <c r="B204" s="4" t="s">
        <v>445</v>
      </c>
      <c r="C204" s="5">
        <v>42806.0</v>
      </c>
      <c r="D204" s="5">
        <v>44264.0</v>
      </c>
      <c r="E204" s="1">
        <v>15290.0</v>
      </c>
      <c r="F204" s="1">
        <v>7.0</v>
      </c>
      <c r="G204" s="1">
        <v>23.0</v>
      </c>
      <c r="H204" s="1">
        <v>0.0</v>
      </c>
      <c r="I204" s="1" t="s">
        <v>27</v>
      </c>
      <c r="J204" s="1">
        <v>18.0</v>
      </c>
      <c r="K204" s="1">
        <v>26.0</v>
      </c>
      <c r="L204" s="6">
        <f>INT((Util!$A$1-C204)/365.25)</f>
        <v>3</v>
      </c>
      <c r="M204">
        <f>Util!$A$1-D204</f>
        <v>1</v>
      </c>
    </row>
    <row r="205">
      <c r="A205" s="1" t="s">
        <v>446</v>
      </c>
      <c r="B205" s="4" t="s">
        <v>447</v>
      </c>
      <c r="C205" s="5">
        <v>43085.0</v>
      </c>
      <c r="D205" s="5">
        <v>44264.0</v>
      </c>
      <c r="E205" s="1">
        <v>15144.0</v>
      </c>
      <c r="F205" s="1">
        <v>806.0</v>
      </c>
      <c r="G205" s="1">
        <v>944.0</v>
      </c>
      <c r="H205" s="1">
        <v>26.0</v>
      </c>
      <c r="I205" s="1" t="s">
        <v>37</v>
      </c>
      <c r="J205" s="1">
        <v>611.0</v>
      </c>
      <c r="K205" s="1">
        <v>805.0</v>
      </c>
      <c r="L205" s="6">
        <f>INT((Util!$A$1-C205)/365.25)</f>
        <v>3</v>
      </c>
      <c r="M205">
        <f>Util!$A$1-D205</f>
        <v>1</v>
      </c>
    </row>
    <row r="206">
      <c r="A206" s="1" t="s">
        <v>448</v>
      </c>
      <c r="B206" s="4" t="s">
        <v>449</v>
      </c>
      <c r="C206" s="5">
        <v>42833.0</v>
      </c>
      <c r="D206" s="5">
        <v>44264.0</v>
      </c>
      <c r="E206" s="1">
        <v>15067.0</v>
      </c>
      <c r="F206" s="1">
        <v>0.0</v>
      </c>
      <c r="G206" s="1">
        <v>13.0</v>
      </c>
      <c r="H206" s="1">
        <v>0.0</v>
      </c>
      <c r="I206" s="1" t="s">
        <v>17</v>
      </c>
      <c r="J206" s="1">
        <v>11.0</v>
      </c>
      <c r="K206" s="1">
        <v>46.0</v>
      </c>
      <c r="L206" s="6">
        <f>INT((Util!$A$1-C206)/365.25)</f>
        <v>3</v>
      </c>
      <c r="M206">
        <f>Util!$A$1-D206</f>
        <v>1</v>
      </c>
    </row>
    <row r="207">
      <c r="A207" s="1" t="s">
        <v>450</v>
      </c>
      <c r="B207" s="4" t="s">
        <v>451</v>
      </c>
      <c r="C207" s="5">
        <v>43005.0</v>
      </c>
      <c r="D207" s="5">
        <v>44264.0</v>
      </c>
      <c r="E207" s="1">
        <v>14982.0</v>
      </c>
      <c r="F207" s="1">
        <v>127.0</v>
      </c>
      <c r="G207" s="1">
        <v>211.0</v>
      </c>
      <c r="H207" s="1">
        <v>12.0</v>
      </c>
      <c r="I207" s="1" t="s">
        <v>27</v>
      </c>
      <c r="J207" s="1">
        <v>178.0</v>
      </c>
      <c r="K207" s="1">
        <v>255.0</v>
      </c>
      <c r="L207" s="6">
        <f>INT((Util!$A$1-C207)/365.25)</f>
        <v>3</v>
      </c>
      <c r="M207">
        <f>Util!$A$1-D207</f>
        <v>1</v>
      </c>
    </row>
    <row r="208">
      <c r="A208" s="1" t="s">
        <v>452</v>
      </c>
      <c r="B208" s="4" t="s">
        <v>453</v>
      </c>
      <c r="C208" s="5">
        <v>43143.0</v>
      </c>
      <c r="D208" s="5">
        <v>44264.0</v>
      </c>
      <c r="E208" s="1">
        <v>14927.0</v>
      </c>
      <c r="F208" s="1">
        <v>11.0</v>
      </c>
      <c r="G208" s="1">
        <v>130.0</v>
      </c>
      <c r="H208" s="1">
        <v>0.0</v>
      </c>
      <c r="I208" s="1" t="s">
        <v>165</v>
      </c>
      <c r="J208" s="1">
        <v>124.0</v>
      </c>
      <c r="K208" s="1">
        <v>183.0</v>
      </c>
      <c r="L208" s="6">
        <f>INT((Util!$A$1-C208)/365.25)</f>
        <v>3</v>
      </c>
      <c r="M208">
        <f>Util!$A$1-D208</f>
        <v>1</v>
      </c>
    </row>
    <row r="209">
      <c r="A209" s="1" t="s">
        <v>454</v>
      </c>
      <c r="B209" s="4" t="s">
        <v>455</v>
      </c>
      <c r="C209" s="5">
        <v>42527.0</v>
      </c>
      <c r="D209" s="5">
        <v>44264.0</v>
      </c>
      <c r="E209" s="1">
        <v>156322.0</v>
      </c>
      <c r="F209" s="1">
        <v>218.0</v>
      </c>
      <c r="G209" s="1">
        <v>531.0</v>
      </c>
      <c r="H209" s="1">
        <v>0.0</v>
      </c>
      <c r="I209" s="7"/>
      <c r="J209" s="1">
        <v>171.0</v>
      </c>
      <c r="K209" s="1">
        <v>200.0</v>
      </c>
      <c r="L209" s="6">
        <f>INT((Util!$A$1-C209)/365.25)</f>
        <v>4</v>
      </c>
      <c r="M209">
        <f>Util!$A$1-D209</f>
        <v>1</v>
      </c>
    </row>
    <row r="210">
      <c r="A210" s="1" t="s">
        <v>456</v>
      </c>
      <c r="B210" s="4" t="s">
        <v>457</v>
      </c>
      <c r="C210" s="5">
        <v>42792.0</v>
      </c>
      <c r="D210" s="5">
        <v>44264.0</v>
      </c>
      <c r="E210" s="1">
        <v>123322.0</v>
      </c>
      <c r="F210" s="1">
        <v>187.0</v>
      </c>
      <c r="G210" s="1">
        <v>333.0</v>
      </c>
      <c r="H210" s="1">
        <v>0.0</v>
      </c>
      <c r="I210" s="1" t="s">
        <v>34</v>
      </c>
      <c r="J210" s="1">
        <v>54.0</v>
      </c>
      <c r="K210" s="1">
        <v>148.0</v>
      </c>
      <c r="L210" s="6">
        <f>INT((Util!$A$1-C210)/365.25)</f>
        <v>4</v>
      </c>
      <c r="M210">
        <f>Util!$A$1-D210</f>
        <v>1</v>
      </c>
    </row>
    <row r="211">
      <c r="A211" s="1" t="s">
        <v>458</v>
      </c>
      <c r="B211" s="4" t="s">
        <v>459</v>
      </c>
      <c r="C211" s="5">
        <v>42449.0</v>
      </c>
      <c r="D211" s="5">
        <v>44264.0</v>
      </c>
      <c r="E211" s="1">
        <v>112394.0</v>
      </c>
      <c r="F211" s="1">
        <v>846.0</v>
      </c>
      <c r="G211" s="1">
        <v>1370.0</v>
      </c>
      <c r="H211" s="1">
        <v>0.0</v>
      </c>
      <c r="I211" s="1" t="s">
        <v>34</v>
      </c>
      <c r="J211" s="1">
        <v>165.0</v>
      </c>
      <c r="K211" s="1">
        <v>170.0</v>
      </c>
      <c r="L211" s="6">
        <f>INT((Util!$A$1-C211)/365.25)</f>
        <v>4</v>
      </c>
      <c r="M211">
        <f>Util!$A$1-D211</f>
        <v>1</v>
      </c>
    </row>
    <row r="212">
      <c r="A212" s="1" t="s">
        <v>460</v>
      </c>
      <c r="B212" s="4" t="s">
        <v>461</v>
      </c>
      <c r="C212" s="5">
        <v>42567.0</v>
      </c>
      <c r="D212" s="5">
        <v>44264.0</v>
      </c>
      <c r="E212" s="1">
        <v>100828.0</v>
      </c>
      <c r="F212" s="1">
        <v>1474.0</v>
      </c>
      <c r="G212" s="1">
        <v>3563.0</v>
      </c>
      <c r="H212" s="1">
        <v>0.0</v>
      </c>
      <c r="I212" s="1" t="s">
        <v>34</v>
      </c>
      <c r="J212" s="1">
        <v>613.0</v>
      </c>
      <c r="K212" s="1">
        <v>633.0</v>
      </c>
      <c r="L212" s="6">
        <f>INT((Util!$A$1-C212)/365.25)</f>
        <v>4</v>
      </c>
      <c r="M212">
        <f>Util!$A$1-D212</f>
        <v>1</v>
      </c>
    </row>
    <row r="213">
      <c r="A213" s="1" t="s">
        <v>460</v>
      </c>
      <c r="B213" s="4" t="s">
        <v>461</v>
      </c>
      <c r="C213" s="5">
        <v>42567.0</v>
      </c>
      <c r="D213" s="5">
        <v>44264.0</v>
      </c>
      <c r="E213" s="1">
        <v>100828.0</v>
      </c>
      <c r="F213" s="1">
        <v>1474.0</v>
      </c>
      <c r="G213" s="1">
        <v>3563.0</v>
      </c>
      <c r="H213" s="1">
        <v>0.0</v>
      </c>
      <c r="I213" s="1" t="s">
        <v>34</v>
      </c>
      <c r="J213" s="1">
        <v>613.0</v>
      </c>
      <c r="K213" s="1">
        <v>633.0</v>
      </c>
      <c r="L213" s="6">
        <f>INT((Util!$A$1-C213)/365.25)</f>
        <v>4</v>
      </c>
      <c r="M213">
        <f>Util!$A$1-D213</f>
        <v>1</v>
      </c>
    </row>
    <row r="214">
      <c r="A214" s="1" t="s">
        <v>462</v>
      </c>
      <c r="B214" s="4" t="s">
        <v>463</v>
      </c>
      <c r="C214" s="5">
        <v>42568.0</v>
      </c>
      <c r="D214" s="5">
        <v>44264.0</v>
      </c>
      <c r="E214" s="1">
        <v>86484.0</v>
      </c>
      <c r="F214" s="1">
        <v>1855.0</v>
      </c>
      <c r="G214" s="1">
        <v>3550.0</v>
      </c>
      <c r="H214" s="1">
        <v>81.0</v>
      </c>
      <c r="I214" s="1" t="s">
        <v>27</v>
      </c>
      <c r="J214" s="1">
        <v>5972.0</v>
      </c>
      <c r="K214" s="1">
        <v>6795.0</v>
      </c>
      <c r="L214" s="6">
        <f>INT((Util!$A$1-C214)/365.25)</f>
        <v>4</v>
      </c>
      <c r="M214">
        <f>Util!$A$1-D214</f>
        <v>1</v>
      </c>
    </row>
    <row r="215">
      <c r="A215" s="1" t="s">
        <v>464</v>
      </c>
      <c r="B215" s="4" t="s">
        <v>465</v>
      </c>
      <c r="C215" s="5">
        <v>42648.0</v>
      </c>
      <c r="D215" s="5">
        <v>44264.0</v>
      </c>
      <c r="E215" s="1">
        <v>64036.0</v>
      </c>
      <c r="F215" s="1">
        <v>6105.0</v>
      </c>
      <c r="G215" s="1">
        <v>7797.0</v>
      </c>
      <c r="H215" s="1">
        <v>959.0</v>
      </c>
      <c r="I215" s="1" t="s">
        <v>27</v>
      </c>
      <c r="J215" s="1">
        <v>7920.0</v>
      </c>
      <c r="K215" s="1">
        <v>8682.0</v>
      </c>
      <c r="L215" s="6">
        <f>INT((Util!$A$1-C215)/365.25)</f>
        <v>4</v>
      </c>
      <c r="M215">
        <f>Util!$A$1-D215</f>
        <v>1</v>
      </c>
    </row>
    <row r="216">
      <c r="A216" s="1" t="s">
        <v>466</v>
      </c>
      <c r="B216" s="4" t="s">
        <v>467</v>
      </c>
      <c r="C216" s="5">
        <v>42447.0</v>
      </c>
      <c r="D216" s="5">
        <v>44264.0</v>
      </c>
      <c r="E216" s="1">
        <v>59117.0</v>
      </c>
      <c r="F216" s="1">
        <v>5291.0</v>
      </c>
      <c r="G216" s="1">
        <v>6776.0</v>
      </c>
      <c r="H216" s="1">
        <v>704.0</v>
      </c>
      <c r="I216" s="1" t="s">
        <v>24</v>
      </c>
      <c r="J216" s="1">
        <v>6181.0</v>
      </c>
      <c r="K216" s="1">
        <v>7108.0</v>
      </c>
      <c r="L216" s="6">
        <f>INT((Util!$A$1-C216)/365.25)</f>
        <v>4</v>
      </c>
      <c r="M216">
        <f>Util!$A$1-D216</f>
        <v>1</v>
      </c>
    </row>
    <row r="217">
      <c r="A217" s="1" t="s">
        <v>468</v>
      </c>
      <c r="B217" s="4" t="s">
        <v>469</v>
      </c>
      <c r="C217" s="5">
        <v>42780.0</v>
      </c>
      <c r="D217" s="5">
        <v>44264.0</v>
      </c>
      <c r="E217" s="1">
        <v>50457.0</v>
      </c>
      <c r="F217" s="1">
        <v>42.0</v>
      </c>
      <c r="G217" s="1">
        <v>137.0</v>
      </c>
      <c r="H217" s="1">
        <v>0.0</v>
      </c>
      <c r="I217" s="1" t="s">
        <v>17</v>
      </c>
      <c r="J217" s="1">
        <v>18.0</v>
      </c>
      <c r="K217" s="1">
        <v>45.0</v>
      </c>
      <c r="L217" s="6">
        <f>INT((Util!$A$1-C217)/365.25)</f>
        <v>4</v>
      </c>
      <c r="M217">
        <f>Util!$A$1-D217</f>
        <v>1</v>
      </c>
    </row>
    <row r="218">
      <c r="A218" s="1" t="s">
        <v>470</v>
      </c>
      <c r="B218" s="4" t="s">
        <v>471</v>
      </c>
      <c r="C218" s="5">
        <v>42556.0</v>
      </c>
      <c r="D218" s="5">
        <v>44264.0</v>
      </c>
      <c r="E218" s="1">
        <v>50246.0</v>
      </c>
      <c r="F218" s="1">
        <v>127.0</v>
      </c>
      <c r="G218" s="1">
        <v>167.0</v>
      </c>
      <c r="H218" s="1">
        <v>0.0</v>
      </c>
      <c r="I218" s="1" t="s">
        <v>27</v>
      </c>
      <c r="J218" s="1">
        <v>21.0</v>
      </c>
      <c r="K218" s="1">
        <v>29.0</v>
      </c>
      <c r="L218" s="6">
        <f>INT((Util!$A$1-C218)/365.25)</f>
        <v>4</v>
      </c>
      <c r="M218">
        <f>Util!$A$1-D218</f>
        <v>1</v>
      </c>
    </row>
    <row r="219">
      <c r="A219" s="1" t="s">
        <v>472</v>
      </c>
      <c r="B219" s="4" t="s">
        <v>473</v>
      </c>
      <c r="C219" s="5">
        <v>42616.0</v>
      </c>
      <c r="D219" s="5">
        <v>44264.0</v>
      </c>
      <c r="E219" s="1">
        <v>49372.0</v>
      </c>
      <c r="F219" s="1">
        <v>3092.0</v>
      </c>
      <c r="G219" s="1">
        <v>4551.0</v>
      </c>
      <c r="H219" s="1">
        <v>132.0</v>
      </c>
      <c r="I219" s="1" t="s">
        <v>51</v>
      </c>
      <c r="J219" s="1">
        <v>14725.0</v>
      </c>
      <c r="K219" s="1">
        <v>16243.0</v>
      </c>
      <c r="L219" s="6">
        <f>INT((Util!$A$1-C219)/365.25)</f>
        <v>4</v>
      </c>
      <c r="M219">
        <f>Util!$A$1-D219</f>
        <v>1</v>
      </c>
    </row>
    <row r="220">
      <c r="A220" s="1" t="s">
        <v>474</v>
      </c>
      <c r="B220" s="4" t="s">
        <v>475</v>
      </c>
      <c r="C220" s="5">
        <v>42699.0</v>
      </c>
      <c r="D220" s="5">
        <v>44264.0</v>
      </c>
      <c r="E220" s="1">
        <v>47586.0</v>
      </c>
      <c r="F220" s="1">
        <v>145.0</v>
      </c>
      <c r="G220" s="1">
        <v>225.0</v>
      </c>
      <c r="H220" s="1">
        <v>0.0</v>
      </c>
      <c r="I220" s="1" t="s">
        <v>27</v>
      </c>
      <c r="J220" s="1">
        <v>66.0</v>
      </c>
      <c r="K220" s="1">
        <v>103.0</v>
      </c>
      <c r="L220" s="6">
        <f>INT((Util!$A$1-C220)/365.25)</f>
        <v>4</v>
      </c>
      <c r="M220">
        <f>Util!$A$1-D220</f>
        <v>1</v>
      </c>
    </row>
    <row r="221">
      <c r="A221" s="1" t="s">
        <v>476</v>
      </c>
      <c r="B221" s="4" t="s">
        <v>477</v>
      </c>
      <c r="C221" s="5">
        <v>42595.0</v>
      </c>
      <c r="D221" s="5">
        <v>44264.0</v>
      </c>
      <c r="E221" s="1">
        <v>46763.0</v>
      </c>
      <c r="F221" s="1">
        <v>4392.0</v>
      </c>
      <c r="G221" s="1">
        <v>34595.0</v>
      </c>
      <c r="H221" s="1">
        <v>31.0</v>
      </c>
      <c r="I221" s="1" t="s">
        <v>189</v>
      </c>
      <c r="J221" s="1">
        <v>13189.0</v>
      </c>
      <c r="K221" s="1">
        <v>18957.0</v>
      </c>
      <c r="L221" s="6">
        <f>INT((Util!$A$1-C221)/365.25)</f>
        <v>4</v>
      </c>
      <c r="M221">
        <f>Util!$A$1-D221</f>
        <v>1</v>
      </c>
    </row>
    <row r="222">
      <c r="A222" s="1" t="s">
        <v>478</v>
      </c>
      <c r="B222" s="4" t="s">
        <v>479</v>
      </c>
      <c r="C222" s="5">
        <v>42694.0</v>
      </c>
      <c r="D222" s="5">
        <v>44264.0</v>
      </c>
      <c r="E222" s="1">
        <v>45103.0</v>
      </c>
      <c r="F222" s="1">
        <v>1950.0</v>
      </c>
      <c r="G222" s="1">
        <v>2473.0</v>
      </c>
      <c r="H222" s="1">
        <v>0.0</v>
      </c>
      <c r="I222" s="1" t="s">
        <v>24</v>
      </c>
      <c r="J222" s="1">
        <v>2952.0</v>
      </c>
      <c r="K222" s="1">
        <v>3513.0</v>
      </c>
      <c r="L222" s="6">
        <f>INT((Util!$A$1-C222)/365.25)</f>
        <v>4</v>
      </c>
      <c r="M222">
        <f>Util!$A$1-D222</f>
        <v>1</v>
      </c>
    </row>
    <row r="223">
      <c r="A223" s="1" t="s">
        <v>480</v>
      </c>
      <c r="B223" s="4" t="s">
        <v>481</v>
      </c>
      <c r="C223" s="5">
        <v>42459.0</v>
      </c>
      <c r="D223" s="5">
        <v>44264.0</v>
      </c>
      <c r="E223" s="1">
        <v>43222.0</v>
      </c>
      <c r="F223" s="1">
        <v>21.0</v>
      </c>
      <c r="G223" s="1">
        <v>68.0</v>
      </c>
      <c r="H223" s="1">
        <v>0.0</v>
      </c>
      <c r="I223" s="7"/>
      <c r="J223" s="1">
        <v>0.0</v>
      </c>
      <c r="K223" s="1">
        <v>0.0</v>
      </c>
      <c r="L223" s="6">
        <f>INT((Util!$A$1-C223)/365.25)</f>
        <v>4</v>
      </c>
      <c r="M223">
        <f>Util!$A$1-D223</f>
        <v>1</v>
      </c>
    </row>
    <row r="224">
      <c r="A224" s="1" t="s">
        <v>482</v>
      </c>
      <c r="B224" s="4" t="s">
        <v>483</v>
      </c>
      <c r="C224" s="5">
        <v>42568.0</v>
      </c>
      <c r="D224" s="5">
        <v>44264.0</v>
      </c>
      <c r="E224" s="1">
        <v>41141.0</v>
      </c>
      <c r="F224" s="1">
        <v>509.0</v>
      </c>
      <c r="G224" s="1">
        <v>585.0</v>
      </c>
      <c r="H224" s="1">
        <v>0.0</v>
      </c>
      <c r="I224" s="1" t="s">
        <v>27</v>
      </c>
      <c r="J224" s="1">
        <v>217.0</v>
      </c>
      <c r="K224" s="1">
        <v>281.0</v>
      </c>
      <c r="L224" s="6">
        <f>INT((Util!$A$1-C224)/365.25)</f>
        <v>4</v>
      </c>
      <c r="M224">
        <f>Util!$A$1-D224</f>
        <v>1</v>
      </c>
    </row>
    <row r="225">
      <c r="A225" s="1" t="s">
        <v>484</v>
      </c>
      <c r="B225" s="4" t="s">
        <v>485</v>
      </c>
      <c r="C225" s="5">
        <v>42703.0</v>
      </c>
      <c r="D225" s="5">
        <v>44264.0</v>
      </c>
      <c r="E225" s="1">
        <v>39119.0</v>
      </c>
      <c r="F225" s="1">
        <v>4683.0</v>
      </c>
      <c r="G225" s="1">
        <v>5567.0</v>
      </c>
      <c r="H225" s="1">
        <v>72.0</v>
      </c>
      <c r="I225" s="1" t="s">
        <v>27</v>
      </c>
      <c r="J225" s="1">
        <v>4189.0</v>
      </c>
      <c r="K225" s="1">
        <v>4825.0</v>
      </c>
      <c r="L225" s="6">
        <f>INT((Util!$A$1-C225)/365.25)</f>
        <v>4</v>
      </c>
      <c r="M225">
        <f>Util!$A$1-D225</f>
        <v>1</v>
      </c>
    </row>
    <row r="226">
      <c r="A226" s="1" t="s">
        <v>486</v>
      </c>
      <c r="B226" s="4" t="s">
        <v>487</v>
      </c>
      <c r="C226" s="5">
        <v>42797.0</v>
      </c>
      <c r="D226" s="5">
        <v>44264.0</v>
      </c>
      <c r="E226" s="1">
        <v>38855.0</v>
      </c>
      <c r="F226" s="1">
        <v>83.0</v>
      </c>
      <c r="G226" s="1">
        <v>170.0</v>
      </c>
      <c r="H226" s="1">
        <v>2.0</v>
      </c>
      <c r="I226" s="1" t="s">
        <v>34</v>
      </c>
      <c r="J226" s="1">
        <v>530.0</v>
      </c>
      <c r="K226" s="1">
        <v>1104.0</v>
      </c>
      <c r="L226" s="6">
        <f>INT((Util!$A$1-C226)/365.25)</f>
        <v>4</v>
      </c>
      <c r="M226">
        <f>Util!$A$1-D226</f>
        <v>1</v>
      </c>
    </row>
    <row r="227">
      <c r="A227" s="1" t="s">
        <v>488</v>
      </c>
      <c r="B227" s="4" t="s">
        <v>489</v>
      </c>
      <c r="C227" s="5">
        <v>42442.0</v>
      </c>
      <c r="D227" s="5">
        <v>44264.0</v>
      </c>
      <c r="E227" s="1">
        <v>38524.0</v>
      </c>
      <c r="F227" s="1">
        <v>71.0</v>
      </c>
      <c r="G227" s="1">
        <v>135.0</v>
      </c>
      <c r="H227" s="1">
        <v>14.0</v>
      </c>
      <c r="I227" s="1" t="s">
        <v>27</v>
      </c>
      <c r="J227" s="1">
        <v>460.0</v>
      </c>
      <c r="K227" s="1">
        <v>598.0</v>
      </c>
      <c r="L227" s="6">
        <f>INT((Util!$A$1-C227)/365.25)</f>
        <v>4</v>
      </c>
      <c r="M227">
        <f>Util!$A$1-D227</f>
        <v>1</v>
      </c>
    </row>
    <row r="228">
      <c r="A228" s="1" t="s">
        <v>490</v>
      </c>
      <c r="B228" s="4" t="s">
        <v>491</v>
      </c>
      <c r="C228" s="5">
        <v>42494.0</v>
      </c>
      <c r="D228" s="5">
        <v>44264.0</v>
      </c>
      <c r="E228" s="1">
        <v>37729.0</v>
      </c>
      <c r="F228" s="1">
        <v>14.0</v>
      </c>
      <c r="G228" s="1">
        <v>25.0</v>
      </c>
      <c r="H228" s="1">
        <v>9.0</v>
      </c>
      <c r="I228" s="1" t="s">
        <v>34</v>
      </c>
      <c r="J228" s="1">
        <v>1604.0</v>
      </c>
      <c r="K228" s="1">
        <v>1616.0</v>
      </c>
      <c r="L228" s="6">
        <f>INT((Util!$A$1-C228)/365.25)</f>
        <v>4</v>
      </c>
      <c r="M228">
        <f>Util!$A$1-D228</f>
        <v>1</v>
      </c>
    </row>
    <row r="229">
      <c r="A229" s="1" t="s">
        <v>492</v>
      </c>
      <c r="B229" s="4" t="s">
        <v>493</v>
      </c>
      <c r="C229" s="5">
        <v>42643.0</v>
      </c>
      <c r="D229" s="5">
        <v>44263.0</v>
      </c>
      <c r="E229" s="1">
        <v>36675.0</v>
      </c>
      <c r="F229" s="1">
        <v>55.0</v>
      </c>
      <c r="G229" s="1">
        <v>70.0</v>
      </c>
      <c r="H229" s="1">
        <v>0.0</v>
      </c>
      <c r="I229" s="1" t="s">
        <v>315</v>
      </c>
      <c r="J229" s="1">
        <v>444.0</v>
      </c>
      <c r="K229" s="1">
        <v>585.0</v>
      </c>
      <c r="L229" s="6">
        <f>INT((Util!$A$1-C229)/365.25)</f>
        <v>4</v>
      </c>
      <c r="M229">
        <f>Util!$A$1-D229</f>
        <v>2</v>
      </c>
    </row>
    <row r="230">
      <c r="A230" s="1" t="s">
        <v>494</v>
      </c>
      <c r="B230" s="4" t="s">
        <v>495</v>
      </c>
      <c r="C230" s="5">
        <v>42776.0</v>
      </c>
      <c r="D230" s="5">
        <v>44264.0</v>
      </c>
      <c r="E230" s="1">
        <v>36590.0</v>
      </c>
      <c r="F230" s="1">
        <v>19739.0</v>
      </c>
      <c r="G230" s="1">
        <v>24772.0</v>
      </c>
      <c r="H230" s="1">
        <v>0.0</v>
      </c>
      <c r="I230" s="1" t="s">
        <v>34</v>
      </c>
      <c r="J230" s="1">
        <v>0.0</v>
      </c>
      <c r="K230" s="1">
        <v>0.0</v>
      </c>
      <c r="L230" s="6">
        <f>INT((Util!$A$1-C230)/365.25)</f>
        <v>4</v>
      </c>
      <c r="M230">
        <f>Util!$A$1-D230</f>
        <v>1</v>
      </c>
    </row>
    <row r="231">
      <c r="A231" s="1" t="s">
        <v>496</v>
      </c>
      <c r="B231" s="4" t="s">
        <v>497</v>
      </c>
      <c r="C231" s="5">
        <v>42567.0</v>
      </c>
      <c r="D231" s="5">
        <v>44264.0</v>
      </c>
      <c r="E231" s="1">
        <v>35883.0</v>
      </c>
      <c r="F231" s="1">
        <v>506.0</v>
      </c>
      <c r="G231" s="1">
        <v>1780.0</v>
      </c>
      <c r="H231" s="1">
        <v>0.0</v>
      </c>
      <c r="I231" s="1" t="s">
        <v>17</v>
      </c>
      <c r="J231" s="1">
        <v>217.0</v>
      </c>
      <c r="K231" s="1">
        <v>331.0</v>
      </c>
      <c r="L231" s="6">
        <f>INT((Util!$A$1-C231)/365.25)</f>
        <v>4</v>
      </c>
      <c r="M231">
        <f>Util!$A$1-D231</f>
        <v>1</v>
      </c>
    </row>
    <row r="232">
      <c r="A232" s="1" t="s">
        <v>498</v>
      </c>
      <c r="B232" s="4" t="s">
        <v>499</v>
      </c>
      <c r="C232" s="5">
        <v>42727.0</v>
      </c>
      <c r="D232" s="5">
        <v>44264.0</v>
      </c>
      <c r="E232" s="1">
        <v>35698.0</v>
      </c>
      <c r="F232" s="1">
        <v>20.0</v>
      </c>
      <c r="G232" s="1">
        <v>39.0</v>
      </c>
      <c r="H232" s="1">
        <v>0.0</v>
      </c>
      <c r="I232" s="1" t="s">
        <v>51</v>
      </c>
      <c r="J232" s="1">
        <v>449.0</v>
      </c>
      <c r="K232" s="1">
        <v>531.0</v>
      </c>
      <c r="L232" s="6">
        <f>INT((Util!$A$1-C232)/365.25)</f>
        <v>4</v>
      </c>
      <c r="M232">
        <f>Util!$A$1-D232</f>
        <v>1</v>
      </c>
    </row>
    <row r="233">
      <c r="A233" s="1" t="s">
        <v>500</v>
      </c>
      <c r="B233" s="4" t="s">
        <v>501</v>
      </c>
      <c r="C233" s="5">
        <v>42552.0</v>
      </c>
      <c r="D233" s="5">
        <v>44264.0</v>
      </c>
      <c r="E233" s="1">
        <v>35415.0</v>
      </c>
      <c r="F233" s="1">
        <v>1742.0</v>
      </c>
      <c r="G233" s="1">
        <v>2152.0</v>
      </c>
      <c r="H233" s="1">
        <v>64.0</v>
      </c>
      <c r="I233" s="1" t="s">
        <v>24</v>
      </c>
      <c r="J233" s="1">
        <v>2519.0</v>
      </c>
      <c r="K233" s="1">
        <v>3204.0</v>
      </c>
      <c r="L233" s="6">
        <f>INT((Util!$A$1-C233)/365.25)</f>
        <v>4</v>
      </c>
      <c r="M233">
        <f>Util!$A$1-D233</f>
        <v>1</v>
      </c>
    </row>
    <row r="234">
      <c r="A234" s="1" t="s">
        <v>502</v>
      </c>
      <c r="B234" s="4" t="s">
        <v>503</v>
      </c>
      <c r="C234" s="5">
        <v>42770.0</v>
      </c>
      <c r="D234" s="5">
        <v>44264.0</v>
      </c>
      <c r="E234" s="1">
        <v>35181.0</v>
      </c>
      <c r="F234" s="1">
        <v>2646.0</v>
      </c>
      <c r="G234" s="1">
        <v>3131.0</v>
      </c>
      <c r="H234" s="1">
        <v>54.0</v>
      </c>
      <c r="I234" s="1" t="s">
        <v>24</v>
      </c>
      <c r="J234" s="1">
        <v>3229.0</v>
      </c>
      <c r="K234" s="1">
        <v>3266.0</v>
      </c>
      <c r="L234" s="6">
        <f>INT((Util!$A$1-C234)/365.25)</f>
        <v>4</v>
      </c>
      <c r="M234">
        <f>Util!$A$1-D234</f>
        <v>1</v>
      </c>
    </row>
    <row r="235">
      <c r="A235" s="1" t="s">
        <v>504</v>
      </c>
      <c r="B235" s="4" t="s">
        <v>505</v>
      </c>
      <c r="C235" s="5">
        <v>42799.0</v>
      </c>
      <c r="D235" s="5">
        <v>44264.0</v>
      </c>
      <c r="E235" s="1">
        <v>35049.0</v>
      </c>
      <c r="F235" s="1">
        <v>288.0</v>
      </c>
      <c r="G235" s="1">
        <v>714.0</v>
      </c>
      <c r="H235" s="1">
        <v>0.0</v>
      </c>
      <c r="I235" s="7"/>
      <c r="J235" s="1">
        <v>53.0</v>
      </c>
      <c r="K235" s="1">
        <v>54.0</v>
      </c>
      <c r="L235" s="6">
        <f>INT((Util!$A$1-C235)/365.25)</f>
        <v>4</v>
      </c>
      <c r="M235">
        <f>Util!$A$1-D235</f>
        <v>1</v>
      </c>
    </row>
    <row r="236">
      <c r="A236" s="1" t="s">
        <v>506</v>
      </c>
      <c r="B236" s="4" t="s">
        <v>507</v>
      </c>
      <c r="C236" s="5">
        <v>42635.0</v>
      </c>
      <c r="D236" s="5">
        <v>44264.0</v>
      </c>
      <c r="E236" s="1">
        <v>34441.0</v>
      </c>
      <c r="F236" s="1">
        <v>240.0</v>
      </c>
      <c r="G236" s="1">
        <v>267.0</v>
      </c>
      <c r="H236" s="1">
        <v>0.0</v>
      </c>
      <c r="I236" s="7"/>
      <c r="J236" s="1">
        <v>0.0</v>
      </c>
      <c r="K236" s="1">
        <v>0.0</v>
      </c>
      <c r="L236" s="6">
        <f>INT((Util!$A$1-C236)/365.25)</f>
        <v>4</v>
      </c>
      <c r="M236">
        <f>Util!$A$1-D236</f>
        <v>1</v>
      </c>
    </row>
    <row r="237">
      <c r="A237" s="1" t="s">
        <v>508</v>
      </c>
      <c r="B237" s="4" t="s">
        <v>509</v>
      </c>
      <c r="C237" s="5">
        <v>42669.0</v>
      </c>
      <c r="D237" s="5">
        <v>44264.0</v>
      </c>
      <c r="E237" s="1">
        <v>34340.0</v>
      </c>
      <c r="F237" s="1">
        <v>2209.0</v>
      </c>
      <c r="G237" s="1">
        <v>2702.0</v>
      </c>
      <c r="H237" s="1">
        <v>144.0</v>
      </c>
      <c r="I237" s="1" t="s">
        <v>27</v>
      </c>
      <c r="J237" s="1">
        <v>5716.0</v>
      </c>
      <c r="K237" s="1">
        <v>6026.0</v>
      </c>
      <c r="L237" s="6">
        <f>INT((Util!$A$1-C237)/365.25)</f>
        <v>4</v>
      </c>
      <c r="M237">
        <f>Util!$A$1-D237</f>
        <v>1</v>
      </c>
    </row>
    <row r="238">
      <c r="A238" s="1" t="s">
        <v>510</v>
      </c>
      <c r="B238" s="4" t="s">
        <v>511</v>
      </c>
      <c r="C238" s="5">
        <v>42505.0</v>
      </c>
      <c r="D238" s="5">
        <v>44264.0</v>
      </c>
      <c r="E238" s="1">
        <v>33329.0</v>
      </c>
      <c r="F238" s="1">
        <v>179.0</v>
      </c>
      <c r="G238" s="1">
        <v>218.0</v>
      </c>
      <c r="H238" s="1">
        <v>0.0</v>
      </c>
      <c r="I238" s="1" t="s">
        <v>27</v>
      </c>
      <c r="J238" s="1">
        <v>64.0</v>
      </c>
      <c r="K238" s="1">
        <v>78.0</v>
      </c>
      <c r="L238" s="6">
        <f>INT((Util!$A$1-C238)/365.25)</f>
        <v>4</v>
      </c>
      <c r="M238">
        <f>Util!$A$1-D238</f>
        <v>1</v>
      </c>
    </row>
    <row r="239">
      <c r="A239" s="1" t="s">
        <v>512</v>
      </c>
      <c r="B239" s="4" t="s">
        <v>513</v>
      </c>
      <c r="C239" s="5">
        <v>42598.0</v>
      </c>
      <c r="D239" s="5">
        <v>44264.0</v>
      </c>
      <c r="E239" s="1">
        <v>32845.0</v>
      </c>
      <c r="F239" s="1">
        <v>783.0</v>
      </c>
      <c r="G239" s="1">
        <v>1085.0</v>
      </c>
      <c r="H239" s="1">
        <v>107.0</v>
      </c>
      <c r="I239" s="1" t="s">
        <v>27</v>
      </c>
      <c r="J239" s="1">
        <v>2106.0</v>
      </c>
      <c r="K239" s="1">
        <v>2311.0</v>
      </c>
      <c r="L239" s="6">
        <f>INT((Util!$A$1-C239)/365.25)</f>
        <v>4</v>
      </c>
      <c r="M239">
        <f>Util!$A$1-D239</f>
        <v>1</v>
      </c>
    </row>
    <row r="240">
      <c r="A240" s="1" t="s">
        <v>514</v>
      </c>
      <c r="B240" s="4" t="s">
        <v>515</v>
      </c>
      <c r="C240" s="5">
        <v>42615.0</v>
      </c>
      <c r="D240" s="5">
        <v>44264.0</v>
      </c>
      <c r="E240" s="1">
        <v>31255.0</v>
      </c>
      <c r="F240" s="1">
        <v>92.0</v>
      </c>
      <c r="G240" s="1">
        <v>108.0</v>
      </c>
      <c r="H240" s="1">
        <v>1.0</v>
      </c>
      <c r="I240" s="1" t="s">
        <v>27</v>
      </c>
      <c r="J240" s="1">
        <v>76.0</v>
      </c>
      <c r="K240" s="1">
        <v>133.0</v>
      </c>
      <c r="L240" s="6">
        <f>INT((Util!$A$1-C240)/365.25)</f>
        <v>4</v>
      </c>
      <c r="M240">
        <f>Util!$A$1-D240</f>
        <v>1</v>
      </c>
    </row>
    <row r="241">
      <c r="A241" s="1" t="s">
        <v>516</v>
      </c>
      <c r="B241" s="4" t="s">
        <v>517</v>
      </c>
      <c r="C241" s="5">
        <v>42649.0</v>
      </c>
      <c r="D241" s="5">
        <v>44264.0</v>
      </c>
      <c r="E241" s="1">
        <v>30787.0</v>
      </c>
      <c r="F241" s="1">
        <v>424.0</v>
      </c>
      <c r="G241" s="1">
        <v>484.0</v>
      </c>
      <c r="H241" s="1">
        <v>29.0</v>
      </c>
      <c r="I241" s="1" t="s">
        <v>17</v>
      </c>
      <c r="J241" s="1">
        <v>1217.0</v>
      </c>
      <c r="K241" s="1">
        <v>1250.0</v>
      </c>
      <c r="L241" s="6">
        <f>INT((Util!$A$1-C241)/365.25)</f>
        <v>4</v>
      </c>
      <c r="M241">
        <f>Util!$A$1-D241</f>
        <v>1</v>
      </c>
    </row>
    <row r="242">
      <c r="A242" s="1" t="s">
        <v>518</v>
      </c>
      <c r="B242" s="4" t="s">
        <v>519</v>
      </c>
      <c r="C242" s="5">
        <v>42711.0</v>
      </c>
      <c r="D242" s="5">
        <v>44264.0</v>
      </c>
      <c r="E242" s="1">
        <v>30770.0</v>
      </c>
      <c r="F242" s="1">
        <v>16.0</v>
      </c>
      <c r="G242" s="1">
        <v>34.0</v>
      </c>
      <c r="H242" s="1">
        <v>7.0</v>
      </c>
      <c r="I242" s="1" t="s">
        <v>172</v>
      </c>
      <c r="J242" s="1">
        <v>134.0</v>
      </c>
      <c r="K242" s="1">
        <v>189.0</v>
      </c>
      <c r="L242" s="6">
        <f>INT((Util!$A$1-C242)/365.25)</f>
        <v>4</v>
      </c>
      <c r="M242">
        <f>Util!$A$1-D242</f>
        <v>1</v>
      </c>
    </row>
    <row r="243">
      <c r="A243" s="1" t="s">
        <v>520</v>
      </c>
      <c r="B243" s="4" t="s">
        <v>521</v>
      </c>
      <c r="C243" s="5">
        <v>42782.0</v>
      </c>
      <c r="D243" s="5">
        <v>44264.0</v>
      </c>
      <c r="E243" s="1">
        <v>30399.0</v>
      </c>
      <c r="F243" s="1">
        <v>47.0</v>
      </c>
      <c r="G243" s="1">
        <v>70.0</v>
      </c>
      <c r="H243" s="1">
        <v>0.0</v>
      </c>
      <c r="I243" s="7"/>
      <c r="J243" s="1">
        <v>42.0</v>
      </c>
      <c r="K243" s="1">
        <v>49.0</v>
      </c>
      <c r="L243" s="6">
        <f>INT((Util!$A$1-C243)/365.25)</f>
        <v>4</v>
      </c>
      <c r="M243">
        <f>Util!$A$1-D243</f>
        <v>1</v>
      </c>
    </row>
    <row r="244">
      <c r="A244" s="1" t="s">
        <v>522</v>
      </c>
      <c r="B244" s="4" t="s">
        <v>523</v>
      </c>
      <c r="C244" s="5">
        <v>42625.0</v>
      </c>
      <c r="D244" s="5">
        <v>44264.0</v>
      </c>
      <c r="E244" s="1">
        <v>29805.0</v>
      </c>
      <c r="F244" s="1">
        <v>2553.0</v>
      </c>
      <c r="G244" s="1">
        <v>3393.0</v>
      </c>
      <c r="H244" s="1">
        <v>381.0</v>
      </c>
      <c r="I244" s="1" t="s">
        <v>24</v>
      </c>
      <c r="J244" s="1">
        <v>8472.0</v>
      </c>
      <c r="K244" s="1">
        <v>9638.0</v>
      </c>
      <c r="L244" s="6">
        <f>INT((Util!$A$1-C244)/365.25)</f>
        <v>4</v>
      </c>
      <c r="M244">
        <f>Util!$A$1-D244</f>
        <v>1</v>
      </c>
    </row>
    <row r="245">
      <c r="A245" s="1" t="s">
        <v>524</v>
      </c>
      <c r="B245" s="4" t="s">
        <v>525</v>
      </c>
      <c r="C245" s="5">
        <v>42657.0</v>
      </c>
      <c r="D245" s="5">
        <v>44264.0</v>
      </c>
      <c r="E245" s="1">
        <v>29453.0</v>
      </c>
      <c r="F245" s="1">
        <v>27.0</v>
      </c>
      <c r="G245" s="1">
        <v>84.0</v>
      </c>
      <c r="H245" s="1">
        <v>0.0</v>
      </c>
      <c r="I245" s="1" t="s">
        <v>34</v>
      </c>
      <c r="J245" s="1">
        <v>4.0</v>
      </c>
      <c r="K245" s="1">
        <v>46.0</v>
      </c>
      <c r="L245" s="6">
        <f>INT((Util!$A$1-C245)/365.25)</f>
        <v>4</v>
      </c>
      <c r="M245">
        <f>Util!$A$1-D245</f>
        <v>1</v>
      </c>
    </row>
    <row r="246">
      <c r="A246" s="1" t="s">
        <v>526</v>
      </c>
      <c r="B246" s="4" t="s">
        <v>527</v>
      </c>
      <c r="C246" s="5">
        <v>42763.0</v>
      </c>
      <c r="D246" s="5">
        <v>44264.0</v>
      </c>
      <c r="E246" s="1">
        <v>29427.0</v>
      </c>
      <c r="F246" s="1">
        <v>384.0</v>
      </c>
      <c r="G246" s="1">
        <v>457.0</v>
      </c>
      <c r="H246" s="1">
        <v>27.0</v>
      </c>
      <c r="I246" s="1" t="s">
        <v>27</v>
      </c>
      <c r="J246" s="1">
        <v>508.0</v>
      </c>
      <c r="K246" s="1">
        <v>524.0</v>
      </c>
      <c r="L246" s="6">
        <f>INT((Util!$A$1-C246)/365.25)</f>
        <v>4</v>
      </c>
      <c r="M246">
        <f>Util!$A$1-D246</f>
        <v>1</v>
      </c>
    </row>
    <row r="247">
      <c r="A247" s="1" t="s">
        <v>528</v>
      </c>
      <c r="B247" s="4" t="s">
        <v>529</v>
      </c>
      <c r="C247" s="5">
        <v>42531.0</v>
      </c>
      <c r="D247" s="5">
        <v>44264.0</v>
      </c>
      <c r="E247" s="1">
        <v>29204.0</v>
      </c>
      <c r="F247" s="1">
        <v>58.0</v>
      </c>
      <c r="G247" s="1">
        <v>111.0</v>
      </c>
      <c r="H247" s="1">
        <v>26.0</v>
      </c>
      <c r="I247" s="1" t="s">
        <v>344</v>
      </c>
      <c r="J247" s="1">
        <v>1000.0</v>
      </c>
      <c r="K247" s="1">
        <v>1240.0</v>
      </c>
      <c r="L247" s="6">
        <f>INT((Util!$A$1-C247)/365.25)</f>
        <v>4</v>
      </c>
      <c r="M247">
        <f>Util!$A$1-D247</f>
        <v>1</v>
      </c>
    </row>
    <row r="248">
      <c r="A248" s="1" t="s">
        <v>530</v>
      </c>
      <c r="B248" s="4" t="s">
        <v>531</v>
      </c>
      <c r="C248" s="5">
        <v>42791.0</v>
      </c>
      <c r="D248" s="5">
        <v>44264.0</v>
      </c>
      <c r="E248" s="1">
        <v>29098.0</v>
      </c>
      <c r="F248" s="1">
        <v>467.0</v>
      </c>
      <c r="G248" s="1">
        <v>517.0</v>
      </c>
      <c r="H248" s="1">
        <v>2.0</v>
      </c>
      <c r="I248" s="1" t="s">
        <v>34</v>
      </c>
      <c r="J248" s="1">
        <v>66.0</v>
      </c>
      <c r="K248" s="1">
        <v>98.0</v>
      </c>
      <c r="L248" s="6">
        <f>INT((Util!$A$1-C248)/365.25)</f>
        <v>4</v>
      </c>
      <c r="M248">
        <f>Util!$A$1-D248</f>
        <v>1</v>
      </c>
    </row>
    <row r="249">
      <c r="A249" s="1" t="s">
        <v>532</v>
      </c>
      <c r="B249" s="4" t="s">
        <v>533</v>
      </c>
      <c r="C249" s="5">
        <v>42581.0</v>
      </c>
      <c r="D249" s="5">
        <v>44264.0</v>
      </c>
      <c r="E249" s="1">
        <v>28973.0</v>
      </c>
      <c r="F249" s="1">
        <v>72.0</v>
      </c>
      <c r="G249" s="1">
        <v>181.0</v>
      </c>
      <c r="H249" s="1">
        <v>116.0</v>
      </c>
      <c r="I249" s="1" t="s">
        <v>17</v>
      </c>
      <c r="J249" s="1">
        <v>1227.0</v>
      </c>
      <c r="K249" s="1">
        <v>1263.0</v>
      </c>
      <c r="L249" s="6">
        <f>INT((Util!$A$1-C249)/365.25)</f>
        <v>4</v>
      </c>
      <c r="M249">
        <f>Util!$A$1-D249</f>
        <v>1</v>
      </c>
    </row>
    <row r="250">
      <c r="A250" s="1" t="s">
        <v>534</v>
      </c>
      <c r="B250" s="4" t="s">
        <v>535</v>
      </c>
      <c r="C250" s="5">
        <v>42564.0</v>
      </c>
      <c r="D250" s="5">
        <v>44264.0</v>
      </c>
      <c r="E250" s="1">
        <v>28958.0</v>
      </c>
      <c r="F250" s="1">
        <v>482.0</v>
      </c>
      <c r="G250" s="1">
        <v>560.0</v>
      </c>
      <c r="H250" s="1">
        <v>0.0</v>
      </c>
      <c r="I250" s="1" t="s">
        <v>158</v>
      </c>
      <c r="J250" s="1">
        <v>82.0</v>
      </c>
      <c r="K250" s="1">
        <v>207.0</v>
      </c>
      <c r="L250" s="6">
        <f>INT((Util!$A$1-C250)/365.25)</f>
        <v>4</v>
      </c>
      <c r="M250">
        <f>Util!$A$1-D250</f>
        <v>1</v>
      </c>
    </row>
    <row r="251">
      <c r="A251" s="1" t="s">
        <v>536</v>
      </c>
      <c r="B251" s="4" t="s">
        <v>537</v>
      </c>
      <c r="C251" s="5">
        <v>42668.0</v>
      </c>
      <c r="D251" s="5">
        <v>44264.0</v>
      </c>
      <c r="E251" s="1">
        <v>28958.0</v>
      </c>
      <c r="F251" s="1">
        <v>1276.0</v>
      </c>
      <c r="G251" s="1">
        <v>1406.0</v>
      </c>
      <c r="H251" s="1">
        <v>27.0</v>
      </c>
      <c r="I251" s="1" t="s">
        <v>34</v>
      </c>
      <c r="J251" s="1">
        <v>2035.0</v>
      </c>
      <c r="K251" s="1">
        <v>2279.0</v>
      </c>
      <c r="L251" s="6">
        <f>INT((Util!$A$1-C251)/365.25)</f>
        <v>4</v>
      </c>
      <c r="M251">
        <f>Util!$A$1-D251</f>
        <v>1</v>
      </c>
    </row>
    <row r="252">
      <c r="A252" s="1" t="s">
        <v>538</v>
      </c>
      <c r="B252" s="4" t="s">
        <v>539</v>
      </c>
      <c r="C252" s="5">
        <v>42452.0</v>
      </c>
      <c r="D252" s="5">
        <v>44264.0</v>
      </c>
      <c r="E252" s="1">
        <v>28517.0</v>
      </c>
      <c r="F252" s="1">
        <v>0.0</v>
      </c>
      <c r="G252" s="1">
        <v>2.0</v>
      </c>
      <c r="H252" s="1">
        <v>0.0</v>
      </c>
      <c r="I252" s="7"/>
      <c r="J252" s="1">
        <v>809.0</v>
      </c>
      <c r="K252" s="1">
        <v>1051.0</v>
      </c>
      <c r="L252" s="6">
        <f>INT((Util!$A$1-C252)/365.25)</f>
        <v>4</v>
      </c>
      <c r="M252">
        <f>Util!$A$1-D252</f>
        <v>1</v>
      </c>
    </row>
    <row r="253">
      <c r="A253" s="1" t="s">
        <v>540</v>
      </c>
      <c r="B253" s="4" t="s">
        <v>541</v>
      </c>
      <c r="C253" s="5">
        <v>42592.0</v>
      </c>
      <c r="D253" s="5">
        <v>44264.0</v>
      </c>
      <c r="E253" s="1">
        <v>28361.0</v>
      </c>
      <c r="F253" s="1">
        <v>28.0</v>
      </c>
      <c r="G253" s="1">
        <v>154.0</v>
      </c>
      <c r="H253" s="1">
        <v>0.0</v>
      </c>
      <c r="I253" s="1" t="s">
        <v>165</v>
      </c>
      <c r="J253" s="1">
        <v>57.0</v>
      </c>
      <c r="K253" s="1">
        <v>134.0</v>
      </c>
      <c r="L253" s="6">
        <f>INT((Util!$A$1-C253)/365.25)</f>
        <v>4</v>
      </c>
      <c r="M253">
        <f>Util!$A$1-D253</f>
        <v>1</v>
      </c>
    </row>
    <row r="254">
      <c r="A254" s="1" t="s">
        <v>542</v>
      </c>
      <c r="B254" s="4" t="s">
        <v>543</v>
      </c>
      <c r="C254" s="5">
        <v>42484.0</v>
      </c>
      <c r="D254" s="5">
        <v>44264.0</v>
      </c>
      <c r="E254" s="1">
        <v>28093.0</v>
      </c>
      <c r="F254" s="1">
        <v>1.0</v>
      </c>
      <c r="G254" s="1">
        <v>30.0</v>
      </c>
      <c r="H254" s="1">
        <v>0.0</v>
      </c>
      <c r="I254" s="7"/>
      <c r="J254" s="1">
        <v>261.0</v>
      </c>
      <c r="K254" s="1">
        <v>263.0</v>
      </c>
      <c r="L254" s="6">
        <f>INT((Util!$A$1-C254)/365.25)</f>
        <v>4</v>
      </c>
      <c r="M254">
        <f>Util!$A$1-D254</f>
        <v>1</v>
      </c>
    </row>
    <row r="255">
      <c r="A255" s="1" t="s">
        <v>544</v>
      </c>
      <c r="B255" s="4" t="s">
        <v>545</v>
      </c>
      <c r="C255" s="5">
        <v>42480.0</v>
      </c>
      <c r="D255" s="5">
        <v>44264.0</v>
      </c>
      <c r="E255" s="1">
        <v>27734.0</v>
      </c>
      <c r="F255" s="1">
        <v>86.0</v>
      </c>
      <c r="G255" s="1">
        <v>141.0</v>
      </c>
      <c r="H255" s="1">
        <v>0.0</v>
      </c>
      <c r="I255" s="7"/>
      <c r="J255" s="1">
        <v>72.0</v>
      </c>
      <c r="K255" s="1">
        <v>83.0</v>
      </c>
      <c r="L255" s="6">
        <f>INT((Util!$A$1-C255)/365.25)</f>
        <v>4</v>
      </c>
      <c r="M255">
        <f>Util!$A$1-D255</f>
        <v>1</v>
      </c>
    </row>
    <row r="256">
      <c r="A256" s="1" t="s">
        <v>546</v>
      </c>
      <c r="B256" s="4" t="s">
        <v>547</v>
      </c>
      <c r="C256" s="5">
        <v>42546.0</v>
      </c>
      <c r="D256" s="5">
        <v>44264.0</v>
      </c>
      <c r="E256" s="1">
        <v>26569.0</v>
      </c>
      <c r="F256" s="1">
        <v>16.0</v>
      </c>
      <c r="G256" s="1">
        <v>41.0</v>
      </c>
      <c r="H256" s="1">
        <v>0.0</v>
      </c>
      <c r="I256" s="1" t="s">
        <v>158</v>
      </c>
      <c r="J256" s="1">
        <v>172.0</v>
      </c>
      <c r="K256" s="1">
        <v>307.0</v>
      </c>
      <c r="L256" s="6">
        <f>INT((Util!$A$1-C256)/365.25)</f>
        <v>4</v>
      </c>
      <c r="M256">
        <f>Util!$A$1-D256</f>
        <v>1</v>
      </c>
    </row>
    <row r="257">
      <c r="A257" s="1" t="s">
        <v>548</v>
      </c>
      <c r="B257" s="4" t="s">
        <v>549</v>
      </c>
      <c r="C257" s="5">
        <v>42723.0</v>
      </c>
      <c r="D257" s="5">
        <v>44264.0</v>
      </c>
      <c r="E257" s="1">
        <v>26444.0</v>
      </c>
      <c r="F257" s="1">
        <v>372.0</v>
      </c>
      <c r="G257" s="1">
        <v>627.0</v>
      </c>
      <c r="H257" s="1">
        <v>38.0</v>
      </c>
      <c r="I257" s="1" t="s">
        <v>344</v>
      </c>
      <c r="J257" s="1">
        <v>1645.0</v>
      </c>
      <c r="K257" s="1">
        <v>2683.0</v>
      </c>
      <c r="L257" s="6">
        <f>INT((Util!$A$1-C257)/365.25)</f>
        <v>4</v>
      </c>
      <c r="M257">
        <f>Util!$A$1-D257</f>
        <v>1</v>
      </c>
    </row>
    <row r="258">
      <c r="A258" s="1" t="s">
        <v>550</v>
      </c>
      <c r="B258" s="4" t="s">
        <v>551</v>
      </c>
      <c r="C258" s="5">
        <v>42692.0</v>
      </c>
      <c r="D258" s="5">
        <v>44264.0</v>
      </c>
      <c r="E258" s="1">
        <v>26324.0</v>
      </c>
      <c r="F258" s="1">
        <v>13812.0</v>
      </c>
      <c r="G258" s="1">
        <v>18353.0</v>
      </c>
      <c r="H258" s="1">
        <v>184.0</v>
      </c>
      <c r="I258" s="1" t="s">
        <v>66</v>
      </c>
      <c r="J258" s="1">
        <v>12165.0</v>
      </c>
      <c r="K258" s="1">
        <v>12918.0</v>
      </c>
      <c r="L258" s="6">
        <f>INT((Util!$A$1-C258)/365.25)</f>
        <v>4</v>
      </c>
      <c r="M258">
        <f>Util!$A$1-D258</f>
        <v>1</v>
      </c>
    </row>
    <row r="259">
      <c r="A259" s="1" t="s">
        <v>552</v>
      </c>
      <c r="B259" s="4" t="s">
        <v>553</v>
      </c>
      <c r="C259" s="5">
        <v>42545.0</v>
      </c>
      <c r="D259" s="5">
        <v>44264.0</v>
      </c>
      <c r="E259" s="1">
        <v>26026.0</v>
      </c>
      <c r="F259" s="1">
        <v>197.0</v>
      </c>
      <c r="G259" s="1">
        <v>248.0</v>
      </c>
      <c r="H259" s="1">
        <v>0.0</v>
      </c>
      <c r="I259" s="7"/>
      <c r="J259" s="1">
        <v>37.0</v>
      </c>
      <c r="K259" s="1">
        <v>37.0</v>
      </c>
      <c r="L259" s="6">
        <f>INT((Util!$A$1-C259)/365.25)</f>
        <v>4</v>
      </c>
      <c r="M259">
        <f>Util!$A$1-D259</f>
        <v>1</v>
      </c>
    </row>
    <row r="260">
      <c r="A260" s="1" t="s">
        <v>554</v>
      </c>
      <c r="B260" s="4" t="s">
        <v>555</v>
      </c>
      <c r="C260" s="5">
        <v>42558.0</v>
      </c>
      <c r="D260" s="5">
        <v>44264.0</v>
      </c>
      <c r="E260" s="1">
        <v>25131.0</v>
      </c>
      <c r="F260" s="1">
        <v>68.0</v>
      </c>
      <c r="G260" s="1">
        <v>311.0</v>
      </c>
      <c r="H260" s="1">
        <v>0.0</v>
      </c>
      <c r="I260" s="7"/>
      <c r="J260" s="1">
        <v>281.0</v>
      </c>
      <c r="K260" s="1">
        <v>329.0</v>
      </c>
      <c r="L260" s="6">
        <f>INT((Util!$A$1-C260)/365.25)</f>
        <v>4</v>
      </c>
      <c r="M260">
        <f>Util!$A$1-D260</f>
        <v>1</v>
      </c>
    </row>
    <row r="261">
      <c r="A261" s="1" t="s">
        <v>556</v>
      </c>
      <c r="B261" s="4" t="s">
        <v>557</v>
      </c>
      <c r="C261" s="5">
        <v>42679.0</v>
      </c>
      <c r="D261" s="5">
        <v>44264.0</v>
      </c>
      <c r="E261" s="1">
        <v>24986.0</v>
      </c>
      <c r="F261" s="1">
        <v>7.0</v>
      </c>
      <c r="G261" s="1">
        <v>40.0</v>
      </c>
      <c r="H261" s="1">
        <v>0.0</v>
      </c>
      <c r="I261" s="1" t="s">
        <v>17</v>
      </c>
      <c r="J261" s="1">
        <v>96.0</v>
      </c>
      <c r="K261" s="1">
        <v>100.0</v>
      </c>
      <c r="L261" s="6">
        <f>INT((Util!$A$1-C261)/365.25)</f>
        <v>4</v>
      </c>
      <c r="M261">
        <f>Util!$A$1-D261</f>
        <v>1</v>
      </c>
    </row>
    <row r="262">
      <c r="A262" s="1" t="s">
        <v>558</v>
      </c>
      <c r="B262" s="4" t="s">
        <v>559</v>
      </c>
      <c r="C262" s="5">
        <v>42440.0</v>
      </c>
      <c r="D262" s="5">
        <v>44264.0</v>
      </c>
      <c r="E262" s="1">
        <v>24066.0</v>
      </c>
      <c r="F262" s="1">
        <v>390.0</v>
      </c>
      <c r="G262" s="1">
        <v>551.0</v>
      </c>
      <c r="H262" s="1">
        <v>65.0</v>
      </c>
      <c r="I262" s="1" t="s">
        <v>37</v>
      </c>
      <c r="J262" s="1">
        <v>1096.0</v>
      </c>
      <c r="K262" s="1">
        <v>1179.0</v>
      </c>
      <c r="L262" s="6">
        <f>INT((Util!$A$1-C262)/365.25)</f>
        <v>4</v>
      </c>
      <c r="M262">
        <f>Util!$A$1-D262</f>
        <v>1</v>
      </c>
    </row>
    <row r="263">
      <c r="A263" s="1" t="s">
        <v>560</v>
      </c>
      <c r="B263" s="4" t="s">
        <v>561</v>
      </c>
      <c r="C263" s="5">
        <v>42675.0</v>
      </c>
      <c r="D263" s="5">
        <v>44264.0</v>
      </c>
      <c r="E263" s="1">
        <v>23802.0</v>
      </c>
      <c r="F263" s="1">
        <v>6852.0</v>
      </c>
      <c r="G263" s="1">
        <v>7791.0</v>
      </c>
      <c r="H263" s="1">
        <v>106.0</v>
      </c>
      <c r="I263" s="1" t="s">
        <v>66</v>
      </c>
      <c r="J263" s="1">
        <v>5507.0</v>
      </c>
      <c r="K263" s="1">
        <v>6980.0</v>
      </c>
      <c r="L263" s="6">
        <f>INT((Util!$A$1-C263)/365.25)</f>
        <v>4</v>
      </c>
      <c r="M263">
        <f>Util!$A$1-D263</f>
        <v>1</v>
      </c>
    </row>
    <row r="264">
      <c r="A264" s="1" t="s">
        <v>560</v>
      </c>
      <c r="B264" s="4" t="s">
        <v>561</v>
      </c>
      <c r="C264" s="5">
        <v>42675.0</v>
      </c>
      <c r="D264" s="5">
        <v>44264.0</v>
      </c>
      <c r="E264" s="1">
        <v>23802.0</v>
      </c>
      <c r="F264" s="1">
        <v>6852.0</v>
      </c>
      <c r="G264" s="1">
        <v>7791.0</v>
      </c>
      <c r="H264" s="1">
        <v>106.0</v>
      </c>
      <c r="I264" s="1" t="s">
        <v>66</v>
      </c>
      <c r="J264" s="1">
        <v>5507.0</v>
      </c>
      <c r="K264" s="1">
        <v>6980.0</v>
      </c>
      <c r="L264" s="6">
        <f>INT((Util!$A$1-C264)/365.25)</f>
        <v>4</v>
      </c>
      <c r="M264">
        <f>Util!$A$1-D264</f>
        <v>1</v>
      </c>
    </row>
    <row r="265">
      <c r="A265" s="1" t="s">
        <v>562</v>
      </c>
      <c r="B265" s="4" t="s">
        <v>563</v>
      </c>
      <c r="C265" s="5">
        <v>42528.0</v>
      </c>
      <c r="D265" s="5">
        <v>44264.0</v>
      </c>
      <c r="E265" s="1">
        <v>23741.0</v>
      </c>
      <c r="F265" s="1">
        <v>89.0</v>
      </c>
      <c r="G265" s="1">
        <v>135.0</v>
      </c>
      <c r="H265" s="1">
        <v>0.0</v>
      </c>
      <c r="I265" s="1" t="s">
        <v>27</v>
      </c>
      <c r="J265" s="1">
        <v>1770.0</v>
      </c>
      <c r="K265" s="1">
        <v>2180.0</v>
      </c>
      <c r="L265" s="6">
        <f>INT((Util!$A$1-C265)/365.25)</f>
        <v>4</v>
      </c>
      <c r="M265">
        <f>Util!$A$1-D265</f>
        <v>1</v>
      </c>
    </row>
    <row r="266">
      <c r="A266" s="1" t="s">
        <v>564</v>
      </c>
      <c r="B266" s="4" t="s">
        <v>565</v>
      </c>
      <c r="C266" s="5">
        <v>42579.0</v>
      </c>
      <c r="D266" s="5">
        <v>44264.0</v>
      </c>
      <c r="E266" s="1">
        <v>23729.0</v>
      </c>
      <c r="F266" s="1">
        <v>526.0</v>
      </c>
      <c r="G266" s="1">
        <v>1045.0</v>
      </c>
      <c r="H266" s="1">
        <v>85.0</v>
      </c>
      <c r="I266" s="1" t="s">
        <v>51</v>
      </c>
      <c r="J266" s="1">
        <v>4460.0</v>
      </c>
      <c r="K266" s="1">
        <v>5512.0</v>
      </c>
      <c r="L266" s="6">
        <f>INT((Util!$A$1-C266)/365.25)</f>
        <v>4</v>
      </c>
      <c r="M266">
        <f>Util!$A$1-D266</f>
        <v>1</v>
      </c>
    </row>
    <row r="267">
      <c r="A267" s="1" t="s">
        <v>566</v>
      </c>
      <c r="B267" s="4" t="s">
        <v>567</v>
      </c>
      <c r="C267" s="5">
        <v>42487.0</v>
      </c>
      <c r="D267" s="5">
        <v>44264.0</v>
      </c>
      <c r="E267" s="1">
        <v>23630.0</v>
      </c>
      <c r="F267" s="1">
        <v>566.0</v>
      </c>
      <c r="G267" s="1">
        <v>897.0</v>
      </c>
      <c r="H267" s="1">
        <v>5.0</v>
      </c>
      <c r="I267" s="1" t="s">
        <v>34</v>
      </c>
      <c r="J267" s="1">
        <v>1064.0</v>
      </c>
      <c r="K267" s="1">
        <v>1284.0</v>
      </c>
      <c r="L267" s="6">
        <f>INT((Util!$A$1-C267)/365.25)</f>
        <v>4</v>
      </c>
      <c r="M267">
        <f>Util!$A$1-D267</f>
        <v>1</v>
      </c>
    </row>
    <row r="268">
      <c r="A268" s="1" t="s">
        <v>568</v>
      </c>
      <c r="B268" s="4" t="s">
        <v>569</v>
      </c>
      <c r="C268" s="5">
        <v>42698.0</v>
      </c>
      <c r="D268" s="5">
        <v>44264.0</v>
      </c>
      <c r="E268" s="1">
        <v>22796.0</v>
      </c>
      <c r="F268" s="1">
        <v>1732.0</v>
      </c>
      <c r="G268" s="1">
        <v>2673.0</v>
      </c>
      <c r="H268" s="1">
        <v>29.0</v>
      </c>
      <c r="I268" s="1" t="s">
        <v>189</v>
      </c>
      <c r="J268" s="1">
        <v>733.0</v>
      </c>
      <c r="K268" s="1">
        <v>821.0</v>
      </c>
      <c r="L268" s="6">
        <f>INT((Util!$A$1-C268)/365.25)</f>
        <v>4</v>
      </c>
      <c r="M268">
        <f>Util!$A$1-D268</f>
        <v>1</v>
      </c>
    </row>
    <row r="269">
      <c r="A269" s="1" t="s">
        <v>570</v>
      </c>
      <c r="B269" s="4" t="s">
        <v>571</v>
      </c>
      <c r="C269" s="5">
        <v>42524.0</v>
      </c>
      <c r="D269" s="5">
        <v>44264.0</v>
      </c>
      <c r="E269" s="1">
        <v>22661.0</v>
      </c>
      <c r="F269" s="1">
        <v>39.0</v>
      </c>
      <c r="G269" s="1">
        <v>73.0</v>
      </c>
      <c r="H269" s="1">
        <v>0.0</v>
      </c>
      <c r="I269" s="1" t="s">
        <v>172</v>
      </c>
      <c r="J269" s="1">
        <v>11.0</v>
      </c>
      <c r="K269" s="1">
        <v>26.0</v>
      </c>
      <c r="L269" s="6">
        <f>INT((Util!$A$1-C269)/365.25)</f>
        <v>4</v>
      </c>
      <c r="M269">
        <f>Util!$A$1-D269</f>
        <v>1</v>
      </c>
    </row>
    <row r="270">
      <c r="A270" s="1" t="s">
        <v>572</v>
      </c>
      <c r="B270" s="4" t="s">
        <v>573</v>
      </c>
      <c r="C270" s="5">
        <v>42661.0</v>
      </c>
      <c r="D270" s="5">
        <v>44264.0</v>
      </c>
      <c r="E270" s="1">
        <v>22559.0</v>
      </c>
      <c r="F270" s="1">
        <v>245.0</v>
      </c>
      <c r="G270" s="1">
        <v>274.0</v>
      </c>
      <c r="H270" s="1">
        <v>1.0</v>
      </c>
      <c r="I270" s="1" t="s">
        <v>34</v>
      </c>
      <c r="J270" s="1">
        <v>51.0</v>
      </c>
      <c r="K270" s="1">
        <v>61.0</v>
      </c>
      <c r="L270" s="6">
        <f>INT((Util!$A$1-C270)/365.25)</f>
        <v>4</v>
      </c>
      <c r="M270">
        <f>Util!$A$1-D270</f>
        <v>1</v>
      </c>
    </row>
    <row r="271">
      <c r="A271" s="1" t="s">
        <v>574</v>
      </c>
      <c r="B271" s="4" t="s">
        <v>575</v>
      </c>
      <c r="C271" s="5">
        <v>42567.0</v>
      </c>
      <c r="D271" s="5">
        <v>44264.0</v>
      </c>
      <c r="E271" s="1">
        <v>22314.0</v>
      </c>
      <c r="F271" s="1">
        <v>7.0</v>
      </c>
      <c r="G271" s="1">
        <v>222.0</v>
      </c>
      <c r="H271" s="1">
        <v>4.0</v>
      </c>
      <c r="I271" s="1" t="s">
        <v>83</v>
      </c>
      <c r="J271" s="1">
        <v>592.0</v>
      </c>
      <c r="K271" s="1">
        <v>956.0</v>
      </c>
      <c r="L271" s="6">
        <f>INT((Util!$A$1-C271)/365.25)</f>
        <v>4</v>
      </c>
      <c r="M271">
        <f>Util!$A$1-D271</f>
        <v>1</v>
      </c>
    </row>
    <row r="272">
      <c r="A272" s="1" t="s">
        <v>576</v>
      </c>
      <c r="B272" s="4" t="s">
        <v>577</v>
      </c>
      <c r="C272" s="5">
        <v>42515.0</v>
      </c>
      <c r="D272" s="5">
        <v>44264.0</v>
      </c>
      <c r="E272" s="1">
        <v>22296.0</v>
      </c>
      <c r="F272" s="1">
        <v>315.0</v>
      </c>
      <c r="G272" s="1">
        <v>914.0</v>
      </c>
      <c r="H272" s="1">
        <v>16.0</v>
      </c>
      <c r="I272" s="1" t="s">
        <v>24</v>
      </c>
      <c r="J272" s="1">
        <v>1286.0</v>
      </c>
      <c r="K272" s="1">
        <v>1635.0</v>
      </c>
      <c r="L272" s="6">
        <f>INT((Util!$A$1-C272)/365.25)</f>
        <v>4</v>
      </c>
      <c r="M272">
        <f>Util!$A$1-D272</f>
        <v>1</v>
      </c>
    </row>
    <row r="273">
      <c r="A273" s="1" t="s">
        <v>578</v>
      </c>
      <c r="B273" s="4" t="s">
        <v>579</v>
      </c>
      <c r="C273" s="5">
        <v>42619.0</v>
      </c>
      <c r="D273" s="5">
        <v>44264.0</v>
      </c>
      <c r="E273" s="1">
        <v>22010.0</v>
      </c>
      <c r="F273" s="1">
        <v>24.0</v>
      </c>
      <c r="G273" s="1">
        <v>109.0</v>
      </c>
      <c r="H273" s="1">
        <v>505.0</v>
      </c>
      <c r="I273" s="1" t="s">
        <v>27</v>
      </c>
      <c r="J273" s="1">
        <v>1135.0</v>
      </c>
      <c r="K273" s="1">
        <v>1705.0</v>
      </c>
      <c r="L273" s="6">
        <f>INT((Util!$A$1-C273)/365.25)</f>
        <v>4</v>
      </c>
      <c r="M273">
        <f>Util!$A$1-D273</f>
        <v>1</v>
      </c>
    </row>
    <row r="274">
      <c r="A274" s="1" t="s">
        <v>580</v>
      </c>
      <c r="B274" s="4" t="s">
        <v>581</v>
      </c>
      <c r="C274" s="5">
        <v>42755.0</v>
      </c>
      <c r="D274" s="5">
        <v>44264.0</v>
      </c>
      <c r="E274" s="1">
        <v>21616.0</v>
      </c>
      <c r="F274" s="1">
        <v>1005.0</v>
      </c>
      <c r="G274" s="1">
        <v>1289.0</v>
      </c>
      <c r="H274" s="1">
        <v>14.0</v>
      </c>
      <c r="I274" s="1" t="s">
        <v>34</v>
      </c>
      <c r="J274" s="1">
        <v>2863.0</v>
      </c>
      <c r="K274" s="1">
        <v>3338.0</v>
      </c>
      <c r="L274" s="6">
        <f>INT((Util!$A$1-C274)/365.25)</f>
        <v>4</v>
      </c>
      <c r="M274">
        <f>Util!$A$1-D274</f>
        <v>1</v>
      </c>
    </row>
    <row r="275">
      <c r="A275" s="1" t="s">
        <v>582</v>
      </c>
      <c r="B275" s="4" t="s">
        <v>583</v>
      </c>
      <c r="C275" s="5">
        <v>42470.0</v>
      </c>
      <c r="D275" s="5">
        <v>44264.0</v>
      </c>
      <c r="E275" s="1">
        <v>21586.0</v>
      </c>
      <c r="F275" s="1">
        <v>190.0</v>
      </c>
      <c r="G275" s="1">
        <v>268.0</v>
      </c>
      <c r="H275" s="1">
        <v>191.0</v>
      </c>
      <c r="I275" s="1" t="s">
        <v>17</v>
      </c>
      <c r="J275" s="1">
        <v>2855.0</v>
      </c>
      <c r="K275" s="1">
        <v>3175.0</v>
      </c>
      <c r="L275" s="6">
        <f>INT((Util!$A$1-C275)/365.25)</f>
        <v>4</v>
      </c>
      <c r="M275">
        <f>Util!$A$1-D275</f>
        <v>1</v>
      </c>
    </row>
    <row r="276">
      <c r="A276" s="1" t="s">
        <v>584</v>
      </c>
      <c r="B276" s="4" t="s">
        <v>585</v>
      </c>
      <c r="C276" s="5">
        <v>42664.0</v>
      </c>
      <c r="D276" s="5">
        <v>44264.0</v>
      </c>
      <c r="E276" s="1">
        <v>21567.0</v>
      </c>
      <c r="F276" s="1">
        <v>74.0</v>
      </c>
      <c r="G276" s="1">
        <v>93.0</v>
      </c>
      <c r="H276" s="1">
        <v>0.0</v>
      </c>
      <c r="I276" s="7"/>
      <c r="J276" s="1">
        <v>25.0</v>
      </c>
      <c r="K276" s="1">
        <v>31.0</v>
      </c>
      <c r="L276" s="6">
        <f>INT((Util!$A$1-C276)/365.25)</f>
        <v>4</v>
      </c>
      <c r="M276">
        <f>Util!$A$1-D276</f>
        <v>1</v>
      </c>
    </row>
    <row r="277">
      <c r="A277" s="1" t="s">
        <v>586</v>
      </c>
      <c r="B277" s="4" t="s">
        <v>587</v>
      </c>
      <c r="C277" s="5">
        <v>42751.0</v>
      </c>
      <c r="D277" s="5">
        <v>44264.0</v>
      </c>
      <c r="E277" s="1">
        <v>21303.0</v>
      </c>
      <c r="F277" s="1">
        <v>916.0</v>
      </c>
      <c r="G277" s="1">
        <v>1307.0</v>
      </c>
      <c r="H277" s="1">
        <v>198.0</v>
      </c>
      <c r="I277" s="1" t="s">
        <v>27</v>
      </c>
      <c r="J277" s="1">
        <v>3036.0</v>
      </c>
      <c r="K277" s="1">
        <v>3311.0</v>
      </c>
      <c r="L277" s="6">
        <f>INT((Util!$A$1-C277)/365.25)</f>
        <v>4</v>
      </c>
      <c r="M277">
        <f>Util!$A$1-D277</f>
        <v>1</v>
      </c>
    </row>
    <row r="278">
      <c r="A278" s="1" t="s">
        <v>588</v>
      </c>
      <c r="B278" s="4" t="s">
        <v>589</v>
      </c>
      <c r="C278" s="5">
        <v>42535.0</v>
      </c>
      <c r="D278" s="5">
        <v>44264.0</v>
      </c>
      <c r="E278" s="1">
        <v>21268.0</v>
      </c>
      <c r="F278" s="1">
        <v>60.0</v>
      </c>
      <c r="G278" s="1">
        <v>117.0</v>
      </c>
      <c r="H278" s="1">
        <v>50.0</v>
      </c>
      <c r="I278" s="1" t="s">
        <v>66</v>
      </c>
      <c r="J278" s="1">
        <v>694.0</v>
      </c>
      <c r="K278" s="1">
        <v>801.0</v>
      </c>
      <c r="L278" s="6">
        <f>INT((Util!$A$1-C278)/365.25)</f>
        <v>4</v>
      </c>
      <c r="M278">
        <f>Util!$A$1-D278</f>
        <v>1</v>
      </c>
    </row>
    <row r="279">
      <c r="A279" s="1" t="s">
        <v>590</v>
      </c>
      <c r="B279" s="4" t="s">
        <v>591</v>
      </c>
      <c r="C279" s="5">
        <v>42649.0</v>
      </c>
      <c r="D279" s="5">
        <v>44264.0</v>
      </c>
      <c r="E279" s="1">
        <v>21139.0</v>
      </c>
      <c r="F279" s="1">
        <v>316.0</v>
      </c>
      <c r="G279" s="1">
        <v>413.0</v>
      </c>
      <c r="H279" s="1">
        <v>42.0</v>
      </c>
      <c r="I279" s="1" t="s">
        <v>344</v>
      </c>
      <c r="J279" s="1">
        <v>696.0</v>
      </c>
      <c r="K279" s="1">
        <v>900.0</v>
      </c>
      <c r="L279" s="6">
        <f>INT((Util!$A$1-C279)/365.25)</f>
        <v>4</v>
      </c>
      <c r="M279">
        <f>Util!$A$1-D279</f>
        <v>1</v>
      </c>
    </row>
    <row r="280">
      <c r="A280" s="1" t="s">
        <v>592</v>
      </c>
      <c r="B280" s="4" t="s">
        <v>593</v>
      </c>
      <c r="C280" s="5">
        <v>42688.0</v>
      </c>
      <c r="D280" s="5">
        <v>44264.0</v>
      </c>
      <c r="E280" s="1">
        <v>21125.0</v>
      </c>
      <c r="F280" s="1">
        <v>427.0</v>
      </c>
      <c r="G280" s="1">
        <v>611.0</v>
      </c>
      <c r="H280" s="1">
        <v>8.0</v>
      </c>
      <c r="I280" s="1" t="s">
        <v>27</v>
      </c>
      <c r="J280" s="1">
        <v>1775.0</v>
      </c>
      <c r="K280" s="1">
        <v>2114.0</v>
      </c>
      <c r="L280" s="6">
        <f>INT((Util!$A$1-C280)/365.25)</f>
        <v>4</v>
      </c>
      <c r="M280">
        <f>Util!$A$1-D280</f>
        <v>1</v>
      </c>
    </row>
    <row r="281">
      <c r="A281" s="1" t="s">
        <v>594</v>
      </c>
      <c r="B281" s="4" t="s">
        <v>595</v>
      </c>
      <c r="C281" s="5">
        <v>42549.0</v>
      </c>
      <c r="D281" s="5">
        <v>44264.0</v>
      </c>
      <c r="E281" s="1">
        <v>20629.0</v>
      </c>
      <c r="F281" s="1">
        <v>107.0</v>
      </c>
      <c r="G281" s="1">
        <v>136.0</v>
      </c>
      <c r="H281" s="1">
        <v>0.0</v>
      </c>
      <c r="I281" s="1" t="s">
        <v>83</v>
      </c>
      <c r="J281" s="1">
        <v>36.0</v>
      </c>
      <c r="K281" s="1">
        <v>42.0</v>
      </c>
      <c r="L281" s="6">
        <f>INT((Util!$A$1-C281)/365.25)</f>
        <v>4</v>
      </c>
      <c r="M281">
        <f>Util!$A$1-D281</f>
        <v>1</v>
      </c>
    </row>
    <row r="282">
      <c r="A282" s="1" t="s">
        <v>596</v>
      </c>
      <c r="B282" s="4" t="s">
        <v>597</v>
      </c>
      <c r="C282" s="5">
        <v>42475.0</v>
      </c>
      <c r="D282" s="5">
        <v>44264.0</v>
      </c>
      <c r="E282" s="1">
        <v>20420.0</v>
      </c>
      <c r="F282" s="1">
        <v>4187.0</v>
      </c>
      <c r="G282" s="1">
        <v>4940.0</v>
      </c>
      <c r="H282" s="1">
        <v>114.0</v>
      </c>
      <c r="I282" s="1" t="s">
        <v>66</v>
      </c>
      <c r="J282" s="1">
        <v>5336.0</v>
      </c>
      <c r="K282" s="1">
        <v>5806.0</v>
      </c>
      <c r="L282" s="6">
        <f>INT((Util!$A$1-C282)/365.25)</f>
        <v>4</v>
      </c>
      <c r="M282">
        <f>Util!$A$1-D282</f>
        <v>1</v>
      </c>
    </row>
    <row r="283">
      <c r="A283" s="1" t="s">
        <v>598</v>
      </c>
      <c r="B283" s="4" t="s">
        <v>599</v>
      </c>
      <c r="C283" s="5">
        <v>42505.0</v>
      </c>
      <c r="D283" s="5">
        <v>44264.0</v>
      </c>
      <c r="E283" s="1">
        <v>20268.0</v>
      </c>
      <c r="F283" s="1">
        <v>458.0</v>
      </c>
      <c r="G283" s="1">
        <v>561.0</v>
      </c>
      <c r="H283" s="1">
        <v>2.0</v>
      </c>
      <c r="I283" s="1" t="s">
        <v>34</v>
      </c>
      <c r="J283" s="1">
        <v>1296.0</v>
      </c>
      <c r="K283" s="1">
        <v>1379.0</v>
      </c>
      <c r="L283" s="6">
        <f>INT((Util!$A$1-C283)/365.25)</f>
        <v>4</v>
      </c>
      <c r="M283">
        <f>Util!$A$1-D283</f>
        <v>1</v>
      </c>
    </row>
    <row r="284">
      <c r="A284" s="1" t="s">
        <v>600</v>
      </c>
      <c r="B284" s="4" t="s">
        <v>601</v>
      </c>
      <c r="C284" s="5">
        <v>42520.0</v>
      </c>
      <c r="D284" s="5">
        <v>44264.0</v>
      </c>
      <c r="E284" s="1">
        <v>20213.0</v>
      </c>
      <c r="F284" s="1">
        <v>111.0</v>
      </c>
      <c r="G284" s="1">
        <v>199.0</v>
      </c>
      <c r="H284" s="1">
        <v>0.0</v>
      </c>
      <c r="I284" s="1" t="s">
        <v>27</v>
      </c>
      <c r="J284" s="1">
        <v>801.0</v>
      </c>
      <c r="K284" s="1">
        <v>1938.0</v>
      </c>
      <c r="L284" s="6">
        <f>INT((Util!$A$1-C284)/365.25)</f>
        <v>4</v>
      </c>
      <c r="M284">
        <f>Util!$A$1-D284</f>
        <v>1</v>
      </c>
    </row>
    <row r="285">
      <c r="A285" s="1" t="s">
        <v>602</v>
      </c>
      <c r="B285" s="4" t="s">
        <v>603</v>
      </c>
      <c r="C285" s="5">
        <v>42621.0</v>
      </c>
      <c r="D285" s="5">
        <v>44264.0</v>
      </c>
      <c r="E285" s="1">
        <v>20189.0</v>
      </c>
      <c r="F285" s="1">
        <v>845.0</v>
      </c>
      <c r="G285" s="1">
        <v>1138.0</v>
      </c>
      <c r="H285" s="1">
        <v>69.0</v>
      </c>
      <c r="I285" s="1" t="s">
        <v>24</v>
      </c>
      <c r="J285" s="1">
        <v>1625.0</v>
      </c>
      <c r="K285" s="1">
        <v>1650.0</v>
      </c>
      <c r="L285" s="6">
        <f>INT((Util!$A$1-C285)/365.25)</f>
        <v>4</v>
      </c>
      <c r="M285">
        <f>Util!$A$1-D285</f>
        <v>1</v>
      </c>
    </row>
    <row r="286">
      <c r="A286" s="1" t="s">
        <v>604</v>
      </c>
      <c r="B286" s="4" t="s">
        <v>605</v>
      </c>
      <c r="C286" s="5">
        <v>42539.0</v>
      </c>
      <c r="D286" s="5">
        <v>44264.0</v>
      </c>
      <c r="E286" s="1">
        <v>19997.0</v>
      </c>
      <c r="F286" s="1">
        <v>1149.0</v>
      </c>
      <c r="G286" s="1">
        <v>1641.0</v>
      </c>
      <c r="H286" s="1">
        <v>18.0</v>
      </c>
      <c r="I286" s="1" t="s">
        <v>24</v>
      </c>
      <c r="J286" s="1">
        <v>2126.0</v>
      </c>
      <c r="K286" s="1">
        <v>2465.0</v>
      </c>
      <c r="L286" s="6">
        <f>INT((Util!$A$1-C286)/365.25)</f>
        <v>4</v>
      </c>
      <c r="M286">
        <f>Util!$A$1-D286</f>
        <v>1</v>
      </c>
    </row>
    <row r="287">
      <c r="A287" s="1" t="s">
        <v>606</v>
      </c>
      <c r="B287" s="4" t="s">
        <v>607</v>
      </c>
      <c r="C287" s="5">
        <v>42698.0</v>
      </c>
      <c r="D287" s="5">
        <v>44264.0</v>
      </c>
      <c r="E287" s="1">
        <v>19870.0</v>
      </c>
      <c r="F287" s="1">
        <v>108.0</v>
      </c>
      <c r="G287" s="1">
        <v>138.0</v>
      </c>
      <c r="H287" s="1">
        <v>37.0</v>
      </c>
      <c r="I287" s="1" t="s">
        <v>344</v>
      </c>
      <c r="J287" s="1">
        <v>399.0</v>
      </c>
      <c r="K287" s="1">
        <v>570.0</v>
      </c>
      <c r="L287" s="6">
        <f>INT((Util!$A$1-C287)/365.25)</f>
        <v>4</v>
      </c>
      <c r="M287">
        <f>Util!$A$1-D287</f>
        <v>1</v>
      </c>
    </row>
    <row r="288">
      <c r="A288" s="1" t="s">
        <v>608</v>
      </c>
      <c r="B288" s="4" t="s">
        <v>609</v>
      </c>
      <c r="C288" s="5">
        <v>42771.0</v>
      </c>
      <c r="D288" s="5">
        <v>44264.0</v>
      </c>
      <c r="E288" s="1">
        <v>19581.0</v>
      </c>
      <c r="F288" s="1">
        <v>9.0</v>
      </c>
      <c r="G288" s="1">
        <v>28.0</v>
      </c>
      <c r="H288" s="1">
        <v>0.0</v>
      </c>
      <c r="I288" s="1" t="s">
        <v>34</v>
      </c>
      <c r="J288" s="1">
        <v>36.0</v>
      </c>
      <c r="K288" s="1">
        <v>60.0</v>
      </c>
      <c r="L288" s="6">
        <f>INT((Util!$A$1-C288)/365.25)</f>
        <v>4</v>
      </c>
      <c r="M288">
        <f>Util!$A$1-D288</f>
        <v>1</v>
      </c>
    </row>
    <row r="289">
      <c r="A289" s="1" t="s">
        <v>610</v>
      </c>
      <c r="B289" s="4" t="s">
        <v>611</v>
      </c>
      <c r="C289" s="5">
        <v>42529.0</v>
      </c>
      <c r="D289" s="5">
        <v>44263.0</v>
      </c>
      <c r="E289" s="1">
        <v>19559.0</v>
      </c>
      <c r="F289" s="1">
        <v>26.0</v>
      </c>
      <c r="G289" s="1">
        <v>42.0</v>
      </c>
      <c r="H289" s="1">
        <v>0.0</v>
      </c>
      <c r="I289" s="7"/>
      <c r="J289" s="1">
        <v>4.0</v>
      </c>
      <c r="K289" s="1">
        <v>12.0</v>
      </c>
      <c r="L289" s="6">
        <f>INT((Util!$A$1-C289)/365.25)</f>
        <v>4</v>
      </c>
      <c r="M289">
        <f>Util!$A$1-D289</f>
        <v>2</v>
      </c>
    </row>
    <row r="290">
      <c r="A290" s="1" t="s">
        <v>612</v>
      </c>
      <c r="B290" s="4" t="s">
        <v>613</v>
      </c>
      <c r="C290" s="5">
        <v>42761.0</v>
      </c>
      <c r="D290" s="5">
        <v>44264.0</v>
      </c>
      <c r="E290" s="1">
        <v>19455.0</v>
      </c>
      <c r="F290" s="1">
        <v>901.0</v>
      </c>
      <c r="G290" s="1">
        <v>1369.0</v>
      </c>
      <c r="H290" s="1">
        <v>761.0</v>
      </c>
      <c r="I290" s="1" t="s">
        <v>24</v>
      </c>
      <c r="J290" s="1">
        <v>7513.0</v>
      </c>
      <c r="K290" s="1">
        <v>7844.0</v>
      </c>
      <c r="L290" s="6">
        <f>INT((Util!$A$1-C290)/365.25)</f>
        <v>4</v>
      </c>
      <c r="M290">
        <f>Util!$A$1-D290</f>
        <v>1</v>
      </c>
    </row>
    <row r="291">
      <c r="A291" s="1" t="s">
        <v>614</v>
      </c>
      <c r="B291" s="4" t="s">
        <v>615</v>
      </c>
      <c r="C291" s="5">
        <v>42726.0</v>
      </c>
      <c r="D291" s="5">
        <v>44264.0</v>
      </c>
      <c r="E291" s="1">
        <v>19411.0</v>
      </c>
      <c r="F291" s="1">
        <v>641.0</v>
      </c>
      <c r="G291" s="1">
        <v>869.0</v>
      </c>
      <c r="H291" s="1">
        <v>142.0</v>
      </c>
      <c r="I291" s="1" t="s">
        <v>66</v>
      </c>
      <c r="J291" s="1">
        <v>711.0</v>
      </c>
      <c r="K291" s="1">
        <v>729.0</v>
      </c>
      <c r="L291" s="6">
        <f>INT((Util!$A$1-C291)/365.25)</f>
        <v>4</v>
      </c>
      <c r="M291">
        <f>Util!$A$1-D291</f>
        <v>1</v>
      </c>
    </row>
    <row r="292">
      <c r="A292" s="1" t="s">
        <v>616</v>
      </c>
      <c r="B292" s="4" t="s">
        <v>617</v>
      </c>
      <c r="C292" s="5">
        <v>42502.0</v>
      </c>
      <c r="D292" s="5">
        <v>44264.0</v>
      </c>
      <c r="E292" s="1">
        <v>19298.0</v>
      </c>
      <c r="F292" s="1">
        <v>16.0</v>
      </c>
      <c r="G292" s="1">
        <v>56.0</v>
      </c>
      <c r="H292" s="1">
        <v>12.0</v>
      </c>
      <c r="I292" s="1" t="s">
        <v>27</v>
      </c>
      <c r="J292" s="1">
        <v>277.0</v>
      </c>
      <c r="K292" s="1">
        <v>593.0</v>
      </c>
      <c r="L292" s="6">
        <f>INT((Util!$A$1-C292)/365.25)</f>
        <v>4</v>
      </c>
      <c r="M292">
        <f>Util!$A$1-D292</f>
        <v>1</v>
      </c>
    </row>
    <row r="293">
      <c r="A293" s="1" t="s">
        <v>618</v>
      </c>
      <c r="B293" s="4" t="s">
        <v>619</v>
      </c>
      <c r="C293" s="5">
        <v>42440.0</v>
      </c>
      <c r="D293" s="5">
        <v>44264.0</v>
      </c>
      <c r="E293" s="1">
        <v>19297.0</v>
      </c>
      <c r="F293" s="1">
        <v>20.0</v>
      </c>
      <c r="G293" s="1">
        <v>50.0</v>
      </c>
      <c r="H293" s="1">
        <v>0.0</v>
      </c>
      <c r="I293" s="1" t="s">
        <v>27</v>
      </c>
      <c r="J293" s="1">
        <v>0.0</v>
      </c>
      <c r="K293" s="1">
        <v>0.0</v>
      </c>
      <c r="L293" s="6">
        <f>INT((Util!$A$1-C293)/365.25)</f>
        <v>4</v>
      </c>
      <c r="M293">
        <f>Util!$A$1-D293</f>
        <v>1</v>
      </c>
    </row>
    <row r="294">
      <c r="A294" s="1" t="s">
        <v>620</v>
      </c>
      <c r="B294" s="4" t="s">
        <v>621</v>
      </c>
      <c r="C294" s="5">
        <v>42543.0</v>
      </c>
      <c r="D294" s="5">
        <v>44264.0</v>
      </c>
      <c r="E294" s="1">
        <v>19142.0</v>
      </c>
      <c r="F294" s="1">
        <v>141.0</v>
      </c>
      <c r="G294" s="1">
        <v>206.0</v>
      </c>
      <c r="H294" s="1">
        <v>122.0</v>
      </c>
      <c r="I294" s="1" t="s">
        <v>27</v>
      </c>
      <c r="J294" s="1">
        <v>902.0</v>
      </c>
      <c r="K294" s="1">
        <v>953.0</v>
      </c>
      <c r="L294" s="6">
        <f>INT((Util!$A$1-C294)/365.25)</f>
        <v>4</v>
      </c>
      <c r="M294">
        <f>Util!$A$1-D294</f>
        <v>1</v>
      </c>
    </row>
    <row r="295">
      <c r="A295" s="1" t="s">
        <v>622</v>
      </c>
      <c r="B295" s="4" t="s">
        <v>623</v>
      </c>
      <c r="C295" s="5">
        <v>42691.0</v>
      </c>
      <c r="D295" s="5">
        <v>44264.0</v>
      </c>
      <c r="E295" s="1">
        <v>18847.0</v>
      </c>
      <c r="F295" s="1">
        <v>389.0</v>
      </c>
      <c r="G295" s="1">
        <v>633.0</v>
      </c>
      <c r="H295" s="1">
        <v>1.0</v>
      </c>
      <c r="I295" s="1" t="s">
        <v>34</v>
      </c>
      <c r="J295" s="1">
        <v>86.0</v>
      </c>
      <c r="K295" s="1">
        <v>137.0</v>
      </c>
      <c r="L295" s="6">
        <f>INT((Util!$A$1-C295)/365.25)</f>
        <v>4</v>
      </c>
      <c r="M295">
        <f>Util!$A$1-D295</f>
        <v>1</v>
      </c>
    </row>
    <row r="296">
      <c r="A296" s="1" t="s">
        <v>624</v>
      </c>
      <c r="B296" s="4" t="s">
        <v>625</v>
      </c>
      <c r="C296" s="5">
        <v>42787.0</v>
      </c>
      <c r="D296" s="5">
        <v>44264.0</v>
      </c>
      <c r="E296" s="1">
        <v>18768.0</v>
      </c>
      <c r="F296" s="1">
        <v>43.0</v>
      </c>
      <c r="G296" s="1">
        <v>109.0</v>
      </c>
      <c r="H296" s="1">
        <v>8.0</v>
      </c>
      <c r="I296" s="1" t="s">
        <v>34</v>
      </c>
      <c r="J296" s="1">
        <v>137.0</v>
      </c>
      <c r="K296" s="1">
        <v>213.0</v>
      </c>
      <c r="L296" s="6">
        <f>INT((Util!$A$1-C296)/365.25)</f>
        <v>4</v>
      </c>
      <c r="M296">
        <f>Util!$A$1-D296</f>
        <v>1</v>
      </c>
    </row>
    <row r="297">
      <c r="A297" s="1" t="s">
        <v>626</v>
      </c>
      <c r="B297" s="4" t="s">
        <v>627</v>
      </c>
      <c r="C297" s="5">
        <v>42486.0</v>
      </c>
      <c r="D297" s="5">
        <v>44264.0</v>
      </c>
      <c r="E297" s="1">
        <v>18565.0</v>
      </c>
      <c r="F297" s="1">
        <v>645.0</v>
      </c>
      <c r="G297" s="1">
        <v>772.0</v>
      </c>
      <c r="H297" s="1">
        <v>0.0</v>
      </c>
      <c r="I297" s="1" t="s">
        <v>37</v>
      </c>
      <c r="J297" s="1">
        <v>394.0</v>
      </c>
      <c r="K297" s="1">
        <v>523.0</v>
      </c>
      <c r="L297" s="6">
        <f>INT((Util!$A$1-C297)/365.25)</f>
        <v>4</v>
      </c>
      <c r="M297">
        <f>Util!$A$1-D297</f>
        <v>1</v>
      </c>
    </row>
    <row r="298">
      <c r="A298" s="1" t="s">
        <v>628</v>
      </c>
      <c r="B298" s="4" t="s">
        <v>629</v>
      </c>
      <c r="C298" s="5">
        <v>42645.0</v>
      </c>
      <c r="D298" s="5">
        <v>44264.0</v>
      </c>
      <c r="E298" s="1">
        <v>18520.0</v>
      </c>
      <c r="F298" s="1">
        <v>55.0</v>
      </c>
      <c r="G298" s="1">
        <v>105.0</v>
      </c>
      <c r="H298" s="1">
        <v>1.0</v>
      </c>
      <c r="I298" s="1" t="s">
        <v>27</v>
      </c>
      <c r="J298" s="1">
        <v>118.0</v>
      </c>
      <c r="K298" s="1">
        <v>157.0</v>
      </c>
      <c r="L298" s="6">
        <f>INT((Util!$A$1-C298)/365.25)</f>
        <v>4</v>
      </c>
      <c r="M298">
        <f>Util!$A$1-D298</f>
        <v>1</v>
      </c>
    </row>
    <row r="299">
      <c r="A299" s="1" t="s">
        <v>630</v>
      </c>
      <c r="B299" s="4" t="s">
        <v>631</v>
      </c>
      <c r="C299" s="5">
        <v>42755.0</v>
      </c>
      <c r="D299" s="5">
        <v>44264.0</v>
      </c>
      <c r="E299" s="1">
        <v>18357.0</v>
      </c>
      <c r="F299" s="1">
        <v>257.0</v>
      </c>
      <c r="G299" s="1">
        <v>462.0</v>
      </c>
      <c r="H299" s="1">
        <v>26.0</v>
      </c>
      <c r="I299" s="1" t="s">
        <v>27</v>
      </c>
      <c r="J299" s="1">
        <v>554.0</v>
      </c>
      <c r="K299" s="1">
        <v>557.0</v>
      </c>
      <c r="L299" s="6">
        <f>INT((Util!$A$1-C299)/365.25)</f>
        <v>4</v>
      </c>
      <c r="M299">
        <f>Util!$A$1-D299</f>
        <v>1</v>
      </c>
    </row>
    <row r="300">
      <c r="A300" s="1" t="s">
        <v>632</v>
      </c>
      <c r="B300" s="4" t="s">
        <v>633</v>
      </c>
      <c r="C300" s="5">
        <v>42670.0</v>
      </c>
      <c r="D300" s="5">
        <v>44264.0</v>
      </c>
      <c r="E300" s="1">
        <v>18002.0</v>
      </c>
      <c r="F300" s="1">
        <v>17.0</v>
      </c>
      <c r="G300" s="1">
        <v>26.0</v>
      </c>
      <c r="H300" s="1">
        <v>0.0</v>
      </c>
      <c r="I300" s="7"/>
      <c r="J300" s="1">
        <v>41.0</v>
      </c>
      <c r="K300" s="1">
        <v>41.0</v>
      </c>
      <c r="L300" s="6">
        <f>INT((Util!$A$1-C300)/365.25)</f>
        <v>4</v>
      </c>
      <c r="M300">
        <f>Util!$A$1-D300</f>
        <v>1</v>
      </c>
    </row>
    <row r="301">
      <c r="A301" s="1" t="s">
        <v>634</v>
      </c>
      <c r="B301" s="4" t="s">
        <v>635</v>
      </c>
      <c r="C301" s="5">
        <v>42641.0</v>
      </c>
      <c r="D301" s="5">
        <v>44264.0</v>
      </c>
      <c r="E301" s="1">
        <v>17768.0</v>
      </c>
      <c r="F301" s="1">
        <v>1486.0</v>
      </c>
      <c r="G301" s="1">
        <v>1766.0</v>
      </c>
      <c r="H301" s="1">
        <v>168.0</v>
      </c>
      <c r="I301" s="1" t="s">
        <v>27</v>
      </c>
      <c r="J301" s="1">
        <v>1045.0</v>
      </c>
      <c r="K301" s="1">
        <v>1108.0</v>
      </c>
      <c r="L301" s="6">
        <f>INT((Util!$A$1-C301)/365.25)</f>
        <v>4</v>
      </c>
      <c r="M301">
        <f>Util!$A$1-D301</f>
        <v>1</v>
      </c>
    </row>
    <row r="302">
      <c r="A302" s="1" t="s">
        <v>636</v>
      </c>
      <c r="B302" s="4" t="s">
        <v>637</v>
      </c>
      <c r="C302" s="5">
        <v>42590.0</v>
      </c>
      <c r="D302" s="5">
        <v>44264.0</v>
      </c>
      <c r="E302" s="1">
        <v>17537.0</v>
      </c>
      <c r="F302" s="1">
        <v>56.0</v>
      </c>
      <c r="G302" s="1">
        <v>115.0</v>
      </c>
      <c r="H302" s="1">
        <v>22.0</v>
      </c>
      <c r="I302" s="1" t="s">
        <v>27</v>
      </c>
      <c r="J302" s="1">
        <v>401.0</v>
      </c>
      <c r="K302" s="1">
        <v>938.0</v>
      </c>
      <c r="L302" s="6">
        <f>INT((Util!$A$1-C302)/365.25)</f>
        <v>4</v>
      </c>
      <c r="M302">
        <f>Util!$A$1-D302</f>
        <v>1</v>
      </c>
    </row>
    <row r="303">
      <c r="A303" s="1" t="s">
        <v>638</v>
      </c>
      <c r="B303" s="4" t="s">
        <v>639</v>
      </c>
      <c r="C303" s="5">
        <v>42440.0</v>
      </c>
      <c r="D303" s="5">
        <v>44264.0</v>
      </c>
      <c r="E303" s="1">
        <v>17531.0</v>
      </c>
      <c r="F303" s="1">
        <v>1083.0</v>
      </c>
      <c r="G303" s="1">
        <v>1363.0</v>
      </c>
      <c r="H303" s="1">
        <v>6.0</v>
      </c>
      <c r="I303" s="7"/>
      <c r="J303" s="1">
        <v>1310.0</v>
      </c>
      <c r="K303" s="1">
        <v>1845.0</v>
      </c>
      <c r="L303" s="6">
        <f>INT((Util!$A$1-C303)/365.25)</f>
        <v>4</v>
      </c>
      <c r="M303">
        <f>Util!$A$1-D303</f>
        <v>1</v>
      </c>
    </row>
    <row r="304">
      <c r="A304" s="1" t="s">
        <v>640</v>
      </c>
      <c r="B304" s="4" t="s">
        <v>641</v>
      </c>
      <c r="C304" s="5">
        <v>42668.0</v>
      </c>
      <c r="D304" s="5">
        <v>44264.0</v>
      </c>
      <c r="E304" s="1">
        <v>17431.0</v>
      </c>
      <c r="F304" s="1">
        <v>1820.0</v>
      </c>
      <c r="G304" s="1">
        <v>2127.0</v>
      </c>
      <c r="H304" s="1">
        <v>110.0</v>
      </c>
      <c r="I304" s="1" t="s">
        <v>24</v>
      </c>
      <c r="J304" s="1">
        <v>1814.0</v>
      </c>
      <c r="K304" s="1">
        <v>2351.0</v>
      </c>
      <c r="L304" s="6">
        <f>INT((Util!$A$1-C304)/365.25)</f>
        <v>4</v>
      </c>
      <c r="M304">
        <f>Util!$A$1-D304</f>
        <v>1</v>
      </c>
    </row>
    <row r="305">
      <c r="A305" s="1" t="s">
        <v>642</v>
      </c>
      <c r="B305" s="4" t="s">
        <v>643</v>
      </c>
      <c r="C305" s="5">
        <v>42509.0</v>
      </c>
      <c r="D305" s="5">
        <v>44264.0</v>
      </c>
      <c r="E305" s="1">
        <v>17400.0</v>
      </c>
      <c r="F305" s="1">
        <v>1365.0</v>
      </c>
      <c r="G305" s="1">
        <v>1684.0</v>
      </c>
      <c r="H305" s="1">
        <v>77.0</v>
      </c>
      <c r="I305" s="1" t="s">
        <v>27</v>
      </c>
      <c r="J305" s="1">
        <v>2538.0</v>
      </c>
      <c r="K305" s="1">
        <v>3224.0</v>
      </c>
      <c r="L305" s="6">
        <f>INT((Util!$A$1-C305)/365.25)</f>
        <v>4</v>
      </c>
      <c r="M305">
        <f>Util!$A$1-D305</f>
        <v>1</v>
      </c>
    </row>
    <row r="306">
      <c r="A306" s="1" t="s">
        <v>644</v>
      </c>
      <c r="B306" s="4" t="s">
        <v>645</v>
      </c>
      <c r="C306" s="5">
        <v>42727.0</v>
      </c>
      <c r="D306" s="5">
        <v>44264.0</v>
      </c>
      <c r="E306" s="1">
        <v>17184.0</v>
      </c>
      <c r="F306" s="1">
        <v>796.0</v>
      </c>
      <c r="G306" s="1">
        <v>1569.0</v>
      </c>
      <c r="H306" s="1">
        <v>118.0</v>
      </c>
      <c r="I306" s="1" t="s">
        <v>24</v>
      </c>
      <c r="J306" s="1">
        <v>1506.0</v>
      </c>
      <c r="K306" s="1">
        <v>1959.0</v>
      </c>
      <c r="L306" s="6">
        <f>INT((Util!$A$1-C306)/365.25)</f>
        <v>4</v>
      </c>
      <c r="M306">
        <f>Util!$A$1-D306</f>
        <v>1</v>
      </c>
    </row>
    <row r="307">
      <c r="A307" s="1" t="s">
        <v>646</v>
      </c>
      <c r="B307" s="4" t="s">
        <v>647</v>
      </c>
      <c r="C307" s="5">
        <v>42458.0</v>
      </c>
      <c r="D307" s="5">
        <v>44264.0</v>
      </c>
      <c r="E307" s="1">
        <v>16970.0</v>
      </c>
      <c r="F307" s="1">
        <v>426.0</v>
      </c>
      <c r="G307" s="1">
        <v>535.0</v>
      </c>
      <c r="H307" s="1">
        <v>141.0</v>
      </c>
      <c r="I307" s="1" t="s">
        <v>27</v>
      </c>
      <c r="J307" s="1">
        <v>686.0</v>
      </c>
      <c r="K307" s="1">
        <v>692.0</v>
      </c>
      <c r="L307" s="6">
        <f>INT((Util!$A$1-C307)/365.25)</f>
        <v>4</v>
      </c>
      <c r="M307">
        <f>Util!$A$1-D307</f>
        <v>1</v>
      </c>
    </row>
    <row r="308">
      <c r="A308" s="1" t="s">
        <v>648</v>
      </c>
      <c r="B308" s="4" t="s">
        <v>649</v>
      </c>
      <c r="C308" s="5">
        <v>42694.0</v>
      </c>
      <c r="D308" s="5">
        <v>44264.0</v>
      </c>
      <c r="E308" s="1">
        <v>16924.0</v>
      </c>
      <c r="F308" s="1">
        <v>418.0</v>
      </c>
      <c r="G308" s="1">
        <v>570.0</v>
      </c>
      <c r="H308" s="1">
        <v>11.0</v>
      </c>
      <c r="I308" s="1" t="s">
        <v>27</v>
      </c>
      <c r="J308" s="1">
        <v>827.0</v>
      </c>
      <c r="K308" s="1">
        <v>944.0</v>
      </c>
      <c r="L308" s="6">
        <f>INT((Util!$A$1-C308)/365.25)</f>
        <v>4</v>
      </c>
      <c r="M308">
        <f>Util!$A$1-D308</f>
        <v>1</v>
      </c>
    </row>
    <row r="309">
      <c r="A309" s="1" t="s">
        <v>650</v>
      </c>
      <c r="B309" s="4" t="s">
        <v>651</v>
      </c>
      <c r="C309" s="5">
        <v>42648.0</v>
      </c>
      <c r="D309" s="5">
        <v>44264.0</v>
      </c>
      <c r="E309" s="1">
        <v>16895.0</v>
      </c>
      <c r="F309" s="1">
        <v>380.0</v>
      </c>
      <c r="G309" s="1">
        <v>581.0</v>
      </c>
      <c r="H309" s="1">
        <v>9.0</v>
      </c>
      <c r="I309" s="1" t="s">
        <v>42</v>
      </c>
      <c r="J309" s="1">
        <v>962.0</v>
      </c>
      <c r="K309" s="1">
        <v>994.0</v>
      </c>
      <c r="L309" s="6">
        <f>INT((Util!$A$1-C309)/365.25)</f>
        <v>4</v>
      </c>
      <c r="M309">
        <f>Util!$A$1-D309</f>
        <v>1</v>
      </c>
    </row>
    <row r="310">
      <c r="A310" s="1" t="s">
        <v>652</v>
      </c>
      <c r="B310" s="4" t="s">
        <v>653</v>
      </c>
      <c r="C310" s="5">
        <v>42638.0</v>
      </c>
      <c r="D310" s="5">
        <v>44263.0</v>
      </c>
      <c r="E310" s="1">
        <v>16862.0</v>
      </c>
      <c r="F310" s="1">
        <v>1322.0</v>
      </c>
      <c r="G310" s="1">
        <v>1661.0</v>
      </c>
      <c r="H310" s="1">
        <v>182.0</v>
      </c>
      <c r="I310" s="1" t="s">
        <v>654</v>
      </c>
      <c r="J310" s="1">
        <v>2937.0</v>
      </c>
      <c r="K310" s="1">
        <v>3421.0</v>
      </c>
      <c r="L310" s="6">
        <f>INT((Util!$A$1-C310)/365.25)</f>
        <v>4</v>
      </c>
      <c r="M310">
        <f>Util!$A$1-D310</f>
        <v>2</v>
      </c>
    </row>
    <row r="311">
      <c r="A311" s="1" t="s">
        <v>655</v>
      </c>
      <c r="B311" s="4" t="s">
        <v>656</v>
      </c>
      <c r="C311" s="5">
        <v>42563.0</v>
      </c>
      <c r="D311" s="5">
        <v>44264.0</v>
      </c>
      <c r="E311" s="1">
        <v>16814.0</v>
      </c>
      <c r="F311" s="1">
        <v>71.0</v>
      </c>
      <c r="G311" s="1">
        <v>118.0</v>
      </c>
      <c r="H311" s="1">
        <v>0.0</v>
      </c>
      <c r="I311" s="7"/>
      <c r="J311" s="1">
        <v>59.0</v>
      </c>
      <c r="K311" s="1">
        <v>85.0</v>
      </c>
      <c r="L311" s="6">
        <f>INT((Util!$A$1-C311)/365.25)</f>
        <v>4</v>
      </c>
      <c r="M311">
        <f>Util!$A$1-D311</f>
        <v>1</v>
      </c>
    </row>
    <row r="312">
      <c r="A312" s="1" t="s">
        <v>657</v>
      </c>
      <c r="B312" s="4" t="s">
        <v>658</v>
      </c>
      <c r="C312" s="5">
        <v>42539.0</v>
      </c>
      <c r="D312" s="5">
        <v>44264.0</v>
      </c>
      <c r="E312" s="1">
        <v>16767.0</v>
      </c>
      <c r="F312" s="1">
        <v>952.0</v>
      </c>
      <c r="G312" s="1">
        <v>1076.0</v>
      </c>
      <c r="H312" s="1">
        <v>81.0</v>
      </c>
      <c r="I312" s="1" t="s">
        <v>27</v>
      </c>
      <c r="J312" s="1">
        <v>3370.0</v>
      </c>
      <c r="K312" s="1">
        <v>3540.0</v>
      </c>
      <c r="L312" s="6">
        <f>INT((Util!$A$1-C312)/365.25)</f>
        <v>4</v>
      </c>
      <c r="M312">
        <f>Util!$A$1-D312</f>
        <v>1</v>
      </c>
    </row>
    <row r="313">
      <c r="A313" s="1" t="s">
        <v>659</v>
      </c>
      <c r="B313" s="4" t="s">
        <v>660</v>
      </c>
      <c r="C313" s="5">
        <v>42523.0</v>
      </c>
      <c r="D313" s="5">
        <v>44264.0</v>
      </c>
      <c r="E313" s="1">
        <v>16734.0</v>
      </c>
      <c r="F313" s="1">
        <v>1305.0</v>
      </c>
      <c r="G313" s="1">
        <v>1601.0</v>
      </c>
      <c r="H313" s="1">
        <v>105.0</v>
      </c>
      <c r="I313" s="1" t="s">
        <v>189</v>
      </c>
      <c r="J313" s="1">
        <v>1851.0</v>
      </c>
      <c r="K313" s="1">
        <v>1941.0</v>
      </c>
      <c r="L313" s="6">
        <f>INT((Util!$A$1-C313)/365.25)</f>
        <v>4</v>
      </c>
      <c r="M313">
        <f>Util!$A$1-D313</f>
        <v>1</v>
      </c>
    </row>
    <row r="314">
      <c r="A314" s="1" t="s">
        <v>661</v>
      </c>
      <c r="B314" s="4" t="s">
        <v>662</v>
      </c>
      <c r="C314" s="5">
        <v>42494.0</v>
      </c>
      <c r="D314" s="5">
        <v>44264.0</v>
      </c>
      <c r="E314" s="1">
        <v>16523.0</v>
      </c>
      <c r="F314" s="1">
        <v>245.0</v>
      </c>
      <c r="G314" s="1">
        <v>279.0</v>
      </c>
      <c r="H314" s="1">
        <v>24.0</v>
      </c>
      <c r="I314" s="1" t="s">
        <v>349</v>
      </c>
      <c r="J314" s="1">
        <v>203.0</v>
      </c>
      <c r="K314" s="1">
        <v>287.0</v>
      </c>
      <c r="L314" s="6">
        <f>INT((Util!$A$1-C314)/365.25)</f>
        <v>4</v>
      </c>
      <c r="M314">
        <f>Util!$A$1-D314</f>
        <v>1</v>
      </c>
    </row>
    <row r="315">
      <c r="A315" s="1" t="s">
        <v>663</v>
      </c>
      <c r="B315" s="4" t="s">
        <v>664</v>
      </c>
      <c r="C315" s="5">
        <v>42621.0</v>
      </c>
      <c r="D315" s="5">
        <v>44264.0</v>
      </c>
      <c r="E315" s="1">
        <v>16472.0</v>
      </c>
      <c r="F315" s="1">
        <v>685.0</v>
      </c>
      <c r="G315" s="1">
        <v>988.0</v>
      </c>
      <c r="H315" s="1">
        <v>117.0</v>
      </c>
      <c r="I315" s="1" t="s">
        <v>189</v>
      </c>
      <c r="J315" s="1">
        <v>2916.0</v>
      </c>
      <c r="K315" s="1">
        <v>2955.0</v>
      </c>
      <c r="L315" s="6">
        <f>INT((Util!$A$1-C315)/365.25)</f>
        <v>4</v>
      </c>
      <c r="M315">
        <f>Util!$A$1-D315</f>
        <v>1</v>
      </c>
    </row>
    <row r="316">
      <c r="A316" s="1" t="s">
        <v>665</v>
      </c>
      <c r="B316" s="4" t="s">
        <v>666</v>
      </c>
      <c r="C316" s="5">
        <v>42508.0</v>
      </c>
      <c r="D316" s="5">
        <v>44264.0</v>
      </c>
      <c r="E316" s="1">
        <v>16458.0</v>
      </c>
      <c r="F316" s="1">
        <v>132.0</v>
      </c>
      <c r="G316" s="1">
        <v>179.0</v>
      </c>
      <c r="H316" s="1">
        <v>66.0</v>
      </c>
      <c r="I316" s="1" t="s">
        <v>27</v>
      </c>
      <c r="J316" s="1">
        <v>323.0</v>
      </c>
      <c r="K316" s="1">
        <v>460.0</v>
      </c>
      <c r="L316" s="6">
        <f>INT((Util!$A$1-C316)/365.25)</f>
        <v>4</v>
      </c>
      <c r="M316">
        <f>Util!$A$1-D316</f>
        <v>1</v>
      </c>
    </row>
    <row r="317">
      <c r="A317" s="1" t="s">
        <v>667</v>
      </c>
      <c r="B317" s="4" t="s">
        <v>668</v>
      </c>
      <c r="C317" s="5">
        <v>42495.0</v>
      </c>
      <c r="D317" s="5">
        <v>44264.0</v>
      </c>
      <c r="E317" s="1">
        <v>16379.0</v>
      </c>
      <c r="F317" s="1">
        <v>920.0</v>
      </c>
      <c r="G317" s="1">
        <v>1083.0</v>
      </c>
      <c r="H317" s="1">
        <v>47.0</v>
      </c>
      <c r="I317" s="1" t="s">
        <v>34</v>
      </c>
      <c r="J317" s="1">
        <v>542.0</v>
      </c>
      <c r="K317" s="1">
        <v>809.0</v>
      </c>
      <c r="L317" s="6">
        <f>INT((Util!$A$1-C317)/365.25)</f>
        <v>4</v>
      </c>
      <c r="M317">
        <f>Util!$A$1-D317</f>
        <v>1</v>
      </c>
    </row>
    <row r="318">
      <c r="A318" s="1" t="s">
        <v>669</v>
      </c>
      <c r="B318" s="4" t="s">
        <v>670</v>
      </c>
      <c r="C318" s="5">
        <v>42606.0</v>
      </c>
      <c r="D318" s="5">
        <v>44264.0</v>
      </c>
      <c r="E318" s="1">
        <v>16371.0</v>
      </c>
      <c r="F318" s="1">
        <v>58.0</v>
      </c>
      <c r="G318" s="1">
        <v>87.0</v>
      </c>
      <c r="H318" s="1">
        <v>0.0</v>
      </c>
      <c r="I318" s="1" t="s">
        <v>165</v>
      </c>
      <c r="J318" s="1">
        <v>60.0</v>
      </c>
      <c r="K318" s="1">
        <v>147.0</v>
      </c>
      <c r="L318" s="6">
        <f>INT((Util!$A$1-C318)/365.25)</f>
        <v>4</v>
      </c>
      <c r="M318">
        <f>Util!$A$1-D318</f>
        <v>1</v>
      </c>
    </row>
    <row r="319">
      <c r="A319" s="1" t="s">
        <v>671</v>
      </c>
      <c r="B319" s="4" t="s">
        <v>672</v>
      </c>
      <c r="C319" s="5">
        <v>42440.0</v>
      </c>
      <c r="D319" s="5">
        <v>44264.0</v>
      </c>
      <c r="E319" s="1">
        <v>16333.0</v>
      </c>
      <c r="F319" s="1">
        <v>458.0</v>
      </c>
      <c r="G319" s="1">
        <v>592.0</v>
      </c>
      <c r="H319" s="1">
        <v>30.0</v>
      </c>
      <c r="I319" s="1" t="s">
        <v>66</v>
      </c>
      <c r="J319" s="1">
        <v>1045.0</v>
      </c>
      <c r="K319" s="1">
        <v>1461.0</v>
      </c>
      <c r="L319" s="6">
        <f>INT((Util!$A$1-C319)/365.25)</f>
        <v>4</v>
      </c>
      <c r="M319">
        <f>Util!$A$1-D319</f>
        <v>1</v>
      </c>
    </row>
    <row r="320">
      <c r="A320" s="1" t="s">
        <v>673</v>
      </c>
      <c r="B320" s="4" t="s">
        <v>674</v>
      </c>
      <c r="C320" s="5">
        <v>42507.0</v>
      </c>
      <c r="D320" s="5">
        <v>44264.0</v>
      </c>
      <c r="E320" s="1">
        <v>16262.0</v>
      </c>
      <c r="F320" s="1">
        <v>297.0</v>
      </c>
      <c r="G320" s="1">
        <v>403.0</v>
      </c>
      <c r="H320" s="1">
        <v>11.0</v>
      </c>
      <c r="I320" s="1" t="s">
        <v>51</v>
      </c>
      <c r="J320" s="1">
        <v>983.0</v>
      </c>
      <c r="K320" s="1">
        <v>1223.0</v>
      </c>
      <c r="L320" s="6">
        <f>INT((Util!$A$1-C320)/365.25)</f>
        <v>4</v>
      </c>
      <c r="M320">
        <f>Util!$A$1-D320</f>
        <v>1</v>
      </c>
    </row>
    <row r="321">
      <c r="A321" s="1" t="s">
        <v>675</v>
      </c>
      <c r="B321" s="4" t="s">
        <v>676</v>
      </c>
      <c r="C321" s="5">
        <v>42730.0</v>
      </c>
      <c r="D321" s="5">
        <v>44264.0</v>
      </c>
      <c r="E321" s="1">
        <v>16261.0</v>
      </c>
      <c r="F321" s="1">
        <v>1946.0</v>
      </c>
      <c r="G321" s="1">
        <v>2108.0</v>
      </c>
      <c r="H321" s="1">
        <v>17.0</v>
      </c>
      <c r="I321" s="1" t="s">
        <v>279</v>
      </c>
      <c r="J321" s="1">
        <v>1922.0</v>
      </c>
      <c r="K321" s="1">
        <v>2012.0</v>
      </c>
      <c r="L321" s="6">
        <f>INT((Util!$A$1-C321)/365.25)</f>
        <v>4</v>
      </c>
      <c r="M321">
        <f>Util!$A$1-D321</f>
        <v>1</v>
      </c>
    </row>
    <row r="322">
      <c r="A322" s="1" t="s">
        <v>677</v>
      </c>
      <c r="B322" s="4" t="s">
        <v>678</v>
      </c>
      <c r="C322" s="5">
        <v>42564.0</v>
      </c>
      <c r="D322" s="5">
        <v>44264.0</v>
      </c>
      <c r="E322" s="1">
        <v>16212.0</v>
      </c>
      <c r="F322" s="1">
        <v>2505.0</v>
      </c>
      <c r="G322" s="1">
        <v>3041.0</v>
      </c>
      <c r="H322" s="1">
        <v>178.0</v>
      </c>
      <c r="I322" s="1" t="s">
        <v>24</v>
      </c>
      <c r="J322" s="1">
        <v>2870.0</v>
      </c>
      <c r="K322" s="1">
        <v>2982.0</v>
      </c>
      <c r="L322" s="6">
        <f>INT((Util!$A$1-C322)/365.25)</f>
        <v>4</v>
      </c>
      <c r="M322">
        <f>Util!$A$1-D322</f>
        <v>1</v>
      </c>
    </row>
    <row r="323">
      <c r="A323" s="1" t="s">
        <v>679</v>
      </c>
      <c r="B323" s="4" t="s">
        <v>680</v>
      </c>
      <c r="C323" s="5">
        <v>42687.0</v>
      </c>
      <c r="D323" s="5">
        <v>44264.0</v>
      </c>
      <c r="E323" s="1">
        <v>16161.0</v>
      </c>
      <c r="F323" s="1">
        <v>7910.0</v>
      </c>
      <c r="G323" s="1">
        <v>8861.0</v>
      </c>
      <c r="H323" s="1">
        <v>0.0</v>
      </c>
      <c r="I323" s="1" t="s">
        <v>681</v>
      </c>
      <c r="J323" s="1">
        <v>3224.0</v>
      </c>
      <c r="K323" s="1">
        <v>3696.0</v>
      </c>
      <c r="L323" s="6">
        <f>INT((Util!$A$1-C323)/365.25)</f>
        <v>4</v>
      </c>
      <c r="M323">
        <f>Util!$A$1-D323</f>
        <v>1</v>
      </c>
    </row>
    <row r="324">
      <c r="A324" s="1" t="s">
        <v>682</v>
      </c>
      <c r="B324" s="4" t="s">
        <v>683</v>
      </c>
      <c r="C324" s="5">
        <v>42677.0</v>
      </c>
      <c r="D324" s="5">
        <v>44264.0</v>
      </c>
      <c r="E324" s="1">
        <v>16155.0</v>
      </c>
      <c r="F324" s="1">
        <v>2172.0</v>
      </c>
      <c r="G324" s="1">
        <v>2399.0</v>
      </c>
      <c r="H324" s="1">
        <v>39.0</v>
      </c>
      <c r="I324" s="1" t="s">
        <v>24</v>
      </c>
      <c r="J324" s="1">
        <v>1663.0</v>
      </c>
      <c r="K324" s="1">
        <v>1719.0</v>
      </c>
      <c r="L324" s="6">
        <f>INT((Util!$A$1-C324)/365.25)</f>
        <v>4</v>
      </c>
      <c r="M324">
        <f>Util!$A$1-D324</f>
        <v>1</v>
      </c>
    </row>
    <row r="325">
      <c r="A325" s="1" t="s">
        <v>684</v>
      </c>
      <c r="B325" s="4" t="s">
        <v>685</v>
      </c>
      <c r="C325" s="5">
        <v>42590.0</v>
      </c>
      <c r="D325" s="5">
        <v>44264.0</v>
      </c>
      <c r="E325" s="1">
        <v>16107.0</v>
      </c>
      <c r="F325" s="1">
        <v>8521.0</v>
      </c>
      <c r="G325" s="1">
        <v>10077.0</v>
      </c>
      <c r="H325" s="1">
        <v>49.0</v>
      </c>
      <c r="I325" s="1" t="s">
        <v>189</v>
      </c>
      <c r="J325" s="1">
        <v>4339.0</v>
      </c>
      <c r="K325" s="1">
        <v>5296.0</v>
      </c>
      <c r="L325" s="6">
        <f>INT((Util!$A$1-C325)/365.25)</f>
        <v>4</v>
      </c>
      <c r="M325">
        <f>Util!$A$1-D325</f>
        <v>1</v>
      </c>
    </row>
    <row r="326">
      <c r="A326" s="1" t="s">
        <v>686</v>
      </c>
      <c r="B326" s="4" t="s">
        <v>687</v>
      </c>
      <c r="C326" s="5">
        <v>42643.0</v>
      </c>
      <c r="D326" s="5">
        <v>44264.0</v>
      </c>
      <c r="E326" s="1">
        <v>15929.0</v>
      </c>
      <c r="F326" s="1">
        <v>17.0</v>
      </c>
      <c r="G326" s="1">
        <v>27.0</v>
      </c>
      <c r="H326" s="1">
        <v>0.0</v>
      </c>
      <c r="I326" s="1" t="s">
        <v>42</v>
      </c>
      <c r="J326" s="1">
        <v>39.0</v>
      </c>
      <c r="K326" s="1">
        <v>39.0</v>
      </c>
      <c r="L326" s="6">
        <f>INT((Util!$A$1-C326)/365.25)</f>
        <v>4</v>
      </c>
      <c r="M326">
        <f>Util!$A$1-D326</f>
        <v>1</v>
      </c>
    </row>
    <row r="327">
      <c r="A327" s="1" t="s">
        <v>688</v>
      </c>
      <c r="B327" s="4" t="s">
        <v>689</v>
      </c>
      <c r="C327" s="5">
        <v>42647.0</v>
      </c>
      <c r="D327" s="5">
        <v>44263.0</v>
      </c>
      <c r="E327" s="1">
        <v>15873.0</v>
      </c>
      <c r="F327" s="1">
        <v>10.0</v>
      </c>
      <c r="G327" s="1">
        <v>110.0</v>
      </c>
      <c r="H327" s="1">
        <v>0.0</v>
      </c>
      <c r="I327" s="1" t="s">
        <v>17</v>
      </c>
      <c r="J327" s="1">
        <v>62.0</v>
      </c>
      <c r="K327" s="1">
        <v>95.0</v>
      </c>
      <c r="L327" s="6">
        <f>INT((Util!$A$1-C327)/365.25)</f>
        <v>4</v>
      </c>
      <c r="M327">
        <f>Util!$A$1-D327</f>
        <v>2</v>
      </c>
    </row>
    <row r="328">
      <c r="A328" s="1" t="s">
        <v>690</v>
      </c>
      <c r="B328" s="4" t="s">
        <v>691</v>
      </c>
      <c r="C328" s="5">
        <v>42687.0</v>
      </c>
      <c r="D328" s="5">
        <v>44264.0</v>
      </c>
      <c r="E328" s="1">
        <v>15819.0</v>
      </c>
      <c r="F328" s="1">
        <v>14.0</v>
      </c>
      <c r="G328" s="1">
        <v>27.0</v>
      </c>
      <c r="H328" s="1">
        <v>22.0</v>
      </c>
      <c r="I328" s="1" t="s">
        <v>17</v>
      </c>
      <c r="J328" s="1">
        <v>2986.0</v>
      </c>
      <c r="K328" s="1">
        <v>3002.0</v>
      </c>
      <c r="L328" s="6">
        <f>INT((Util!$A$1-C328)/365.25)</f>
        <v>4</v>
      </c>
      <c r="M328">
        <f>Util!$A$1-D328</f>
        <v>1</v>
      </c>
    </row>
    <row r="329">
      <c r="A329" s="1" t="s">
        <v>692</v>
      </c>
      <c r="B329" s="4" t="s">
        <v>693</v>
      </c>
      <c r="C329" s="5">
        <v>42803.0</v>
      </c>
      <c r="D329" s="5">
        <v>44264.0</v>
      </c>
      <c r="E329" s="1">
        <v>15810.0</v>
      </c>
      <c r="F329" s="1">
        <v>105.0</v>
      </c>
      <c r="G329" s="1">
        <v>229.0</v>
      </c>
      <c r="H329" s="1">
        <v>0.0</v>
      </c>
      <c r="I329" s="1" t="s">
        <v>27</v>
      </c>
      <c r="J329" s="1">
        <v>0.0</v>
      </c>
      <c r="K329" s="1">
        <v>0.0</v>
      </c>
      <c r="L329" s="6">
        <f>INT((Util!$A$1-C329)/365.25)</f>
        <v>4</v>
      </c>
      <c r="M329">
        <f>Util!$A$1-D329</f>
        <v>1</v>
      </c>
    </row>
    <row r="330">
      <c r="A330" s="1" t="s">
        <v>694</v>
      </c>
      <c r="B330" s="4" t="s">
        <v>695</v>
      </c>
      <c r="C330" s="5">
        <v>42483.0</v>
      </c>
      <c r="D330" s="5">
        <v>44264.0</v>
      </c>
      <c r="E330" s="1">
        <v>15785.0</v>
      </c>
      <c r="F330" s="1">
        <v>807.0</v>
      </c>
      <c r="G330" s="1">
        <v>948.0</v>
      </c>
      <c r="H330" s="1">
        <v>148.0</v>
      </c>
      <c r="I330" s="1" t="s">
        <v>27</v>
      </c>
      <c r="J330" s="1">
        <v>1562.0</v>
      </c>
      <c r="K330" s="1">
        <v>2211.0</v>
      </c>
      <c r="L330" s="6">
        <f>INT((Util!$A$1-C330)/365.25)</f>
        <v>4</v>
      </c>
      <c r="M330">
        <f>Util!$A$1-D330</f>
        <v>1</v>
      </c>
    </row>
    <row r="331">
      <c r="A331" s="1" t="s">
        <v>696</v>
      </c>
      <c r="B331" s="4" t="s">
        <v>697</v>
      </c>
      <c r="C331" s="5">
        <v>42520.0</v>
      </c>
      <c r="D331" s="5">
        <v>44264.0</v>
      </c>
      <c r="E331" s="1">
        <v>15751.0</v>
      </c>
      <c r="F331" s="1">
        <v>204.0</v>
      </c>
      <c r="G331" s="1">
        <v>301.0</v>
      </c>
      <c r="H331" s="1">
        <v>0.0</v>
      </c>
      <c r="I331" s="7"/>
      <c r="J331" s="1">
        <v>70.0</v>
      </c>
      <c r="K331" s="1">
        <v>86.0</v>
      </c>
      <c r="L331" s="6">
        <f>INT((Util!$A$1-C331)/365.25)</f>
        <v>4</v>
      </c>
      <c r="M331">
        <f>Util!$A$1-D331</f>
        <v>1</v>
      </c>
    </row>
    <row r="332">
      <c r="A332" s="1" t="s">
        <v>698</v>
      </c>
      <c r="B332" s="4" t="s">
        <v>699</v>
      </c>
      <c r="C332" s="5">
        <v>42619.0</v>
      </c>
      <c r="D332" s="5">
        <v>44264.0</v>
      </c>
      <c r="E332" s="1">
        <v>15677.0</v>
      </c>
      <c r="F332" s="1">
        <v>68.0</v>
      </c>
      <c r="G332" s="1">
        <v>130.0</v>
      </c>
      <c r="H332" s="1">
        <v>36.0</v>
      </c>
      <c r="I332" s="1" t="s">
        <v>17</v>
      </c>
      <c r="J332" s="1">
        <v>1035.0</v>
      </c>
      <c r="K332" s="1">
        <v>1403.0</v>
      </c>
      <c r="L332" s="6">
        <f>INT((Util!$A$1-C332)/365.25)</f>
        <v>4</v>
      </c>
      <c r="M332">
        <f>Util!$A$1-D332</f>
        <v>1</v>
      </c>
    </row>
    <row r="333">
      <c r="A333" s="1" t="s">
        <v>700</v>
      </c>
      <c r="B333" s="4" t="s">
        <v>701</v>
      </c>
      <c r="C333" s="5">
        <v>42606.0</v>
      </c>
      <c r="D333" s="5">
        <v>44264.0</v>
      </c>
      <c r="E333" s="1">
        <v>15610.0</v>
      </c>
      <c r="F333" s="1">
        <v>270.0</v>
      </c>
      <c r="G333" s="1">
        <v>421.0</v>
      </c>
      <c r="H333" s="1">
        <v>0.0</v>
      </c>
      <c r="I333" s="1" t="s">
        <v>34</v>
      </c>
      <c r="J333" s="1">
        <v>233.0</v>
      </c>
      <c r="K333" s="1">
        <v>463.0</v>
      </c>
      <c r="L333" s="6">
        <f>INT((Util!$A$1-C333)/365.25)</f>
        <v>4</v>
      </c>
      <c r="M333">
        <f>Util!$A$1-D333</f>
        <v>1</v>
      </c>
    </row>
    <row r="334">
      <c r="A334" s="1" t="s">
        <v>702</v>
      </c>
      <c r="B334" s="4" t="s">
        <v>703</v>
      </c>
      <c r="C334" s="5">
        <v>42545.0</v>
      </c>
      <c r="D334" s="5">
        <v>44264.0</v>
      </c>
      <c r="E334" s="1">
        <v>15488.0</v>
      </c>
      <c r="F334" s="1">
        <v>199.0</v>
      </c>
      <c r="G334" s="1">
        <v>317.0</v>
      </c>
      <c r="H334" s="1">
        <v>35.0</v>
      </c>
      <c r="I334" s="1" t="s">
        <v>27</v>
      </c>
      <c r="J334" s="1">
        <v>2084.0</v>
      </c>
      <c r="K334" s="1">
        <v>2106.0</v>
      </c>
      <c r="L334" s="6">
        <f>INT((Util!$A$1-C334)/365.25)</f>
        <v>4</v>
      </c>
      <c r="M334">
        <f>Util!$A$1-D334</f>
        <v>1</v>
      </c>
    </row>
    <row r="335">
      <c r="A335" s="1" t="s">
        <v>704</v>
      </c>
      <c r="B335" s="4" t="s">
        <v>705</v>
      </c>
      <c r="C335" s="5">
        <v>42621.0</v>
      </c>
      <c r="D335" s="5">
        <v>44264.0</v>
      </c>
      <c r="E335" s="1">
        <v>15477.0</v>
      </c>
      <c r="F335" s="1">
        <v>58.0</v>
      </c>
      <c r="G335" s="1">
        <v>64.0</v>
      </c>
      <c r="H335" s="1">
        <v>0.0</v>
      </c>
      <c r="I335" s="7"/>
      <c r="J335" s="1">
        <v>20.0</v>
      </c>
      <c r="K335" s="1">
        <v>22.0</v>
      </c>
      <c r="L335" s="6">
        <f>INT((Util!$A$1-C335)/365.25)</f>
        <v>4</v>
      </c>
      <c r="M335">
        <f>Util!$A$1-D335</f>
        <v>1</v>
      </c>
    </row>
    <row r="336">
      <c r="A336" s="1" t="s">
        <v>706</v>
      </c>
      <c r="B336" s="4" t="s">
        <v>707</v>
      </c>
      <c r="C336" s="5">
        <v>42686.0</v>
      </c>
      <c r="D336" s="5">
        <v>44264.0</v>
      </c>
      <c r="E336" s="1">
        <v>15452.0</v>
      </c>
      <c r="F336" s="1">
        <v>132.0</v>
      </c>
      <c r="G336" s="1">
        <v>169.0</v>
      </c>
      <c r="H336" s="1">
        <v>6.0</v>
      </c>
      <c r="I336" s="1" t="s">
        <v>83</v>
      </c>
      <c r="J336" s="1">
        <v>47.0</v>
      </c>
      <c r="K336" s="1">
        <v>68.0</v>
      </c>
      <c r="L336" s="6">
        <f>INT((Util!$A$1-C336)/365.25)</f>
        <v>4</v>
      </c>
      <c r="M336">
        <f>Util!$A$1-D336</f>
        <v>1</v>
      </c>
    </row>
    <row r="337">
      <c r="A337" s="1" t="s">
        <v>708</v>
      </c>
      <c r="B337" s="4" t="s">
        <v>709</v>
      </c>
      <c r="C337" s="5">
        <v>42709.0</v>
      </c>
      <c r="D337" s="5">
        <v>44264.0</v>
      </c>
      <c r="E337" s="1">
        <v>15341.0</v>
      </c>
      <c r="F337" s="1">
        <v>3333.0</v>
      </c>
      <c r="G337" s="1">
        <v>3989.0</v>
      </c>
      <c r="H337" s="1">
        <v>7.0</v>
      </c>
      <c r="I337" s="1" t="s">
        <v>24</v>
      </c>
      <c r="J337" s="1">
        <v>2397.0</v>
      </c>
      <c r="K337" s="1">
        <v>2725.0</v>
      </c>
      <c r="L337" s="6">
        <f>INT((Util!$A$1-C337)/365.25)</f>
        <v>4</v>
      </c>
      <c r="M337">
        <f>Util!$A$1-D337</f>
        <v>1</v>
      </c>
    </row>
    <row r="338">
      <c r="A338" s="1" t="s">
        <v>710</v>
      </c>
      <c r="B338" s="4" t="s">
        <v>711</v>
      </c>
      <c r="C338" s="5">
        <v>42706.0</v>
      </c>
      <c r="D338" s="5">
        <v>44264.0</v>
      </c>
      <c r="E338" s="1">
        <v>15288.0</v>
      </c>
      <c r="F338" s="1">
        <v>2193.0</v>
      </c>
      <c r="G338" s="1">
        <v>2494.0</v>
      </c>
      <c r="H338" s="1">
        <v>66.0</v>
      </c>
      <c r="I338" s="1" t="s">
        <v>24</v>
      </c>
      <c r="J338" s="1">
        <v>440.0</v>
      </c>
      <c r="K338" s="1">
        <v>441.0</v>
      </c>
      <c r="L338" s="6">
        <f>INT((Util!$A$1-C338)/365.25)</f>
        <v>4</v>
      </c>
      <c r="M338">
        <f>Util!$A$1-D338</f>
        <v>1</v>
      </c>
    </row>
    <row r="339">
      <c r="A339" s="1" t="s">
        <v>712</v>
      </c>
      <c r="B339" s="4" t="s">
        <v>713</v>
      </c>
      <c r="C339" s="5">
        <v>42717.0</v>
      </c>
      <c r="D339" s="5">
        <v>44264.0</v>
      </c>
      <c r="E339" s="1">
        <v>15269.0</v>
      </c>
      <c r="F339" s="1">
        <v>48.0</v>
      </c>
      <c r="G339" s="1">
        <v>64.0</v>
      </c>
      <c r="H339" s="1">
        <v>15.0</v>
      </c>
      <c r="I339" s="1" t="s">
        <v>24</v>
      </c>
      <c r="J339" s="1">
        <v>90.0</v>
      </c>
      <c r="K339" s="1">
        <v>109.0</v>
      </c>
      <c r="L339" s="6">
        <f>INT((Util!$A$1-C339)/365.25)</f>
        <v>4</v>
      </c>
      <c r="M339">
        <f>Util!$A$1-D339</f>
        <v>1</v>
      </c>
    </row>
    <row r="340">
      <c r="A340" s="1" t="s">
        <v>714</v>
      </c>
      <c r="B340" s="4" t="s">
        <v>715</v>
      </c>
      <c r="C340" s="5">
        <v>42716.0</v>
      </c>
      <c r="D340" s="5">
        <v>44264.0</v>
      </c>
      <c r="E340" s="1">
        <v>15238.0</v>
      </c>
      <c r="F340" s="1">
        <v>49.0</v>
      </c>
      <c r="G340" s="1">
        <v>92.0</v>
      </c>
      <c r="H340" s="1">
        <v>6.0</v>
      </c>
      <c r="I340" s="1" t="s">
        <v>189</v>
      </c>
      <c r="J340" s="1">
        <v>559.0</v>
      </c>
      <c r="K340" s="1">
        <v>825.0</v>
      </c>
      <c r="L340" s="6">
        <f>INT((Util!$A$1-C340)/365.25)</f>
        <v>4</v>
      </c>
      <c r="M340">
        <f>Util!$A$1-D340</f>
        <v>1</v>
      </c>
    </row>
    <row r="341">
      <c r="A341" s="1" t="s">
        <v>716</v>
      </c>
      <c r="B341" s="4" t="s">
        <v>717</v>
      </c>
      <c r="C341" s="5">
        <v>42795.0</v>
      </c>
      <c r="D341" s="5">
        <v>44264.0</v>
      </c>
      <c r="E341" s="1">
        <v>15222.0</v>
      </c>
      <c r="F341" s="1">
        <v>44.0</v>
      </c>
      <c r="G341" s="1">
        <v>66.0</v>
      </c>
      <c r="H341" s="1">
        <v>0.0</v>
      </c>
      <c r="I341" s="1" t="s">
        <v>165</v>
      </c>
      <c r="J341" s="1">
        <v>15.0</v>
      </c>
      <c r="K341" s="1">
        <v>26.0</v>
      </c>
      <c r="L341" s="6">
        <f>INT((Util!$A$1-C341)/365.25)</f>
        <v>4</v>
      </c>
      <c r="M341">
        <f>Util!$A$1-D341</f>
        <v>1</v>
      </c>
    </row>
    <row r="342">
      <c r="A342" s="1" t="s">
        <v>718</v>
      </c>
      <c r="B342" s="4" t="s">
        <v>719</v>
      </c>
      <c r="C342" s="5">
        <v>42783.0</v>
      </c>
      <c r="D342" s="5">
        <v>44264.0</v>
      </c>
      <c r="E342" s="1">
        <v>15206.0</v>
      </c>
      <c r="F342" s="1">
        <v>77.0</v>
      </c>
      <c r="G342" s="1">
        <v>139.0</v>
      </c>
      <c r="H342" s="1">
        <v>0.0</v>
      </c>
      <c r="I342" s="1" t="s">
        <v>83</v>
      </c>
      <c r="J342" s="1">
        <v>633.0</v>
      </c>
      <c r="K342" s="1">
        <v>644.0</v>
      </c>
      <c r="L342" s="6">
        <f>INT((Util!$A$1-C342)/365.25)</f>
        <v>4</v>
      </c>
      <c r="M342">
        <f>Util!$A$1-D342</f>
        <v>1</v>
      </c>
    </row>
    <row r="343">
      <c r="A343" s="1" t="s">
        <v>720</v>
      </c>
      <c r="B343" s="4" t="s">
        <v>721</v>
      </c>
      <c r="C343" s="5">
        <v>42668.0</v>
      </c>
      <c r="D343" s="5">
        <v>44264.0</v>
      </c>
      <c r="E343" s="1">
        <v>15130.0</v>
      </c>
      <c r="F343" s="1">
        <v>6892.0</v>
      </c>
      <c r="G343" s="1">
        <v>8224.0</v>
      </c>
      <c r="H343" s="1">
        <v>40.0</v>
      </c>
      <c r="I343" s="1" t="s">
        <v>34</v>
      </c>
      <c r="J343" s="1">
        <v>4876.0</v>
      </c>
      <c r="K343" s="1">
        <v>6085.0</v>
      </c>
      <c r="L343" s="6">
        <f>INT((Util!$A$1-C343)/365.25)</f>
        <v>4</v>
      </c>
      <c r="M343">
        <f>Util!$A$1-D343</f>
        <v>1</v>
      </c>
    </row>
    <row r="344">
      <c r="A344" s="1" t="s">
        <v>722</v>
      </c>
      <c r="B344" s="4" t="s">
        <v>723</v>
      </c>
      <c r="C344" s="5">
        <v>42643.0</v>
      </c>
      <c r="D344" s="5">
        <v>44264.0</v>
      </c>
      <c r="E344" s="1">
        <v>15074.0</v>
      </c>
      <c r="F344" s="1">
        <v>37.0</v>
      </c>
      <c r="G344" s="1">
        <v>45.0</v>
      </c>
      <c r="H344" s="1">
        <v>0.0</v>
      </c>
      <c r="I344" s="7"/>
      <c r="J344" s="1">
        <v>15.0</v>
      </c>
      <c r="K344" s="1">
        <v>31.0</v>
      </c>
      <c r="L344" s="6">
        <f>INT((Util!$A$1-C344)/365.25)</f>
        <v>4</v>
      </c>
      <c r="M344">
        <f>Util!$A$1-D344</f>
        <v>1</v>
      </c>
    </row>
    <row r="345">
      <c r="A345" s="1" t="s">
        <v>724</v>
      </c>
      <c r="B345" s="4" t="s">
        <v>725</v>
      </c>
      <c r="C345" s="5">
        <v>42633.0</v>
      </c>
      <c r="D345" s="5">
        <v>44264.0</v>
      </c>
      <c r="E345" s="1">
        <v>15074.0</v>
      </c>
      <c r="F345" s="1">
        <v>31504.0</v>
      </c>
      <c r="G345" s="1">
        <v>36996.0</v>
      </c>
      <c r="H345" s="1">
        <v>0.0</v>
      </c>
      <c r="I345" s="7"/>
      <c r="J345" s="1">
        <v>273.0</v>
      </c>
      <c r="K345" s="1">
        <v>301.0</v>
      </c>
      <c r="L345" s="6">
        <f>INT((Util!$A$1-C345)/365.25)</f>
        <v>4</v>
      </c>
      <c r="M345">
        <f>Util!$A$1-D345</f>
        <v>1</v>
      </c>
    </row>
    <row r="346">
      <c r="A346" s="1" t="s">
        <v>726</v>
      </c>
      <c r="B346" s="4" t="s">
        <v>727</v>
      </c>
      <c r="C346" s="5">
        <v>42711.0</v>
      </c>
      <c r="D346" s="5">
        <v>44264.0</v>
      </c>
      <c r="E346" s="1">
        <v>15067.0</v>
      </c>
      <c r="F346" s="1">
        <v>140.0</v>
      </c>
      <c r="G346" s="1">
        <v>439.0</v>
      </c>
      <c r="H346" s="1">
        <v>0.0</v>
      </c>
      <c r="I346" s="1" t="s">
        <v>83</v>
      </c>
      <c r="J346" s="1">
        <v>0.0</v>
      </c>
      <c r="K346" s="1">
        <v>0.0</v>
      </c>
      <c r="L346" s="6">
        <f>INT((Util!$A$1-C346)/365.25)</f>
        <v>4</v>
      </c>
      <c r="M346">
        <f>Util!$A$1-D346</f>
        <v>1</v>
      </c>
    </row>
    <row r="347">
      <c r="A347" s="1" t="s">
        <v>728</v>
      </c>
      <c r="B347" s="4" t="s">
        <v>729</v>
      </c>
      <c r="C347" s="5">
        <v>42772.0</v>
      </c>
      <c r="D347" s="5">
        <v>44263.0</v>
      </c>
      <c r="E347" s="1">
        <v>14938.0</v>
      </c>
      <c r="F347" s="1">
        <v>4.0</v>
      </c>
      <c r="G347" s="1">
        <v>4.0</v>
      </c>
      <c r="H347" s="1">
        <v>0.0</v>
      </c>
      <c r="I347" s="7"/>
      <c r="J347" s="1">
        <v>7.0</v>
      </c>
      <c r="K347" s="1">
        <v>18.0</v>
      </c>
      <c r="L347" s="6">
        <f>INT((Util!$A$1-C347)/365.25)</f>
        <v>4</v>
      </c>
      <c r="M347">
        <f>Util!$A$1-D347</f>
        <v>2</v>
      </c>
    </row>
    <row r="348">
      <c r="A348" s="1" t="s">
        <v>730</v>
      </c>
      <c r="B348" s="4" t="s">
        <v>731</v>
      </c>
      <c r="C348" s="5">
        <v>42523.0</v>
      </c>
      <c r="D348" s="5">
        <v>44264.0</v>
      </c>
      <c r="E348" s="1">
        <v>14934.0</v>
      </c>
      <c r="F348" s="1">
        <v>12043.0</v>
      </c>
      <c r="G348" s="1">
        <v>14259.0</v>
      </c>
      <c r="H348" s="1">
        <v>116.0</v>
      </c>
      <c r="I348" s="1" t="s">
        <v>189</v>
      </c>
      <c r="J348" s="1">
        <v>5787.0</v>
      </c>
      <c r="K348" s="1">
        <v>7303.0</v>
      </c>
      <c r="L348" s="6">
        <f>INT((Util!$A$1-C348)/365.25)</f>
        <v>4</v>
      </c>
      <c r="M348">
        <f>Util!$A$1-D348</f>
        <v>1</v>
      </c>
    </row>
    <row r="349">
      <c r="A349" s="1" t="s">
        <v>732</v>
      </c>
      <c r="B349" s="4" t="s">
        <v>733</v>
      </c>
      <c r="C349" s="5">
        <v>42315.0</v>
      </c>
      <c r="D349" s="5">
        <v>44264.0</v>
      </c>
      <c r="E349" s="1">
        <v>153882.0</v>
      </c>
      <c r="F349" s="1">
        <v>11580.0</v>
      </c>
      <c r="G349" s="1">
        <v>16814.0</v>
      </c>
      <c r="H349" s="1">
        <v>129.0</v>
      </c>
      <c r="I349" s="1" t="s">
        <v>189</v>
      </c>
      <c r="J349" s="1">
        <v>26757.0</v>
      </c>
      <c r="K349" s="1">
        <v>30584.0</v>
      </c>
      <c r="L349" s="6">
        <f>INT((Util!$A$1-C349)/365.25)</f>
        <v>5</v>
      </c>
      <c r="M349">
        <f>Util!$A$1-D349</f>
        <v>1</v>
      </c>
    </row>
    <row r="350">
      <c r="A350" s="1" t="s">
        <v>734</v>
      </c>
      <c r="B350" s="4" t="s">
        <v>735</v>
      </c>
      <c r="C350" s="5">
        <v>42250.0</v>
      </c>
      <c r="D350" s="5">
        <v>44264.0</v>
      </c>
      <c r="E350" s="1">
        <v>112620.0</v>
      </c>
      <c r="F350" s="1">
        <v>6418.0</v>
      </c>
      <c r="G350" s="1">
        <v>8936.0</v>
      </c>
      <c r="H350" s="1">
        <v>29.0</v>
      </c>
      <c r="I350" s="1" t="s">
        <v>24</v>
      </c>
      <c r="J350" s="1">
        <v>102768.0</v>
      </c>
      <c r="K350" s="1">
        <v>107276.0</v>
      </c>
      <c r="L350" s="6">
        <f>INT((Util!$A$1-C350)/365.25)</f>
        <v>5</v>
      </c>
      <c r="M350">
        <f>Util!$A$1-D350</f>
        <v>1</v>
      </c>
    </row>
    <row r="351">
      <c r="A351" s="1" t="s">
        <v>736</v>
      </c>
      <c r="B351" s="4" t="s">
        <v>737</v>
      </c>
      <c r="C351" s="5">
        <v>42144.0</v>
      </c>
      <c r="D351" s="5">
        <v>44264.0</v>
      </c>
      <c r="E351" s="1">
        <v>84471.0</v>
      </c>
      <c r="F351" s="1">
        <v>303.0</v>
      </c>
      <c r="G351" s="1">
        <v>520.0</v>
      </c>
      <c r="H351" s="1">
        <v>0.0</v>
      </c>
      <c r="I351" s="7"/>
      <c r="J351" s="1">
        <v>83.0</v>
      </c>
      <c r="K351" s="1">
        <v>176.0</v>
      </c>
      <c r="L351" s="6">
        <f>INT((Util!$A$1-C351)/365.25)</f>
        <v>5</v>
      </c>
      <c r="M351">
        <f>Util!$A$1-D351</f>
        <v>1</v>
      </c>
    </row>
    <row r="352">
      <c r="A352" s="1" t="s">
        <v>738</v>
      </c>
      <c r="B352" s="4" t="s">
        <v>739</v>
      </c>
      <c r="C352" s="5">
        <v>42405.0</v>
      </c>
      <c r="D352" s="5">
        <v>44264.0</v>
      </c>
      <c r="E352" s="1">
        <v>68994.0</v>
      </c>
      <c r="F352" s="1">
        <v>2140.0</v>
      </c>
      <c r="G352" s="1">
        <v>3417.0</v>
      </c>
      <c r="H352" s="1">
        <v>14.0</v>
      </c>
      <c r="I352" s="1" t="s">
        <v>34</v>
      </c>
      <c r="J352" s="1">
        <v>5295.0</v>
      </c>
      <c r="K352" s="1">
        <v>6242.0</v>
      </c>
      <c r="L352" s="6">
        <f>INT((Util!$A$1-C352)/365.25)</f>
        <v>5</v>
      </c>
      <c r="M352">
        <f>Util!$A$1-D352</f>
        <v>1</v>
      </c>
    </row>
    <row r="353">
      <c r="A353" s="1" t="s">
        <v>740</v>
      </c>
      <c r="B353" s="4" t="s">
        <v>741</v>
      </c>
      <c r="C353" s="5">
        <v>42102.0</v>
      </c>
      <c r="D353" s="5">
        <v>44264.0</v>
      </c>
      <c r="E353" s="1">
        <v>59216.0</v>
      </c>
      <c r="F353" s="1">
        <v>426.0</v>
      </c>
      <c r="G353" s="1">
        <v>569.0</v>
      </c>
      <c r="H353" s="1">
        <v>15.0</v>
      </c>
      <c r="I353" s="1" t="s">
        <v>34</v>
      </c>
      <c r="J353" s="1">
        <v>382.0</v>
      </c>
      <c r="K353" s="1">
        <v>579.0</v>
      </c>
      <c r="L353" s="6">
        <f>INT((Util!$A$1-C353)/365.25)</f>
        <v>5</v>
      </c>
      <c r="M353">
        <f>Util!$A$1-D353</f>
        <v>1</v>
      </c>
    </row>
    <row r="354">
      <c r="A354" s="1" t="s">
        <v>742</v>
      </c>
      <c r="B354" s="4" t="s">
        <v>743</v>
      </c>
      <c r="C354" s="5">
        <v>42297.0</v>
      </c>
      <c r="D354" s="5">
        <v>44264.0</v>
      </c>
      <c r="E354" s="1">
        <v>59123.0</v>
      </c>
      <c r="F354" s="1">
        <v>3092.0</v>
      </c>
      <c r="G354" s="1">
        <v>3405.0</v>
      </c>
      <c r="H354" s="1">
        <v>0.0</v>
      </c>
      <c r="I354" s="7"/>
      <c r="J354" s="1">
        <v>162.0</v>
      </c>
      <c r="K354" s="1">
        <v>191.0</v>
      </c>
      <c r="L354" s="6">
        <f>INT((Util!$A$1-C354)/365.25)</f>
        <v>5</v>
      </c>
      <c r="M354">
        <f>Util!$A$1-D354</f>
        <v>1</v>
      </c>
    </row>
    <row r="355">
      <c r="A355" s="1" t="s">
        <v>744</v>
      </c>
      <c r="B355" s="4" t="s">
        <v>745</v>
      </c>
      <c r="C355" s="5">
        <v>42153.0</v>
      </c>
      <c r="D355" s="5">
        <v>44264.0</v>
      </c>
      <c r="E355" s="1">
        <v>55462.0</v>
      </c>
      <c r="F355" s="1">
        <v>1386.0</v>
      </c>
      <c r="G355" s="1">
        <v>2123.0</v>
      </c>
      <c r="H355" s="1">
        <v>61.0</v>
      </c>
      <c r="I355" s="1" t="s">
        <v>24</v>
      </c>
      <c r="J355" s="1">
        <v>1822.0</v>
      </c>
      <c r="K355" s="1">
        <v>1860.0</v>
      </c>
      <c r="L355" s="6">
        <f>INT((Util!$A$1-C355)/365.25)</f>
        <v>5</v>
      </c>
      <c r="M355">
        <f>Util!$A$1-D355</f>
        <v>1</v>
      </c>
    </row>
    <row r="356">
      <c r="A356" s="1" t="s">
        <v>746</v>
      </c>
      <c r="B356" s="4" t="s">
        <v>747</v>
      </c>
      <c r="C356" s="5">
        <v>42300.0</v>
      </c>
      <c r="D356" s="5">
        <v>44264.0</v>
      </c>
      <c r="E356" s="1">
        <v>55304.0</v>
      </c>
      <c r="F356" s="1">
        <v>31751.0</v>
      </c>
      <c r="G356" s="1">
        <v>36237.0</v>
      </c>
      <c r="H356" s="1">
        <v>30.0</v>
      </c>
      <c r="I356" s="1" t="s">
        <v>189</v>
      </c>
      <c r="J356" s="1">
        <v>0.0</v>
      </c>
      <c r="K356" s="1">
        <v>0.0</v>
      </c>
      <c r="L356" s="6">
        <f>INT((Util!$A$1-C356)/365.25)</f>
        <v>5</v>
      </c>
      <c r="M356">
        <f>Util!$A$1-D356</f>
        <v>1</v>
      </c>
    </row>
    <row r="357">
      <c r="A357" s="1" t="s">
        <v>748</v>
      </c>
      <c r="B357" s="4" t="s">
        <v>749</v>
      </c>
      <c r="C357" s="5">
        <v>42426.0</v>
      </c>
      <c r="D357" s="5">
        <v>44264.0</v>
      </c>
      <c r="E357" s="1">
        <v>55136.0</v>
      </c>
      <c r="F357" s="1">
        <v>171.0</v>
      </c>
      <c r="G357" s="1">
        <v>214.0</v>
      </c>
      <c r="H357" s="1">
        <v>0.0</v>
      </c>
      <c r="I357" s="1" t="s">
        <v>27</v>
      </c>
      <c r="J357" s="1">
        <v>192.0</v>
      </c>
      <c r="K357" s="1">
        <v>401.0</v>
      </c>
      <c r="L357" s="6">
        <f>INT((Util!$A$1-C357)/365.25)</f>
        <v>5</v>
      </c>
      <c r="M357">
        <f>Util!$A$1-D357</f>
        <v>1</v>
      </c>
    </row>
    <row r="358">
      <c r="A358" s="1" t="s">
        <v>750</v>
      </c>
      <c r="B358" s="4" t="s">
        <v>751</v>
      </c>
      <c r="C358" s="5">
        <v>42156.0</v>
      </c>
      <c r="D358" s="5">
        <v>44264.0</v>
      </c>
      <c r="E358" s="1">
        <v>54563.0</v>
      </c>
      <c r="F358" s="1">
        <v>1496.0</v>
      </c>
      <c r="G358" s="1">
        <v>1844.0</v>
      </c>
      <c r="H358" s="1">
        <v>0.0</v>
      </c>
      <c r="I358" s="1" t="s">
        <v>27</v>
      </c>
      <c r="J358" s="1">
        <v>501.0</v>
      </c>
      <c r="K358" s="1">
        <v>579.0</v>
      </c>
      <c r="L358" s="6">
        <f>INT((Util!$A$1-C358)/365.25)</f>
        <v>5</v>
      </c>
      <c r="M358">
        <f>Util!$A$1-D358</f>
        <v>1</v>
      </c>
    </row>
    <row r="359">
      <c r="A359" s="1" t="s">
        <v>752</v>
      </c>
      <c r="B359" s="4" t="s">
        <v>753</v>
      </c>
      <c r="C359" s="5">
        <v>42091.0</v>
      </c>
      <c r="D359" s="5">
        <v>44264.0</v>
      </c>
      <c r="E359" s="1">
        <v>50838.0</v>
      </c>
      <c r="F359" s="1">
        <v>2414.0</v>
      </c>
      <c r="G359" s="1">
        <v>4040.0</v>
      </c>
      <c r="H359" s="1">
        <v>23.0</v>
      </c>
      <c r="I359" s="1" t="s">
        <v>34</v>
      </c>
      <c r="J359" s="1">
        <v>7238.0</v>
      </c>
      <c r="K359" s="1">
        <v>10440.0</v>
      </c>
      <c r="L359" s="6">
        <f>INT((Util!$A$1-C359)/365.25)</f>
        <v>5</v>
      </c>
      <c r="M359">
        <f>Util!$A$1-D359</f>
        <v>1</v>
      </c>
    </row>
    <row r="360">
      <c r="A360" s="1" t="s">
        <v>754</v>
      </c>
      <c r="B360" s="4" t="s">
        <v>755</v>
      </c>
      <c r="C360" s="5">
        <v>42145.0</v>
      </c>
      <c r="D360" s="5">
        <v>44264.0</v>
      </c>
      <c r="E360" s="1">
        <v>49341.0</v>
      </c>
      <c r="F360" s="1">
        <v>14306.0</v>
      </c>
      <c r="G360" s="1">
        <v>17301.0</v>
      </c>
      <c r="H360" s="1">
        <v>82.0</v>
      </c>
      <c r="I360" s="1" t="s">
        <v>27</v>
      </c>
      <c r="J360" s="1">
        <v>11841.0</v>
      </c>
      <c r="K360" s="1">
        <v>12202.0</v>
      </c>
      <c r="L360" s="6">
        <f>INT((Util!$A$1-C360)/365.25)</f>
        <v>5</v>
      </c>
      <c r="M360">
        <f>Util!$A$1-D360</f>
        <v>1</v>
      </c>
    </row>
    <row r="361">
      <c r="A361" s="1" t="s">
        <v>756</v>
      </c>
      <c r="B361" s="4" t="s">
        <v>757</v>
      </c>
      <c r="C361" s="5">
        <v>42081.0</v>
      </c>
      <c r="D361" s="5">
        <v>44264.0</v>
      </c>
      <c r="E361" s="1">
        <v>45002.0</v>
      </c>
      <c r="F361" s="1">
        <v>1416.0</v>
      </c>
      <c r="G361" s="1">
        <v>1752.0</v>
      </c>
      <c r="H361" s="1">
        <v>0.0</v>
      </c>
      <c r="I361" s="1" t="s">
        <v>83</v>
      </c>
      <c r="J361" s="1">
        <v>0.0</v>
      </c>
      <c r="K361" s="1">
        <v>0.0</v>
      </c>
      <c r="L361" s="6">
        <f>INT((Util!$A$1-C361)/365.25)</f>
        <v>5</v>
      </c>
      <c r="M361">
        <f>Util!$A$1-D361</f>
        <v>1</v>
      </c>
    </row>
    <row r="362">
      <c r="A362" s="1" t="s">
        <v>758</v>
      </c>
      <c r="B362" s="4" t="s">
        <v>759</v>
      </c>
      <c r="C362" s="5">
        <v>42359.0</v>
      </c>
      <c r="D362" s="5">
        <v>44264.0</v>
      </c>
      <c r="E362" s="1">
        <v>43652.0</v>
      </c>
      <c r="F362" s="1">
        <v>299.0</v>
      </c>
      <c r="G362" s="1">
        <v>456.0</v>
      </c>
      <c r="H362" s="1">
        <v>60.0</v>
      </c>
      <c r="I362" s="1" t="s">
        <v>66</v>
      </c>
      <c r="J362" s="1">
        <v>1724.0</v>
      </c>
      <c r="K362" s="1">
        <v>1825.0</v>
      </c>
      <c r="L362" s="6">
        <f>INT((Util!$A$1-C362)/365.25)</f>
        <v>5</v>
      </c>
      <c r="M362">
        <f>Util!$A$1-D362</f>
        <v>1</v>
      </c>
    </row>
    <row r="363">
      <c r="A363" s="1" t="s">
        <v>760</v>
      </c>
      <c r="B363" s="4" t="s">
        <v>761</v>
      </c>
      <c r="C363" s="5">
        <v>42392.0</v>
      </c>
      <c r="D363" s="5">
        <v>44264.0</v>
      </c>
      <c r="E363" s="1">
        <v>42874.0</v>
      </c>
      <c r="F363" s="1">
        <v>560.0</v>
      </c>
      <c r="G363" s="1">
        <v>986.0</v>
      </c>
      <c r="H363" s="1">
        <v>15.0</v>
      </c>
      <c r="I363" s="1" t="s">
        <v>315</v>
      </c>
      <c r="J363" s="1">
        <v>2039.0</v>
      </c>
      <c r="K363" s="1">
        <v>2248.0</v>
      </c>
      <c r="L363" s="6">
        <f>INT((Util!$A$1-C363)/365.25)</f>
        <v>5</v>
      </c>
      <c r="M363">
        <f>Util!$A$1-D363</f>
        <v>1</v>
      </c>
    </row>
    <row r="364">
      <c r="A364" s="1" t="s">
        <v>762</v>
      </c>
      <c r="B364" s="4" t="s">
        <v>763</v>
      </c>
      <c r="C364" s="5">
        <v>42329.0</v>
      </c>
      <c r="D364" s="5">
        <v>44263.0</v>
      </c>
      <c r="E364" s="1">
        <v>41238.0</v>
      </c>
      <c r="F364" s="1">
        <v>62.0</v>
      </c>
      <c r="G364" s="1">
        <v>138.0</v>
      </c>
      <c r="H364" s="1">
        <v>0.0</v>
      </c>
      <c r="I364" s="1" t="s">
        <v>27</v>
      </c>
      <c r="J364" s="1">
        <v>30.0</v>
      </c>
      <c r="K364" s="1">
        <v>65.0</v>
      </c>
      <c r="L364" s="6">
        <f>INT((Util!$A$1-C364)/365.25)</f>
        <v>5</v>
      </c>
      <c r="M364">
        <f>Util!$A$1-D364</f>
        <v>2</v>
      </c>
    </row>
    <row r="365">
      <c r="A365" s="1" t="s">
        <v>764</v>
      </c>
      <c r="B365" s="4" t="s">
        <v>765</v>
      </c>
      <c r="C365" s="5">
        <v>42319.0</v>
      </c>
      <c r="D365" s="5">
        <v>44264.0</v>
      </c>
      <c r="E365" s="1">
        <v>40157.0</v>
      </c>
      <c r="F365" s="1">
        <v>87.0</v>
      </c>
      <c r="G365" s="1">
        <v>159.0</v>
      </c>
      <c r="H365" s="1">
        <v>0.0</v>
      </c>
      <c r="I365" s="1" t="s">
        <v>165</v>
      </c>
      <c r="J365" s="1">
        <v>67.0</v>
      </c>
      <c r="K365" s="1">
        <v>223.0</v>
      </c>
      <c r="L365" s="6">
        <f>INT((Util!$A$1-C365)/365.25)</f>
        <v>5</v>
      </c>
      <c r="M365">
        <f>Util!$A$1-D365</f>
        <v>1</v>
      </c>
    </row>
    <row r="366">
      <c r="A366" s="1" t="s">
        <v>766</v>
      </c>
      <c r="B366" s="4" t="s">
        <v>767</v>
      </c>
      <c r="C366" s="5">
        <v>42224.0</v>
      </c>
      <c r="D366" s="5">
        <v>44264.0</v>
      </c>
      <c r="E366" s="1">
        <v>39960.0</v>
      </c>
      <c r="F366" s="1">
        <v>89.0</v>
      </c>
      <c r="G366" s="1">
        <v>144.0</v>
      </c>
      <c r="H366" s="1">
        <v>0.0</v>
      </c>
      <c r="I366" s="1" t="s">
        <v>34</v>
      </c>
      <c r="J366" s="1">
        <v>28.0</v>
      </c>
      <c r="K366" s="1">
        <v>77.0</v>
      </c>
      <c r="L366" s="6">
        <f>INT((Util!$A$1-C366)/365.25)</f>
        <v>5</v>
      </c>
      <c r="M366">
        <f>Util!$A$1-D366</f>
        <v>1</v>
      </c>
    </row>
    <row r="367">
      <c r="A367" s="1" t="s">
        <v>768</v>
      </c>
      <c r="B367" s="4" t="s">
        <v>769</v>
      </c>
      <c r="C367" s="5">
        <v>42388.0</v>
      </c>
      <c r="D367" s="5">
        <v>44264.0</v>
      </c>
      <c r="E367" s="1">
        <v>39596.0</v>
      </c>
      <c r="F367" s="1">
        <v>1652.0</v>
      </c>
      <c r="G367" s="1">
        <v>2261.0</v>
      </c>
      <c r="H367" s="1">
        <v>141.0</v>
      </c>
      <c r="I367" s="1" t="s">
        <v>27</v>
      </c>
      <c r="J367" s="1">
        <v>4435.0</v>
      </c>
      <c r="K367" s="1">
        <v>6177.0</v>
      </c>
      <c r="L367" s="6">
        <f>INT((Util!$A$1-C367)/365.25)</f>
        <v>5</v>
      </c>
      <c r="M367">
        <f>Util!$A$1-D367</f>
        <v>1</v>
      </c>
    </row>
    <row r="368">
      <c r="A368" s="1" t="s">
        <v>770</v>
      </c>
      <c r="B368" s="4" t="s">
        <v>771</v>
      </c>
      <c r="C368" s="5">
        <v>42115.0</v>
      </c>
      <c r="D368" s="5">
        <v>44264.0</v>
      </c>
      <c r="E368" s="1">
        <v>39054.0</v>
      </c>
      <c r="F368" s="1">
        <v>3335.0</v>
      </c>
      <c r="G368" s="1">
        <v>4022.0</v>
      </c>
      <c r="H368" s="1">
        <v>233.0</v>
      </c>
      <c r="I368" s="1" t="s">
        <v>27</v>
      </c>
      <c r="J368" s="1">
        <v>4139.0</v>
      </c>
      <c r="K368" s="1">
        <v>4989.0</v>
      </c>
      <c r="L368" s="6">
        <f>INT((Util!$A$1-C368)/365.25)</f>
        <v>5</v>
      </c>
      <c r="M368">
        <f>Util!$A$1-D368</f>
        <v>1</v>
      </c>
    </row>
    <row r="369">
      <c r="A369" s="1" t="s">
        <v>772</v>
      </c>
      <c r="B369" s="4" t="s">
        <v>773</v>
      </c>
      <c r="C369" s="5">
        <v>42336.0</v>
      </c>
      <c r="D369" s="5">
        <v>44264.0</v>
      </c>
      <c r="E369" s="1">
        <v>38693.0</v>
      </c>
      <c r="F369" s="1">
        <v>146.0</v>
      </c>
      <c r="G369" s="1">
        <v>180.0</v>
      </c>
      <c r="H369" s="1">
        <v>0.0</v>
      </c>
      <c r="I369" s="7"/>
      <c r="J369" s="1">
        <v>20.0</v>
      </c>
      <c r="K369" s="1">
        <v>27.0</v>
      </c>
      <c r="L369" s="6">
        <f>INT((Util!$A$1-C369)/365.25)</f>
        <v>5</v>
      </c>
      <c r="M369">
        <f>Util!$A$1-D369</f>
        <v>1</v>
      </c>
    </row>
    <row r="370">
      <c r="A370" s="1" t="s">
        <v>774</v>
      </c>
      <c r="B370" s="4" t="s">
        <v>775</v>
      </c>
      <c r="C370" s="5">
        <v>42405.0</v>
      </c>
      <c r="D370" s="5">
        <v>44264.0</v>
      </c>
      <c r="E370" s="1">
        <v>38354.0</v>
      </c>
      <c r="F370" s="1">
        <v>172.0</v>
      </c>
      <c r="G370" s="1">
        <v>351.0</v>
      </c>
      <c r="H370" s="1">
        <v>0.0</v>
      </c>
      <c r="I370" s="1" t="s">
        <v>349</v>
      </c>
      <c r="J370" s="1">
        <v>280.0</v>
      </c>
      <c r="K370" s="1">
        <v>404.0</v>
      </c>
      <c r="L370" s="6">
        <f>INT((Util!$A$1-C370)/365.25)</f>
        <v>5</v>
      </c>
      <c r="M370">
        <f>Util!$A$1-D370</f>
        <v>1</v>
      </c>
    </row>
    <row r="371">
      <c r="A371" s="1" t="s">
        <v>776</v>
      </c>
      <c r="B371" s="4" t="s">
        <v>777</v>
      </c>
      <c r="C371" s="5">
        <v>42251.0</v>
      </c>
      <c r="D371" s="5">
        <v>44264.0</v>
      </c>
      <c r="E371" s="1">
        <v>36686.0</v>
      </c>
      <c r="F371" s="1">
        <v>202.0</v>
      </c>
      <c r="G371" s="1">
        <v>400.0</v>
      </c>
      <c r="H371" s="1">
        <v>247.0</v>
      </c>
      <c r="I371" s="1" t="s">
        <v>66</v>
      </c>
      <c r="J371" s="1">
        <v>2340.0</v>
      </c>
      <c r="K371" s="1">
        <v>2355.0</v>
      </c>
      <c r="L371" s="6">
        <f>INT((Util!$A$1-C371)/365.25)</f>
        <v>5</v>
      </c>
      <c r="M371">
        <f>Util!$A$1-D371</f>
        <v>1</v>
      </c>
    </row>
    <row r="372">
      <c r="A372" s="1" t="s">
        <v>778</v>
      </c>
      <c r="B372" s="4" t="s">
        <v>779</v>
      </c>
      <c r="C372" s="5">
        <v>42105.0</v>
      </c>
      <c r="D372" s="5">
        <v>44264.0</v>
      </c>
      <c r="E372" s="1">
        <v>36364.0</v>
      </c>
      <c r="F372" s="1">
        <v>498.0</v>
      </c>
      <c r="G372" s="1">
        <v>620.0</v>
      </c>
      <c r="H372" s="1">
        <v>3.0</v>
      </c>
      <c r="I372" s="1" t="s">
        <v>189</v>
      </c>
      <c r="J372" s="1">
        <v>1512.0</v>
      </c>
      <c r="K372" s="1">
        <v>1958.0</v>
      </c>
      <c r="L372" s="6">
        <f>INT((Util!$A$1-C372)/365.25)</f>
        <v>5</v>
      </c>
      <c r="M372">
        <f>Util!$A$1-D372</f>
        <v>1</v>
      </c>
    </row>
    <row r="373">
      <c r="A373" s="1" t="s">
        <v>780</v>
      </c>
      <c r="B373" s="4" t="s">
        <v>781</v>
      </c>
      <c r="C373" s="5">
        <v>42206.0</v>
      </c>
      <c r="D373" s="5">
        <v>44264.0</v>
      </c>
      <c r="E373" s="1">
        <v>35836.0</v>
      </c>
      <c r="F373" s="1">
        <v>6046.0</v>
      </c>
      <c r="G373" s="1">
        <v>7475.0</v>
      </c>
      <c r="H373" s="1">
        <v>22.0</v>
      </c>
      <c r="I373" s="1" t="s">
        <v>34</v>
      </c>
      <c r="J373" s="1">
        <v>5179.0</v>
      </c>
      <c r="K373" s="1">
        <v>5854.0</v>
      </c>
      <c r="L373" s="6">
        <f>INT((Util!$A$1-C373)/365.25)</f>
        <v>5</v>
      </c>
      <c r="M373">
        <f>Util!$A$1-D373</f>
        <v>1</v>
      </c>
    </row>
    <row r="374">
      <c r="A374" s="1" t="s">
        <v>782</v>
      </c>
      <c r="B374" s="4" t="s">
        <v>783</v>
      </c>
      <c r="C374" s="5">
        <v>42277.0</v>
      </c>
      <c r="D374" s="5">
        <v>44264.0</v>
      </c>
      <c r="E374" s="1">
        <v>34471.0</v>
      </c>
      <c r="F374" s="1">
        <v>3124.0</v>
      </c>
      <c r="G374" s="1">
        <v>3903.0</v>
      </c>
      <c r="H374" s="1">
        <v>170.0</v>
      </c>
      <c r="I374" s="1" t="s">
        <v>27</v>
      </c>
      <c r="J374" s="1">
        <v>4418.0</v>
      </c>
      <c r="K374" s="1">
        <v>4809.0</v>
      </c>
      <c r="L374" s="6">
        <f>INT((Util!$A$1-C374)/365.25)</f>
        <v>5</v>
      </c>
      <c r="M374">
        <f>Util!$A$1-D374</f>
        <v>1</v>
      </c>
    </row>
    <row r="375">
      <c r="A375" s="1" t="s">
        <v>784</v>
      </c>
      <c r="B375" s="4" t="s">
        <v>785</v>
      </c>
      <c r="C375" s="5">
        <v>42260.0</v>
      </c>
      <c r="D375" s="5">
        <v>44264.0</v>
      </c>
      <c r="E375" s="1">
        <v>32909.0</v>
      </c>
      <c r="F375" s="1">
        <v>3000.0</v>
      </c>
      <c r="G375" s="1">
        <v>3528.0</v>
      </c>
      <c r="H375" s="1">
        <v>326.0</v>
      </c>
      <c r="I375" s="1" t="s">
        <v>66</v>
      </c>
      <c r="J375" s="1">
        <v>3843.0</v>
      </c>
      <c r="K375" s="1">
        <v>4412.0</v>
      </c>
      <c r="L375" s="6">
        <f>INT((Util!$A$1-C375)/365.25)</f>
        <v>5</v>
      </c>
      <c r="M375">
        <f>Util!$A$1-D375</f>
        <v>1</v>
      </c>
    </row>
    <row r="376">
      <c r="A376" s="1" t="s">
        <v>786</v>
      </c>
      <c r="B376" s="4" t="s">
        <v>787</v>
      </c>
      <c r="C376" s="5">
        <v>42085.0</v>
      </c>
      <c r="D376" s="5">
        <v>44264.0</v>
      </c>
      <c r="E376" s="1">
        <v>31291.0</v>
      </c>
      <c r="F376" s="1">
        <v>401.0</v>
      </c>
      <c r="G376" s="1">
        <v>590.0</v>
      </c>
      <c r="H376" s="1">
        <v>2.0</v>
      </c>
      <c r="I376" s="1" t="s">
        <v>34</v>
      </c>
      <c r="J376" s="1">
        <v>533.0</v>
      </c>
      <c r="K376" s="1">
        <v>825.0</v>
      </c>
      <c r="L376" s="6">
        <f>INT((Util!$A$1-C376)/365.25)</f>
        <v>5</v>
      </c>
      <c r="M376">
        <f>Util!$A$1-D376</f>
        <v>1</v>
      </c>
    </row>
    <row r="377">
      <c r="A377" s="1" t="s">
        <v>788</v>
      </c>
      <c r="B377" s="4" t="s">
        <v>789</v>
      </c>
      <c r="C377" s="5">
        <v>42265.0</v>
      </c>
      <c r="D377" s="5">
        <v>44264.0</v>
      </c>
      <c r="E377" s="1">
        <v>30259.0</v>
      </c>
      <c r="F377" s="1">
        <v>83.0</v>
      </c>
      <c r="G377" s="1">
        <v>173.0</v>
      </c>
      <c r="H377" s="1">
        <v>38.0</v>
      </c>
      <c r="I377" s="1" t="s">
        <v>27</v>
      </c>
      <c r="J377" s="1">
        <v>555.0</v>
      </c>
      <c r="K377" s="1">
        <v>561.0</v>
      </c>
      <c r="L377" s="6">
        <f>INT((Util!$A$1-C377)/365.25)</f>
        <v>5</v>
      </c>
      <c r="M377">
        <f>Util!$A$1-D377</f>
        <v>1</v>
      </c>
    </row>
    <row r="378">
      <c r="A378" s="1" t="s">
        <v>790</v>
      </c>
      <c r="B378" s="4" t="s">
        <v>791</v>
      </c>
      <c r="C378" s="5">
        <v>42418.0</v>
      </c>
      <c r="D378" s="5">
        <v>44264.0</v>
      </c>
      <c r="E378" s="1">
        <v>30259.0</v>
      </c>
      <c r="F378" s="1">
        <v>1210.0</v>
      </c>
      <c r="G378" s="1">
        <v>1521.0</v>
      </c>
      <c r="H378" s="1">
        <v>52.0</v>
      </c>
      <c r="I378" s="1" t="s">
        <v>37</v>
      </c>
      <c r="J378" s="1">
        <v>3008.0</v>
      </c>
      <c r="K378" s="1">
        <v>3324.0</v>
      </c>
      <c r="L378" s="6">
        <f>INT((Util!$A$1-C378)/365.25)</f>
        <v>5</v>
      </c>
      <c r="M378">
        <f>Util!$A$1-D378</f>
        <v>1</v>
      </c>
    </row>
    <row r="379">
      <c r="A379" s="1" t="s">
        <v>792</v>
      </c>
      <c r="B379" s="4" t="s">
        <v>793</v>
      </c>
      <c r="C379" s="5">
        <v>42235.0</v>
      </c>
      <c r="D379" s="5">
        <v>44264.0</v>
      </c>
      <c r="E379" s="1">
        <v>30113.0</v>
      </c>
      <c r="F379" s="1">
        <v>670.0</v>
      </c>
      <c r="G379" s="1">
        <v>857.0</v>
      </c>
      <c r="H379" s="1">
        <v>4.0</v>
      </c>
      <c r="I379" s="1" t="s">
        <v>34</v>
      </c>
      <c r="J379" s="1">
        <v>719.0</v>
      </c>
      <c r="K379" s="1">
        <v>889.0</v>
      </c>
      <c r="L379" s="6">
        <f>INT((Util!$A$1-C379)/365.25)</f>
        <v>5</v>
      </c>
      <c r="M379">
        <f>Util!$A$1-D379</f>
        <v>1</v>
      </c>
    </row>
    <row r="380">
      <c r="A380" s="1" t="s">
        <v>794</v>
      </c>
      <c r="B380" s="4" t="s">
        <v>795</v>
      </c>
      <c r="C380" s="5">
        <v>42143.0</v>
      </c>
      <c r="D380" s="5">
        <v>44264.0</v>
      </c>
      <c r="E380" s="1">
        <v>29761.0</v>
      </c>
      <c r="F380" s="1">
        <v>6529.0</v>
      </c>
      <c r="G380" s="1">
        <v>8062.0</v>
      </c>
      <c r="H380" s="1">
        <v>481.0</v>
      </c>
      <c r="I380" s="1" t="s">
        <v>27</v>
      </c>
      <c r="J380" s="1">
        <v>10666.0</v>
      </c>
      <c r="K380" s="1">
        <v>12698.0</v>
      </c>
      <c r="L380" s="6">
        <f>INT((Util!$A$1-C380)/365.25)</f>
        <v>5</v>
      </c>
      <c r="M380">
        <f>Util!$A$1-D380</f>
        <v>1</v>
      </c>
    </row>
    <row r="381">
      <c r="A381" s="1" t="s">
        <v>796</v>
      </c>
      <c r="B381" s="4" t="s">
        <v>797</v>
      </c>
      <c r="C381" s="5">
        <v>42089.0</v>
      </c>
      <c r="D381" s="5">
        <v>44264.0</v>
      </c>
      <c r="E381" s="1">
        <v>29173.0</v>
      </c>
      <c r="F381" s="1">
        <v>864.0</v>
      </c>
      <c r="G381" s="1">
        <v>994.0</v>
      </c>
      <c r="H381" s="1">
        <v>0.0</v>
      </c>
      <c r="I381" s="1" t="s">
        <v>27</v>
      </c>
      <c r="J381" s="1">
        <v>33.0</v>
      </c>
      <c r="K381" s="1">
        <v>58.0</v>
      </c>
      <c r="L381" s="6">
        <f>INT((Util!$A$1-C381)/365.25)</f>
        <v>5</v>
      </c>
      <c r="M381">
        <f>Util!$A$1-D381</f>
        <v>1</v>
      </c>
    </row>
    <row r="382">
      <c r="A382" s="1" t="s">
        <v>798</v>
      </c>
      <c r="B382" s="4" t="s">
        <v>799</v>
      </c>
      <c r="C382" s="5">
        <v>42301.0</v>
      </c>
      <c r="D382" s="5">
        <v>44264.0</v>
      </c>
      <c r="E382" s="1">
        <v>28719.0</v>
      </c>
      <c r="F382" s="1">
        <v>310.0</v>
      </c>
      <c r="G382" s="1">
        <v>844.0</v>
      </c>
      <c r="H382" s="1">
        <v>0.0</v>
      </c>
      <c r="I382" s="7"/>
      <c r="J382" s="1">
        <v>68.0</v>
      </c>
      <c r="K382" s="1">
        <v>74.0</v>
      </c>
      <c r="L382" s="6">
        <f>INT((Util!$A$1-C382)/365.25)</f>
        <v>5</v>
      </c>
      <c r="M382">
        <f>Util!$A$1-D382</f>
        <v>1</v>
      </c>
    </row>
    <row r="383">
      <c r="A383" s="1" t="s">
        <v>800</v>
      </c>
      <c r="B383" s="4" t="s">
        <v>801</v>
      </c>
      <c r="C383" s="5">
        <v>42258.0</v>
      </c>
      <c r="D383" s="5">
        <v>44264.0</v>
      </c>
      <c r="E383" s="1">
        <v>28481.0</v>
      </c>
      <c r="F383" s="1">
        <v>1109.0</v>
      </c>
      <c r="G383" s="1">
        <v>1621.0</v>
      </c>
      <c r="H383" s="1">
        <v>148.0</v>
      </c>
      <c r="I383" s="1" t="s">
        <v>27</v>
      </c>
      <c r="J383" s="1">
        <v>1236.0</v>
      </c>
      <c r="K383" s="1">
        <v>1352.0</v>
      </c>
      <c r="L383" s="6">
        <f>INT((Util!$A$1-C383)/365.25)</f>
        <v>5</v>
      </c>
      <c r="M383">
        <f>Util!$A$1-D383</f>
        <v>1</v>
      </c>
    </row>
    <row r="384">
      <c r="A384" s="1" t="s">
        <v>802</v>
      </c>
      <c r="B384" s="4" t="s">
        <v>803</v>
      </c>
      <c r="C384" s="5">
        <v>42312.0</v>
      </c>
      <c r="D384" s="5">
        <v>44264.0</v>
      </c>
      <c r="E384" s="1">
        <v>28399.0</v>
      </c>
      <c r="F384" s="1">
        <v>2947.0</v>
      </c>
      <c r="G384" s="1">
        <v>3251.0</v>
      </c>
      <c r="H384" s="1">
        <v>0.0</v>
      </c>
      <c r="I384" s="7"/>
      <c r="J384" s="1">
        <v>4840.0</v>
      </c>
      <c r="K384" s="1">
        <v>4898.0</v>
      </c>
      <c r="L384" s="6">
        <f>INT((Util!$A$1-C384)/365.25)</f>
        <v>5</v>
      </c>
      <c r="M384">
        <f>Util!$A$1-D384</f>
        <v>1</v>
      </c>
    </row>
    <row r="385">
      <c r="A385" s="1" t="s">
        <v>804</v>
      </c>
      <c r="B385" s="4" t="s">
        <v>805</v>
      </c>
      <c r="C385" s="5">
        <v>42364.0</v>
      </c>
      <c r="D385" s="5">
        <v>44264.0</v>
      </c>
      <c r="E385" s="1">
        <v>27490.0</v>
      </c>
      <c r="F385" s="1">
        <v>1135.0</v>
      </c>
      <c r="G385" s="1">
        <v>1541.0</v>
      </c>
      <c r="H385" s="1">
        <v>146.0</v>
      </c>
      <c r="I385" s="1" t="s">
        <v>27</v>
      </c>
      <c r="J385" s="1">
        <v>4195.0</v>
      </c>
      <c r="K385" s="1">
        <v>4774.0</v>
      </c>
      <c r="L385" s="6">
        <f>INT((Util!$A$1-C385)/365.25)</f>
        <v>5</v>
      </c>
      <c r="M385">
        <f>Util!$A$1-D385</f>
        <v>1</v>
      </c>
    </row>
    <row r="386">
      <c r="A386" s="1" t="s">
        <v>806</v>
      </c>
      <c r="B386" s="4" t="s">
        <v>807</v>
      </c>
      <c r="C386" s="5">
        <v>42144.0</v>
      </c>
      <c r="D386" s="5">
        <v>44264.0</v>
      </c>
      <c r="E386" s="1">
        <v>27138.0</v>
      </c>
      <c r="F386" s="1">
        <v>122.0</v>
      </c>
      <c r="G386" s="1">
        <v>337.0</v>
      </c>
      <c r="H386" s="1">
        <v>0.0</v>
      </c>
      <c r="I386" s="1" t="s">
        <v>83</v>
      </c>
      <c r="J386" s="1">
        <v>93.0</v>
      </c>
      <c r="K386" s="1">
        <v>268.0</v>
      </c>
      <c r="L386" s="6">
        <f>INT((Util!$A$1-C386)/365.25)</f>
        <v>5</v>
      </c>
      <c r="M386">
        <f>Util!$A$1-D386</f>
        <v>1</v>
      </c>
    </row>
    <row r="387">
      <c r="A387" s="1" t="s">
        <v>808</v>
      </c>
      <c r="B387" s="4" t="s">
        <v>809</v>
      </c>
      <c r="C387" s="5">
        <v>42435.0</v>
      </c>
      <c r="D387" s="5">
        <v>44264.0</v>
      </c>
      <c r="E387" s="1">
        <v>27106.0</v>
      </c>
      <c r="F387" s="1">
        <v>6198.0</v>
      </c>
      <c r="G387" s="1">
        <v>7187.0</v>
      </c>
      <c r="H387" s="1">
        <v>187.0</v>
      </c>
      <c r="I387" s="1" t="s">
        <v>681</v>
      </c>
      <c r="J387" s="1">
        <v>2991.0</v>
      </c>
      <c r="K387" s="1">
        <v>3024.0</v>
      </c>
      <c r="L387" s="6">
        <f>INT((Util!$A$1-C387)/365.25)</f>
        <v>5</v>
      </c>
      <c r="M387">
        <f>Util!$A$1-D387</f>
        <v>1</v>
      </c>
    </row>
    <row r="388">
      <c r="A388" s="1" t="s">
        <v>810</v>
      </c>
      <c r="B388" s="4" t="s">
        <v>811</v>
      </c>
      <c r="C388" s="5">
        <v>42342.0</v>
      </c>
      <c r="D388" s="5">
        <v>44264.0</v>
      </c>
      <c r="E388" s="1">
        <v>27099.0</v>
      </c>
      <c r="F388" s="1">
        <v>581.0</v>
      </c>
      <c r="G388" s="1">
        <v>853.0</v>
      </c>
      <c r="H388" s="1">
        <v>169.0</v>
      </c>
      <c r="I388" s="1" t="s">
        <v>27</v>
      </c>
      <c r="J388" s="1">
        <v>1447.0</v>
      </c>
      <c r="K388" s="1">
        <v>1986.0</v>
      </c>
      <c r="L388" s="6">
        <f>INT((Util!$A$1-C388)/365.25)</f>
        <v>5</v>
      </c>
      <c r="M388">
        <f>Util!$A$1-D388</f>
        <v>1</v>
      </c>
    </row>
    <row r="389">
      <c r="A389" s="1" t="s">
        <v>812</v>
      </c>
      <c r="B389" s="4" t="s">
        <v>813</v>
      </c>
      <c r="C389" s="5">
        <v>42253.0</v>
      </c>
      <c r="D389" s="5">
        <v>44264.0</v>
      </c>
      <c r="E389" s="1">
        <v>27056.0</v>
      </c>
      <c r="F389" s="1">
        <v>14013.0</v>
      </c>
      <c r="G389" s="1">
        <v>16381.0</v>
      </c>
      <c r="H389" s="1">
        <v>117.0</v>
      </c>
      <c r="I389" s="1" t="s">
        <v>66</v>
      </c>
      <c r="J389" s="1">
        <v>5448.0</v>
      </c>
      <c r="K389" s="1">
        <v>6821.0</v>
      </c>
      <c r="L389" s="6">
        <f>INT((Util!$A$1-C389)/365.25)</f>
        <v>5</v>
      </c>
      <c r="M389">
        <f>Util!$A$1-D389</f>
        <v>1</v>
      </c>
    </row>
    <row r="390">
      <c r="A390" s="1" t="s">
        <v>814</v>
      </c>
      <c r="B390" s="4" t="s">
        <v>815</v>
      </c>
      <c r="C390" s="5">
        <v>42190.0</v>
      </c>
      <c r="D390" s="5">
        <v>44264.0</v>
      </c>
      <c r="E390" s="1">
        <v>26257.0</v>
      </c>
      <c r="F390" s="1">
        <v>156.0</v>
      </c>
      <c r="G390" s="1">
        <v>211.0</v>
      </c>
      <c r="H390" s="1">
        <v>52.0</v>
      </c>
      <c r="I390" s="1" t="s">
        <v>24</v>
      </c>
      <c r="J390" s="1">
        <v>715.0</v>
      </c>
      <c r="K390" s="1">
        <v>913.0</v>
      </c>
      <c r="L390" s="6">
        <f>INT((Util!$A$1-C390)/365.25)</f>
        <v>5</v>
      </c>
      <c r="M390">
        <f>Util!$A$1-D390</f>
        <v>1</v>
      </c>
    </row>
    <row r="391">
      <c r="A391" s="1" t="s">
        <v>816</v>
      </c>
      <c r="B391" s="4" t="s">
        <v>817</v>
      </c>
      <c r="C391" s="5">
        <v>42201.0</v>
      </c>
      <c r="D391" s="5">
        <v>44264.0</v>
      </c>
      <c r="E391" s="1">
        <v>25868.0</v>
      </c>
      <c r="F391" s="1">
        <v>607.0</v>
      </c>
      <c r="G391" s="1">
        <v>831.0</v>
      </c>
      <c r="H391" s="1">
        <v>49.0</v>
      </c>
      <c r="I391" s="1" t="s">
        <v>27</v>
      </c>
      <c r="J391" s="1">
        <v>1057.0</v>
      </c>
      <c r="K391" s="1">
        <v>1105.0</v>
      </c>
      <c r="L391" s="6">
        <f>INT((Util!$A$1-C391)/365.25)</f>
        <v>5</v>
      </c>
      <c r="M391">
        <f>Util!$A$1-D391</f>
        <v>1</v>
      </c>
    </row>
    <row r="392">
      <c r="A392" s="1" t="s">
        <v>818</v>
      </c>
      <c r="B392" s="4" t="s">
        <v>819</v>
      </c>
      <c r="C392" s="5">
        <v>42123.0</v>
      </c>
      <c r="D392" s="5">
        <v>44264.0</v>
      </c>
      <c r="E392" s="1">
        <v>25853.0</v>
      </c>
      <c r="F392" s="1">
        <v>702.0</v>
      </c>
      <c r="G392" s="1">
        <v>812.0</v>
      </c>
      <c r="H392" s="1">
        <v>26.0</v>
      </c>
      <c r="I392" s="1" t="s">
        <v>349</v>
      </c>
      <c r="J392" s="1">
        <v>1201.0</v>
      </c>
      <c r="K392" s="1">
        <v>1259.0</v>
      </c>
      <c r="L392" s="6">
        <f>INT((Util!$A$1-C392)/365.25)</f>
        <v>5</v>
      </c>
      <c r="M392">
        <f>Util!$A$1-D392</f>
        <v>1</v>
      </c>
    </row>
    <row r="393">
      <c r="A393" s="1" t="s">
        <v>820</v>
      </c>
      <c r="B393" s="4" t="s">
        <v>821</v>
      </c>
      <c r="C393" s="5">
        <v>42269.0</v>
      </c>
      <c r="D393" s="5">
        <v>44264.0</v>
      </c>
      <c r="E393" s="1">
        <v>24720.0</v>
      </c>
      <c r="F393" s="1">
        <v>102.0</v>
      </c>
      <c r="G393" s="1">
        <v>179.0</v>
      </c>
      <c r="H393" s="1">
        <v>0.0</v>
      </c>
      <c r="I393" s="7"/>
      <c r="J393" s="1">
        <v>0.0</v>
      </c>
      <c r="K393" s="1">
        <v>0.0</v>
      </c>
      <c r="L393" s="6">
        <f>INT((Util!$A$1-C393)/365.25)</f>
        <v>5</v>
      </c>
      <c r="M393">
        <f>Util!$A$1-D393</f>
        <v>1</v>
      </c>
    </row>
    <row r="394">
      <c r="A394" s="1" t="s">
        <v>822</v>
      </c>
      <c r="B394" s="4" t="s">
        <v>823</v>
      </c>
      <c r="C394" s="5">
        <v>42395.0</v>
      </c>
      <c r="D394" s="5">
        <v>44264.0</v>
      </c>
      <c r="E394" s="1">
        <v>24471.0</v>
      </c>
      <c r="F394" s="1">
        <v>605.0</v>
      </c>
      <c r="G394" s="1">
        <v>773.0</v>
      </c>
      <c r="H394" s="1">
        <v>0.0</v>
      </c>
      <c r="I394" s="1" t="s">
        <v>344</v>
      </c>
      <c r="J394" s="1">
        <v>177.0</v>
      </c>
      <c r="K394" s="1">
        <v>195.0</v>
      </c>
      <c r="L394" s="6">
        <f>INT((Util!$A$1-C394)/365.25)</f>
        <v>5</v>
      </c>
      <c r="M394">
        <f>Util!$A$1-D394</f>
        <v>1</v>
      </c>
    </row>
    <row r="395">
      <c r="A395" s="1" t="s">
        <v>824</v>
      </c>
      <c r="B395" s="4" t="s">
        <v>825</v>
      </c>
      <c r="C395" s="5">
        <v>42159.0</v>
      </c>
      <c r="D395" s="5">
        <v>44264.0</v>
      </c>
      <c r="E395" s="1">
        <v>24320.0</v>
      </c>
      <c r="F395" s="1">
        <v>5639.0</v>
      </c>
      <c r="G395" s="1">
        <v>7447.0</v>
      </c>
      <c r="H395" s="1">
        <v>365.0</v>
      </c>
      <c r="I395" s="1" t="s">
        <v>24</v>
      </c>
      <c r="J395" s="1">
        <v>12184.0</v>
      </c>
      <c r="K395" s="1">
        <v>12513.0</v>
      </c>
      <c r="L395" s="6">
        <f>INT((Util!$A$1-C395)/365.25)</f>
        <v>5</v>
      </c>
      <c r="M395">
        <f>Util!$A$1-D395</f>
        <v>1</v>
      </c>
    </row>
    <row r="396">
      <c r="A396" s="1" t="s">
        <v>826</v>
      </c>
      <c r="B396" s="4" t="s">
        <v>827</v>
      </c>
      <c r="C396" s="5">
        <v>42078.0</v>
      </c>
      <c r="D396" s="5">
        <v>44264.0</v>
      </c>
      <c r="E396" s="1">
        <v>24302.0</v>
      </c>
      <c r="F396" s="1">
        <v>2061.0</v>
      </c>
      <c r="G396" s="1">
        <v>3237.0</v>
      </c>
      <c r="H396" s="1">
        <v>0.0</v>
      </c>
      <c r="I396" s="1" t="s">
        <v>24</v>
      </c>
      <c r="J396" s="1">
        <v>2533.0</v>
      </c>
      <c r="K396" s="1">
        <v>2811.0</v>
      </c>
      <c r="L396" s="6">
        <f>INT((Util!$A$1-C396)/365.25)</f>
        <v>5</v>
      </c>
      <c r="M396">
        <f>Util!$A$1-D396</f>
        <v>1</v>
      </c>
    </row>
    <row r="397">
      <c r="A397" s="1" t="s">
        <v>828</v>
      </c>
      <c r="B397" s="4" t="s">
        <v>829</v>
      </c>
      <c r="C397" s="5">
        <v>42433.0</v>
      </c>
      <c r="D397" s="5">
        <v>44264.0</v>
      </c>
      <c r="E397" s="1">
        <v>24019.0</v>
      </c>
      <c r="F397" s="1">
        <v>966.0</v>
      </c>
      <c r="G397" s="1">
        <v>1166.0</v>
      </c>
      <c r="H397" s="1">
        <v>30.0</v>
      </c>
      <c r="I397" s="1" t="s">
        <v>17</v>
      </c>
      <c r="J397" s="1">
        <v>2188.0</v>
      </c>
      <c r="K397" s="1">
        <v>2397.0</v>
      </c>
      <c r="L397" s="6">
        <f>INT((Util!$A$1-C397)/365.25)</f>
        <v>5</v>
      </c>
      <c r="M397">
        <f>Util!$A$1-D397</f>
        <v>1</v>
      </c>
    </row>
    <row r="398">
      <c r="A398" s="1" t="s">
        <v>830</v>
      </c>
      <c r="B398" s="4" t="s">
        <v>831</v>
      </c>
      <c r="C398" s="5">
        <v>42095.0</v>
      </c>
      <c r="D398" s="5">
        <v>44264.0</v>
      </c>
      <c r="E398" s="1">
        <v>24004.0</v>
      </c>
      <c r="F398" s="1">
        <v>126.0</v>
      </c>
      <c r="G398" s="1">
        <v>258.0</v>
      </c>
      <c r="H398" s="1">
        <v>213.0</v>
      </c>
      <c r="I398" s="1" t="s">
        <v>27</v>
      </c>
      <c r="J398" s="1">
        <v>3403.0</v>
      </c>
      <c r="K398" s="1">
        <v>3450.0</v>
      </c>
      <c r="L398" s="6">
        <f>INT((Util!$A$1-C398)/365.25)</f>
        <v>5</v>
      </c>
      <c r="M398">
        <f>Util!$A$1-D398</f>
        <v>1</v>
      </c>
    </row>
    <row r="399">
      <c r="A399" s="1" t="s">
        <v>830</v>
      </c>
      <c r="B399" s="4" t="s">
        <v>831</v>
      </c>
      <c r="C399" s="5">
        <v>42095.0</v>
      </c>
      <c r="D399" s="5">
        <v>44264.0</v>
      </c>
      <c r="E399" s="1">
        <v>24004.0</v>
      </c>
      <c r="F399" s="1">
        <v>126.0</v>
      </c>
      <c r="G399" s="1">
        <v>258.0</v>
      </c>
      <c r="H399" s="1">
        <v>213.0</v>
      </c>
      <c r="I399" s="1" t="s">
        <v>27</v>
      </c>
      <c r="J399" s="1">
        <v>3403.0</v>
      </c>
      <c r="K399" s="1">
        <v>3450.0</v>
      </c>
      <c r="L399" s="6">
        <f>INT((Util!$A$1-C399)/365.25)</f>
        <v>5</v>
      </c>
      <c r="M399">
        <f>Util!$A$1-D399</f>
        <v>1</v>
      </c>
    </row>
    <row r="400">
      <c r="A400" s="1" t="s">
        <v>832</v>
      </c>
      <c r="B400" s="4" t="s">
        <v>833</v>
      </c>
      <c r="C400" s="5">
        <v>42083.0</v>
      </c>
      <c r="D400" s="5">
        <v>44264.0</v>
      </c>
      <c r="E400" s="1">
        <v>24003.0</v>
      </c>
      <c r="F400" s="1">
        <v>387.0</v>
      </c>
      <c r="G400" s="1">
        <v>783.0</v>
      </c>
      <c r="H400" s="1">
        <v>33.0</v>
      </c>
      <c r="I400" s="1" t="s">
        <v>344</v>
      </c>
      <c r="J400" s="1">
        <v>3188.0</v>
      </c>
      <c r="K400" s="1">
        <v>3807.0</v>
      </c>
      <c r="L400" s="6">
        <f>INT((Util!$A$1-C400)/365.25)</f>
        <v>5</v>
      </c>
      <c r="M400">
        <f>Util!$A$1-D400</f>
        <v>1</v>
      </c>
    </row>
    <row r="401">
      <c r="A401" s="1" t="s">
        <v>832</v>
      </c>
      <c r="B401" s="4" t="s">
        <v>833</v>
      </c>
      <c r="C401" s="5">
        <v>42083.0</v>
      </c>
      <c r="D401" s="5">
        <v>44264.0</v>
      </c>
      <c r="E401" s="1">
        <v>24003.0</v>
      </c>
      <c r="F401" s="1">
        <v>387.0</v>
      </c>
      <c r="G401" s="1">
        <v>783.0</v>
      </c>
      <c r="H401" s="1">
        <v>33.0</v>
      </c>
      <c r="I401" s="1" t="s">
        <v>344</v>
      </c>
      <c r="J401" s="1">
        <v>3188.0</v>
      </c>
      <c r="K401" s="1">
        <v>3807.0</v>
      </c>
      <c r="L401" s="6">
        <f>INT((Util!$A$1-C401)/365.25)</f>
        <v>5</v>
      </c>
      <c r="M401">
        <f>Util!$A$1-D401</f>
        <v>1</v>
      </c>
    </row>
    <row r="402">
      <c r="A402" s="1" t="s">
        <v>834</v>
      </c>
      <c r="B402" s="4" t="s">
        <v>835</v>
      </c>
      <c r="C402" s="5">
        <v>42324.0</v>
      </c>
      <c r="D402" s="5">
        <v>44264.0</v>
      </c>
      <c r="E402" s="1">
        <v>23831.0</v>
      </c>
      <c r="F402" s="1">
        <v>1272.0</v>
      </c>
      <c r="G402" s="1">
        <v>1397.0</v>
      </c>
      <c r="H402" s="1">
        <v>24.0</v>
      </c>
      <c r="I402" s="1" t="s">
        <v>27</v>
      </c>
      <c r="J402" s="1">
        <v>1265.0</v>
      </c>
      <c r="K402" s="1">
        <v>1389.0</v>
      </c>
      <c r="L402" s="6">
        <f>INT((Util!$A$1-C402)/365.25)</f>
        <v>5</v>
      </c>
      <c r="M402">
        <f>Util!$A$1-D402</f>
        <v>1</v>
      </c>
    </row>
    <row r="403">
      <c r="A403" s="1" t="s">
        <v>834</v>
      </c>
      <c r="B403" s="4" t="s">
        <v>835</v>
      </c>
      <c r="C403" s="5">
        <v>42324.0</v>
      </c>
      <c r="D403" s="5">
        <v>44264.0</v>
      </c>
      <c r="E403" s="1">
        <v>23831.0</v>
      </c>
      <c r="F403" s="1">
        <v>1272.0</v>
      </c>
      <c r="G403" s="1">
        <v>1397.0</v>
      </c>
      <c r="H403" s="1">
        <v>24.0</v>
      </c>
      <c r="I403" s="1" t="s">
        <v>27</v>
      </c>
      <c r="J403" s="1">
        <v>1265.0</v>
      </c>
      <c r="K403" s="1">
        <v>1389.0</v>
      </c>
      <c r="L403" s="6">
        <f>INT((Util!$A$1-C403)/365.25)</f>
        <v>5</v>
      </c>
      <c r="M403">
        <f>Util!$A$1-D403</f>
        <v>1</v>
      </c>
    </row>
    <row r="404">
      <c r="A404" s="1" t="s">
        <v>836</v>
      </c>
      <c r="B404" s="4" t="s">
        <v>837</v>
      </c>
      <c r="C404" s="5">
        <v>42422.0</v>
      </c>
      <c r="D404" s="5">
        <v>44264.0</v>
      </c>
      <c r="E404" s="1">
        <v>23831.0</v>
      </c>
      <c r="F404" s="1">
        <v>8368.0</v>
      </c>
      <c r="G404" s="1">
        <v>9825.0</v>
      </c>
      <c r="H404" s="1">
        <v>150.0</v>
      </c>
      <c r="I404" s="1" t="s">
        <v>681</v>
      </c>
      <c r="J404" s="1">
        <v>4201.0</v>
      </c>
      <c r="K404" s="1">
        <v>6032.0</v>
      </c>
      <c r="L404" s="6">
        <f>INT((Util!$A$1-C404)/365.25)</f>
        <v>5</v>
      </c>
      <c r="M404">
        <f>Util!$A$1-D404</f>
        <v>1</v>
      </c>
    </row>
    <row r="405">
      <c r="A405" s="1" t="s">
        <v>836</v>
      </c>
      <c r="B405" s="4" t="s">
        <v>837</v>
      </c>
      <c r="C405" s="5">
        <v>42422.0</v>
      </c>
      <c r="D405" s="5">
        <v>44264.0</v>
      </c>
      <c r="E405" s="1">
        <v>23831.0</v>
      </c>
      <c r="F405" s="1">
        <v>8368.0</v>
      </c>
      <c r="G405" s="1">
        <v>9825.0</v>
      </c>
      <c r="H405" s="1">
        <v>150.0</v>
      </c>
      <c r="I405" s="1" t="s">
        <v>681</v>
      </c>
      <c r="J405" s="1">
        <v>4201.0</v>
      </c>
      <c r="K405" s="1">
        <v>6032.0</v>
      </c>
      <c r="L405" s="6">
        <f>INT((Util!$A$1-C405)/365.25)</f>
        <v>5</v>
      </c>
      <c r="M405">
        <f>Util!$A$1-D405</f>
        <v>1</v>
      </c>
    </row>
    <row r="406">
      <c r="A406" s="1" t="s">
        <v>838</v>
      </c>
      <c r="B406" s="4" t="s">
        <v>839</v>
      </c>
      <c r="C406" s="5">
        <v>42179.0</v>
      </c>
      <c r="D406" s="5">
        <v>44264.0</v>
      </c>
      <c r="E406" s="1">
        <v>23365.0</v>
      </c>
      <c r="F406" s="1">
        <v>83.0</v>
      </c>
      <c r="G406" s="1">
        <v>99.0</v>
      </c>
      <c r="H406" s="1">
        <v>32.0</v>
      </c>
      <c r="I406" s="1" t="s">
        <v>27</v>
      </c>
      <c r="J406" s="1">
        <v>355.0</v>
      </c>
      <c r="K406" s="1">
        <v>416.0</v>
      </c>
      <c r="L406" s="6">
        <f>INT((Util!$A$1-C406)/365.25)</f>
        <v>5</v>
      </c>
      <c r="M406">
        <f>Util!$A$1-D406</f>
        <v>1</v>
      </c>
    </row>
    <row r="407">
      <c r="A407" s="1" t="s">
        <v>840</v>
      </c>
      <c r="B407" s="4" t="s">
        <v>841</v>
      </c>
      <c r="C407" s="5">
        <v>42077.0</v>
      </c>
      <c r="D407" s="5">
        <v>44264.0</v>
      </c>
      <c r="E407" s="1">
        <v>23340.0</v>
      </c>
      <c r="F407" s="1">
        <v>850.0</v>
      </c>
      <c r="G407" s="1">
        <v>994.0</v>
      </c>
      <c r="H407" s="1">
        <v>34.0</v>
      </c>
      <c r="I407" s="1" t="s">
        <v>24</v>
      </c>
      <c r="J407" s="1">
        <v>1685.0</v>
      </c>
      <c r="K407" s="1">
        <v>1692.0</v>
      </c>
      <c r="L407" s="6">
        <f>INT((Util!$A$1-C407)/365.25)</f>
        <v>5</v>
      </c>
      <c r="M407">
        <f>Util!$A$1-D407</f>
        <v>1</v>
      </c>
    </row>
    <row r="408">
      <c r="A408" s="1" t="s">
        <v>842</v>
      </c>
      <c r="B408" s="4" t="s">
        <v>843</v>
      </c>
      <c r="C408" s="5">
        <v>42429.0</v>
      </c>
      <c r="D408" s="5">
        <v>44264.0</v>
      </c>
      <c r="E408" s="1">
        <v>23327.0</v>
      </c>
      <c r="F408" s="1">
        <v>1212.0</v>
      </c>
      <c r="G408" s="1">
        <v>1703.0</v>
      </c>
      <c r="H408" s="1">
        <v>0.0</v>
      </c>
      <c r="I408" s="1" t="s">
        <v>24</v>
      </c>
      <c r="J408" s="1">
        <v>4242.0</v>
      </c>
      <c r="K408" s="1">
        <v>5748.0</v>
      </c>
      <c r="L408" s="6">
        <f>INT((Util!$A$1-C408)/365.25)</f>
        <v>5</v>
      </c>
      <c r="M408">
        <f>Util!$A$1-D408</f>
        <v>1</v>
      </c>
    </row>
    <row r="409">
      <c r="A409" s="1" t="s">
        <v>844</v>
      </c>
      <c r="B409" s="4" t="s">
        <v>845</v>
      </c>
      <c r="C409" s="5">
        <v>42269.0</v>
      </c>
      <c r="D409" s="5">
        <v>44264.0</v>
      </c>
      <c r="E409" s="1">
        <v>23242.0</v>
      </c>
      <c r="F409" s="1">
        <v>31.0</v>
      </c>
      <c r="G409" s="1">
        <v>198.0</v>
      </c>
      <c r="H409" s="1">
        <v>40.0</v>
      </c>
      <c r="I409" s="1" t="s">
        <v>27</v>
      </c>
      <c r="J409" s="1">
        <v>97.0</v>
      </c>
      <c r="K409" s="1">
        <v>608.0</v>
      </c>
      <c r="L409" s="6">
        <f>INT((Util!$A$1-C409)/365.25)</f>
        <v>5</v>
      </c>
      <c r="M409">
        <f>Util!$A$1-D409</f>
        <v>1</v>
      </c>
    </row>
    <row r="410">
      <c r="A410" s="1" t="s">
        <v>846</v>
      </c>
      <c r="B410" s="4" t="s">
        <v>847</v>
      </c>
      <c r="C410" s="5">
        <v>42234.0</v>
      </c>
      <c r="D410" s="5">
        <v>44264.0</v>
      </c>
      <c r="E410" s="1">
        <v>23059.0</v>
      </c>
      <c r="F410" s="1">
        <v>3.0</v>
      </c>
      <c r="G410" s="1">
        <v>3038.0</v>
      </c>
      <c r="H410" s="1">
        <v>0.0</v>
      </c>
      <c r="I410" s="1" t="s">
        <v>279</v>
      </c>
      <c r="J410" s="1">
        <v>3889.0</v>
      </c>
      <c r="K410" s="1">
        <v>4889.0</v>
      </c>
      <c r="L410" s="6">
        <f>INT((Util!$A$1-C410)/365.25)</f>
        <v>5</v>
      </c>
      <c r="M410">
        <f>Util!$A$1-D410</f>
        <v>1</v>
      </c>
    </row>
    <row r="411">
      <c r="A411" s="1" t="s">
        <v>848</v>
      </c>
      <c r="B411" s="4" t="s">
        <v>849</v>
      </c>
      <c r="C411" s="5">
        <v>42416.0</v>
      </c>
      <c r="D411" s="5">
        <v>44264.0</v>
      </c>
      <c r="E411" s="1">
        <v>22451.0</v>
      </c>
      <c r="F411" s="1">
        <v>46.0</v>
      </c>
      <c r="G411" s="1">
        <v>88.0</v>
      </c>
      <c r="H411" s="1">
        <v>0.0</v>
      </c>
      <c r="I411" s="1" t="s">
        <v>165</v>
      </c>
      <c r="J411" s="1">
        <v>404.0</v>
      </c>
      <c r="K411" s="1">
        <v>528.0</v>
      </c>
      <c r="L411" s="6">
        <f>INT((Util!$A$1-C411)/365.25)</f>
        <v>5</v>
      </c>
      <c r="M411">
        <f>Util!$A$1-D411</f>
        <v>1</v>
      </c>
    </row>
    <row r="412">
      <c r="A412" s="1" t="s">
        <v>850</v>
      </c>
      <c r="B412" s="4" t="s">
        <v>851</v>
      </c>
      <c r="C412" s="5">
        <v>42122.0</v>
      </c>
      <c r="D412" s="5">
        <v>44264.0</v>
      </c>
      <c r="E412" s="1">
        <v>22038.0</v>
      </c>
      <c r="F412" s="1">
        <v>176.0</v>
      </c>
      <c r="G412" s="1">
        <v>233.0</v>
      </c>
      <c r="H412" s="1">
        <v>0.0</v>
      </c>
      <c r="I412" s="1" t="s">
        <v>34</v>
      </c>
      <c r="J412" s="1">
        <v>29.0</v>
      </c>
      <c r="K412" s="1">
        <v>54.0</v>
      </c>
      <c r="L412" s="6">
        <f>INT((Util!$A$1-C412)/365.25)</f>
        <v>5</v>
      </c>
      <c r="M412">
        <f>Util!$A$1-D412</f>
        <v>1</v>
      </c>
    </row>
    <row r="413">
      <c r="A413" s="1" t="s">
        <v>852</v>
      </c>
      <c r="B413" s="4" t="s">
        <v>853</v>
      </c>
      <c r="C413" s="5">
        <v>42437.0</v>
      </c>
      <c r="D413" s="5">
        <v>44264.0</v>
      </c>
      <c r="E413" s="1">
        <v>21936.0</v>
      </c>
      <c r="F413" s="1">
        <v>3553.0</v>
      </c>
      <c r="G413" s="1">
        <v>4080.0</v>
      </c>
      <c r="H413" s="1">
        <v>66.0</v>
      </c>
      <c r="I413" s="1" t="s">
        <v>27</v>
      </c>
      <c r="J413" s="1">
        <v>7072.0</v>
      </c>
      <c r="K413" s="1">
        <v>7585.0</v>
      </c>
      <c r="L413" s="6">
        <f>INT((Util!$A$1-C413)/365.25)</f>
        <v>5</v>
      </c>
      <c r="M413">
        <f>Util!$A$1-D413</f>
        <v>1</v>
      </c>
    </row>
    <row r="414">
      <c r="A414" s="1" t="s">
        <v>854</v>
      </c>
      <c r="B414" s="4" t="s">
        <v>855</v>
      </c>
      <c r="C414" s="5">
        <v>42311.0</v>
      </c>
      <c r="D414" s="5">
        <v>44264.0</v>
      </c>
      <c r="E414" s="1">
        <v>21693.0</v>
      </c>
      <c r="F414" s="1">
        <v>45.0</v>
      </c>
      <c r="G414" s="1">
        <v>73.0</v>
      </c>
      <c r="H414" s="1">
        <v>0.0</v>
      </c>
      <c r="I414" s="1" t="s">
        <v>368</v>
      </c>
      <c r="J414" s="1">
        <v>13.0</v>
      </c>
      <c r="K414" s="1">
        <v>19.0</v>
      </c>
      <c r="L414" s="6">
        <f>INT((Util!$A$1-C414)/365.25)</f>
        <v>5</v>
      </c>
      <c r="M414">
        <f>Util!$A$1-D414</f>
        <v>1</v>
      </c>
    </row>
    <row r="415">
      <c r="A415" s="1" t="s">
        <v>856</v>
      </c>
      <c r="B415" s="4" t="s">
        <v>857</v>
      </c>
      <c r="C415" s="5">
        <v>42364.0</v>
      </c>
      <c r="D415" s="5">
        <v>44264.0</v>
      </c>
      <c r="E415" s="1">
        <v>21416.0</v>
      </c>
      <c r="F415" s="1">
        <v>972.0</v>
      </c>
      <c r="G415" s="1">
        <v>1457.0</v>
      </c>
      <c r="H415" s="1">
        <v>30.0</v>
      </c>
      <c r="I415" s="1" t="s">
        <v>158</v>
      </c>
      <c r="J415" s="1">
        <v>1354.0</v>
      </c>
      <c r="K415" s="1">
        <v>1972.0</v>
      </c>
      <c r="L415" s="6">
        <f>INT((Util!$A$1-C415)/365.25)</f>
        <v>5</v>
      </c>
      <c r="M415">
        <f>Util!$A$1-D415</f>
        <v>1</v>
      </c>
    </row>
    <row r="416">
      <c r="A416" s="1" t="s">
        <v>858</v>
      </c>
      <c r="B416" s="4" t="s">
        <v>859</v>
      </c>
      <c r="C416" s="5">
        <v>42337.0</v>
      </c>
      <c r="D416" s="5">
        <v>44264.0</v>
      </c>
      <c r="E416" s="1">
        <v>21367.0</v>
      </c>
      <c r="F416" s="1">
        <v>627.0</v>
      </c>
      <c r="G416" s="1">
        <v>765.0</v>
      </c>
      <c r="H416" s="1">
        <v>50.0</v>
      </c>
      <c r="I416" s="1" t="s">
        <v>27</v>
      </c>
      <c r="J416" s="1">
        <v>1199.0</v>
      </c>
      <c r="K416" s="1">
        <v>1390.0</v>
      </c>
      <c r="L416" s="6">
        <f>INT((Util!$A$1-C416)/365.25)</f>
        <v>5</v>
      </c>
      <c r="M416">
        <f>Util!$A$1-D416</f>
        <v>1</v>
      </c>
    </row>
    <row r="417">
      <c r="A417" s="1" t="s">
        <v>860</v>
      </c>
      <c r="B417" s="4" t="s">
        <v>861</v>
      </c>
      <c r="C417" s="5">
        <v>42213.0</v>
      </c>
      <c r="D417" s="5">
        <v>44264.0</v>
      </c>
      <c r="E417" s="1">
        <v>21334.0</v>
      </c>
      <c r="F417" s="1">
        <v>663.0</v>
      </c>
      <c r="G417" s="1">
        <v>1551.0</v>
      </c>
      <c r="H417" s="1">
        <v>2.0</v>
      </c>
      <c r="I417" s="1" t="s">
        <v>189</v>
      </c>
      <c r="J417" s="1">
        <v>1552.0</v>
      </c>
      <c r="K417" s="1">
        <v>1687.0</v>
      </c>
      <c r="L417" s="6">
        <f>INT((Util!$A$1-C417)/365.25)</f>
        <v>5</v>
      </c>
      <c r="M417">
        <f>Util!$A$1-D417</f>
        <v>1</v>
      </c>
    </row>
    <row r="418">
      <c r="A418" s="1" t="s">
        <v>862</v>
      </c>
      <c r="B418" s="4" t="s">
        <v>863</v>
      </c>
      <c r="C418" s="5">
        <v>42388.0</v>
      </c>
      <c r="D418" s="5">
        <v>44264.0</v>
      </c>
      <c r="E418" s="1">
        <v>21271.0</v>
      </c>
      <c r="F418" s="1">
        <v>29.0</v>
      </c>
      <c r="G418" s="1">
        <v>104.0</v>
      </c>
      <c r="H418" s="1">
        <v>13.0</v>
      </c>
      <c r="I418" s="1" t="s">
        <v>34</v>
      </c>
      <c r="J418" s="1">
        <v>598.0</v>
      </c>
      <c r="K418" s="1">
        <v>816.0</v>
      </c>
      <c r="L418" s="6">
        <f>INT((Util!$A$1-C418)/365.25)</f>
        <v>5</v>
      </c>
      <c r="M418">
        <f>Util!$A$1-D418</f>
        <v>1</v>
      </c>
    </row>
    <row r="419">
      <c r="A419" s="1" t="s">
        <v>864</v>
      </c>
      <c r="B419" s="4" t="s">
        <v>865</v>
      </c>
      <c r="C419" s="5">
        <v>42311.0</v>
      </c>
      <c r="D419" s="5">
        <v>44264.0</v>
      </c>
      <c r="E419" s="1">
        <v>21180.0</v>
      </c>
      <c r="F419" s="1">
        <v>445.0</v>
      </c>
      <c r="G419" s="1">
        <v>593.0</v>
      </c>
      <c r="H419" s="1">
        <v>4.0</v>
      </c>
      <c r="I419" s="1" t="s">
        <v>27</v>
      </c>
      <c r="J419" s="1">
        <v>698.0</v>
      </c>
      <c r="K419" s="1">
        <v>1030.0</v>
      </c>
      <c r="L419" s="6">
        <f>INT((Util!$A$1-C419)/365.25)</f>
        <v>5</v>
      </c>
      <c r="M419">
        <f>Util!$A$1-D419</f>
        <v>1</v>
      </c>
    </row>
    <row r="420">
      <c r="A420" s="1" t="s">
        <v>866</v>
      </c>
      <c r="B420" s="4" t="s">
        <v>867</v>
      </c>
      <c r="C420" s="5">
        <v>42117.0</v>
      </c>
      <c r="D420" s="5">
        <v>44264.0</v>
      </c>
      <c r="E420" s="1">
        <v>21164.0</v>
      </c>
      <c r="F420" s="1">
        <v>247.0</v>
      </c>
      <c r="G420" s="1">
        <v>626.0</v>
      </c>
      <c r="H420" s="1">
        <v>0.0</v>
      </c>
      <c r="I420" s="7"/>
      <c r="J420" s="1">
        <v>38.0</v>
      </c>
      <c r="K420" s="1">
        <v>40.0</v>
      </c>
      <c r="L420" s="6">
        <f>INT((Util!$A$1-C420)/365.25)</f>
        <v>5</v>
      </c>
      <c r="M420">
        <f>Util!$A$1-D420</f>
        <v>1</v>
      </c>
    </row>
    <row r="421">
      <c r="A421" s="1" t="s">
        <v>868</v>
      </c>
      <c r="B421" s="4" t="s">
        <v>869</v>
      </c>
      <c r="C421" s="5">
        <v>42373.0</v>
      </c>
      <c r="D421" s="5">
        <v>44264.0</v>
      </c>
      <c r="E421" s="1">
        <v>20999.0</v>
      </c>
      <c r="F421" s="1">
        <v>8315.0</v>
      </c>
      <c r="G421" s="1">
        <v>10081.0</v>
      </c>
      <c r="H421" s="1">
        <v>180.0</v>
      </c>
      <c r="I421" s="1" t="s">
        <v>24</v>
      </c>
      <c r="J421" s="1">
        <v>10204.0</v>
      </c>
      <c r="K421" s="1">
        <v>12019.0</v>
      </c>
      <c r="L421" s="6">
        <f>INT((Util!$A$1-C421)/365.25)</f>
        <v>5</v>
      </c>
      <c r="M421">
        <f>Util!$A$1-D421</f>
        <v>1</v>
      </c>
    </row>
    <row r="422">
      <c r="A422" s="1" t="s">
        <v>870</v>
      </c>
      <c r="B422" s="4" t="s">
        <v>871</v>
      </c>
      <c r="C422" s="5">
        <v>42107.0</v>
      </c>
      <c r="D422" s="5">
        <v>44264.0</v>
      </c>
      <c r="E422" s="1">
        <v>20706.0</v>
      </c>
      <c r="F422" s="1">
        <v>7697.0</v>
      </c>
      <c r="G422" s="1">
        <v>11531.0</v>
      </c>
      <c r="H422" s="1">
        <v>25.0</v>
      </c>
      <c r="I422" s="1" t="s">
        <v>34</v>
      </c>
      <c r="J422" s="1">
        <v>2116.0</v>
      </c>
      <c r="K422" s="1">
        <v>2920.0</v>
      </c>
      <c r="L422" s="6">
        <f>INT((Util!$A$1-C422)/365.25)</f>
        <v>5</v>
      </c>
      <c r="M422">
        <f>Util!$A$1-D422</f>
        <v>1</v>
      </c>
    </row>
    <row r="423">
      <c r="A423" s="1" t="s">
        <v>872</v>
      </c>
      <c r="B423" s="4" t="s">
        <v>873</v>
      </c>
      <c r="C423" s="5">
        <v>42196.0</v>
      </c>
      <c r="D423" s="5">
        <v>44264.0</v>
      </c>
      <c r="E423" s="1">
        <v>20693.0</v>
      </c>
      <c r="F423" s="1">
        <v>374.0</v>
      </c>
      <c r="G423" s="1">
        <v>579.0</v>
      </c>
      <c r="H423" s="1">
        <v>92.0</v>
      </c>
      <c r="I423" s="1" t="s">
        <v>27</v>
      </c>
      <c r="J423" s="1">
        <v>1071.0</v>
      </c>
      <c r="K423" s="1">
        <v>1098.0</v>
      </c>
      <c r="L423" s="6">
        <f>INT((Util!$A$1-C423)/365.25)</f>
        <v>5</v>
      </c>
      <c r="M423">
        <f>Util!$A$1-D423</f>
        <v>1</v>
      </c>
    </row>
    <row r="424">
      <c r="A424" s="1" t="s">
        <v>874</v>
      </c>
      <c r="B424" s="4" t="s">
        <v>875</v>
      </c>
      <c r="C424" s="5">
        <v>42141.0</v>
      </c>
      <c r="D424" s="5">
        <v>44264.0</v>
      </c>
      <c r="E424" s="1">
        <v>20664.0</v>
      </c>
      <c r="F424" s="1">
        <v>65.0</v>
      </c>
      <c r="G424" s="1">
        <v>74.0</v>
      </c>
      <c r="H424" s="1">
        <v>3.0</v>
      </c>
      <c r="I424" s="1" t="s">
        <v>876</v>
      </c>
      <c r="J424" s="1">
        <v>181.0</v>
      </c>
      <c r="K424" s="1">
        <v>302.0</v>
      </c>
      <c r="L424" s="6">
        <f>INT((Util!$A$1-C424)/365.25)</f>
        <v>5</v>
      </c>
      <c r="M424">
        <f>Util!$A$1-D424</f>
        <v>1</v>
      </c>
    </row>
    <row r="425">
      <c r="A425" s="1" t="s">
        <v>877</v>
      </c>
      <c r="B425" s="4" t="s">
        <v>878</v>
      </c>
      <c r="C425" s="5">
        <v>42158.0</v>
      </c>
      <c r="D425" s="5">
        <v>44264.0</v>
      </c>
      <c r="E425" s="1">
        <v>20504.0</v>
      </c>
      <c r="F425" s="1">
        <v>0.0</v>
      </c>
      <c r="G425" s="1">
        <v>398.0</v>
      </c>
      <c r="H425" s="1">
        <v>31.0</v>
      </c>
      <c r="I425" s="1" t="s">
        <v>90</v>
      </c>
      <c r="J425" s="1">
        <v>2196.0</v>
      </c>
      <c r="K425" s="1">
        <v>2207.0</v>
      </c>
      <c r="L425" s="6">
        <f>INT((Util!$A$1-C425)/365.25)</f>
        <v>5</v>
      </c>
      <c r="M425">
        <f>Util!$A$1-D425</f>
        <v>1</v>
      </c>
    </row>
    <row r="426">
      <c r="A426" s="1" t="s">
        <v>879</v>
      </c>
      <c r="B426" s="4" t="s">
        <v>880</v>
      </c>
      <c r="C426" s="5">
        <v>42107.0</v>
      </c>
      <c r="D426" s="5">
        <v>44264.0</v>
      </c>
      <c r="E426" s="1">
        <v>20404.0</v>
      </c>
      <c r="F426" s="1">
        <v>57.0</v>
      </c>
      <c r="G426" s="1">
        <v>182.0</v>
      </c>
      <c r="H426" s="1">
        <v>0.0</v>
      </c>
      <c r="I426" s="1" t="s">
        <v>27</v>
      </c>
      <c r="J426" s="1">
        <v>405.0</v>
      </c>
      <c r="K426" s="1">
        <v>492.0</v>
      </c>
      <c r="L426" s="6">
        <f>INT((Util!$A$1-C426)/365.25)</f>
        <v>5</v>
      </c>
      <c r="M426">
        <f>Util!$A$1-D426</f>
        <v>1</v>
      </c>
    </row>
    <row r="427">
      <c r="A427" s="1" t="s">
        <v>881</v>
      </c>
      <c r="B427" s="4" t="s">
        <v>882</v>
      </c>
      <c r="C427" s="5">
        <v>42391.0</v>
      </c>
      <c r="D427" s="5">
        <v>44264.0</v>
      </c>
      <c r="E427" s="1">
        <v>20278.0</v>
      </c>
      <c r="F427" s="1">
        <v>58.0</v>
      </c>
      <c r="G427" s="1">
        <v>93.0</v>
      </c>
      <c r="H427" s="1">
        <v>0.0</v>
      </c>
      <c r="I427" s="7"/>
      <c r="J427" s="1">
        <v>22.0</v>
      </c>
      <c r="K427" s="1">
        <v>36.0</v>
      </c>
      <c r="L427" s="6">
        <f>INT((Util!$A$1-C427)/365.25)</f>
        <v>5</v>
      </c>
      <c r="M427">
        <f>Util!$A$1-D427</f>
        <v>1</v>
      </c>
    </row>
    <row r="428">
      <c r="A428" s="1" t="s">
        <v>883</v>
      </c>
      <c r="B428" s="4" t="s">
        <v>884</v>
      </c>
      <c r="C428" s="5">
        <v>42130.0</v>
      </c>
      <c r="D428" s="5">
        <v>44264.0</v>
      </c>
      <c r="E428" s="1">
        <v>20206.0</v>
      </c>
      <c r="F428" s="1">
        <v>268.0</v>
      </c>
      <c r="G428" s="1">
        <v>358.0</v>
      </c>
      <c r="H428" s="1">
        <v>0.0</v>
      </c>
      <c r="I428" s="1" t="s">
        <v>27</v>
      </c>
      <c r="J428" s="1">
        <v>195.0</v>
      </c>
      <c r="K428" s="1">
        <v>254.0</v>
      </c>
      <c r="L428" s="6">
        <f>INT((Util!$A$1-C428)/365.25)</f>
        <v>5</v>
      </c>
      <c r="M428">
        <f>Util!$A$1-D428</f>
        <v>1</v>
      </c>
    </row>
    <row r="429">
      <c r="A429" s="1" t="s">
        <v>885</v>
      </c>
      <c r="B429" s="4" t="s">
        <v>886</v>
      </c>
      <c r="C429" s="5">
        <v>42399.0</v>
      </c>
      <c r="D429" s="5">
        <v>44264.0</v>
      </c>
      <c r="E429" s="1">
        <v>20164.0</v>
      </c>
      <c r="F429" s="1">
        <v>172.0</v>
      </c>
      <c r="G429" s="1">
        <v>267.0</v>
      </c>
      <c r="H429" s="1">
        <v>15.0</v>
      </c>
      <c r="I429" s="1" t="s">
        <v>66</v>
      </c>
      <c r="J429" s="1">
        <v>702.0</v>
      </c>
      <c r="K429" s="1">
        <v>727.0</v>
      </c>
      <c r="L429" s="6">
        <f>INT((Util!$A$1-C429)/365.25)</f>
        <v>5</v>
      </c>
      <c r="M429">
        <f>Util!$A$1-D429</f>
        <v>1</v>
      </c>
    </row>
    <row r="430">
      <c r="A430" s="1" t="s">
        <v>887</v>
      </c>
      <c r="B430" s="4" t="s">
        <v>888</v>
      </c>
      <c r="C430" s="5">
        <v>42387.0</v>
      </c>
      <c r="D430" s="5">
        <v>44264.0</v>
      </c>
      <c r="E430" s="1">
        <v>20081.0</v>
      </c>
      <c r="F430" s="1">
        <v>948.0</v>
      </c>
      <c r="G430" s="1">
        <v>1171.0</v>
      </c>
      <c r="H430" s="1">
        <v>380.0</v>
      </c>
      <c r="I430" s="1" t="s">
        <v>344</v>
      </c>
      <c r="J430" s="1">
        <v>1291.0</v>
      </c>
      <c r="K430" s="1">
        <v>1361.0</v>
      </c>
      <c r="L430" s="6">
        <f>INT((Util!$A$1-C430)/365.25)</f>
        <v>5</v>
      </c>
      <c r="M430">
        <f>Util!$A$1-D430</f>
        <v>1</v>
      </c>
    </row>
    <row r="431">
      <c r="A431" s="1" t="s">
        <v>889</v>
      </c>
      <c r="B431" s="4" t="s">
        <v>890</v>
      </c>
      <c r="C431" s="5">
        <v>42304.0</v>
      </c>
      <c r="D431" s="5">
        <v>44264.0</v>
      </c>
      <c r="E431" s="1">
        <v>20058.0</v>
      </c>
      <c r="F431" s="1">
        <v>1569.0</v>
      </c>
      <c r="G431" s="1">
        <v>1800.0</v>
      </c>
      <c r="H431" s="1">
        <v>140.0</v>
      </c>
      <c r="I431" s="1" t="s">
        <v>24</v>
      </c>
      <c r="J431" s="1">
        <v>1359.0</v>
      </c>
      <c r="K431" s="1">
        <v>1639.0</v>
      </c>
      <c r="L431" s="6">
        <f>INT((Util!$A$1-C431)/365.25)</f>
        <v>5</v>
      </c>
      <c r="M431">
        <f>Util!$A$1-D431</f>
        <v>1</v>
      </c>
    </row>
    <row r="432">
      <c r="A432" s="1" t="s">
        <v>891</v>
      </c>
      <c r="B432" s="4" t="s">
        <v>892</v>
      </c>
      <c r="C432" s="5">
        <v>42139.0</v>
      </c>
      <c r="D432" s="5">
        <v>44264.0</v>
      </c>
      <c r="E432" s="1">
        <v>19998.0</v>
      </c>
      <c r="F432" s="1">
        <v>161.0</v>
      </c>
      <c r="G432" s="1">
        <v>248.0</v>
      </c>
      <c r="H432" s="1">
        <v>7.0</v>
      </c>
      <c r="I432" s="1" t="s">
        <v>83</v>
      </c>
      <c r="J432" s="1">
        <v>610.0</v>
      </c>
      <c r="K432" s="1">
        <v>637.0</v>
      </c>
      <c r="L432" s="6">
        <f>INT((Util!$A$1-C432)/365.25)</f>
        <v>5</v>
      </c>
      <c r="M432">
        <f>Util!$A$1-D432</f>
        <v>1</v>
      </c>
    </row>
    <row r="433">
      <c r="A433" s="1" t="s">
        <v>893</v>
      </c>
      <c r="B433" s="4" t="s">
        <v>894</v>
      </c>
      <c r="C433" s="5">
        <v>42170.0</v>
      </c>
      <c r="D433" s="5">
        <v>44264.0</v>
      </c>
      <c r="E433" s="1">
        <v>19963.0</v>
      </c>
      <c r="F433" s="1">
        <v>9963.0</v>
      </c>
      <c r="G433" s="1">
        <v>11476.0</v>
      </c>
      <c r="H433" s="1">
        <v>227.0</v>
      </c>
      <c r="I433" s="1" t="s">
        <v>66</v>
      </c>
      <c r="J433" s="1">
        <v>4967.0</v>
      </c>
      <c r="K433" s="1">
        <v>5574.0</v>
      </c>
      <c r="L433" s="6">
        <f>INT((Util!$A$1-C433)/365.25)</f>
        <v>5</v>
      </c>
      <c r="M433">
        <f>Util!$A$1-D433</f>
        <v>1</v>
      </c>
    </row>
    <row r="434">
      <c r="A434" s="1" t="s">
        <v>895</v>
      </c>
      <c r="B434" s="4" t="s">
        <v>896</v>
      </c>
      <c r="C434" s="5">
        <v>42101.0</v>
      </c>
      <c r="D434" s="5">
        <v>44264.0</v>
      </c>
      <c r="E434" s="1">
        <v>19891.0</v>
      </c>
      <c r="F434" s="1">
        <v>706.0</v>
      </c>
      <c r="G434" s="1">
        <v>1182.0</v>
      </c>
      <c r="H434" s="1">
        <v>68.0</v>
      </c>
      <c r="I434" s="1" t="s">
        <v>344</v>
      </c>
      <c r="J434" s="1">
        <v>1105.0</v>
      </c>
      <c r="K434" s="1">
        <v>1110.0</v>
      </c>
      <c r="L434" s="6">
        <f>INT((Util!$A$1-C434)/365.25)</f>
        <v>5</v>
      </c>
      <c r="M434">
        <f>Util!$A$1-D434</f>
        <v>1</v>
      </c>
    </row>
    <row r="435">
      <c r="A435" s="1" t="s">
        <v>897</v>
      </c>
      <c r="B435" s="4" t="s">
        <v>898</v>
      </c>
      <c r="C435" s="5">
        <v>42419.0</v>
      </c>
      <c r="D435" s="5">
        <v>44264.0</v>
      </c>
      <c r="E435" s="1">
        <v>19889.0</v>
      </c>
      <c r="F435" s="1">
        <v>212.0</v>
      </c>
      <c r="G435" s="1">
        <v>1202.0</v>
      </c>
      <c r="H435" s="1">
        <v>26.0</v>
      </c>
      <c r="I435" s="1" t="s">
        <v>27</v>
      </c>
      <c r="J435" s="1">
        <v>940.0</v>
      </c>
      <c r="K435" s="1">
        <v>1635.0</v>
      </c>
      <c r="L435" s="6">
        <f>INT((Util!$A$1-C435)/365.25)</f>
        <v>5</v>
      </c>
      <c r="M435">
        <f>Util!$A$1-D435</f>
        <v>1</v>
      </c>
    </row>
    <row r="436">
      <c r="A436" s="1" t="s">
        <v>899</v>
      </c>
      <c r="B436" s="4" t="s">
        <v>900</v>
      </c>
      <c r="C436" s="5">
        <v>42138.0</v>
      </c>
      <c r="D436" s="5">
        <v>44264.0</v>
      </c>
      <c r="E436" s="1">
        <v>19819.0</v>
      </c>
      <c r="F436" s="1">
        <v>1216.0</v>
      </c>
      <c r="G436" s="1">
        <v>1443.0</v>
      </c>
      <c r="H436" s="1">
        <v>242.0</v>
      </c>
      <c r="I436" s="1" t="s">
        <v>27</v>
      </c>
      <c r="J436" s="1">
        <v>2254.0</v>
      </c>
      <c r="K436" s="1">
        <v>2536.0</v>
      </c>
      <c r="L436" s="6">
        <f>INT((Util!$A$1-C436)/365.25)</f>
        <v>5</v>
      </c>
      <c r="M436">
        <f>Util!$A$1-D436</f>
        <v>1</v>
      </c>
    </row>
    <row r="437">
      <c r="A437" s="1" t="s">
        <v>901</v>
      </c>
      <c r="B437" s="4" t="s">
        <v>902</v>
      </c>
      <c r="C437" s="5">
        <v>42329.0</v>
      </c>
      <c r="D437" s="5">
        <v>44264.0</v>
      </c>
      <c r="E437" s="1">
        <v>19565.0</v>
      </c>
      <c r="F437" s="1">
        <v>158.0</v>
      </c>
      <c r="G437" s="1">
        <v>176.0</v>
      </c>
      <c r="H437" s="1">
        <v>1.0</v>
      </c>
      <c r="I437" s="1" t="s">
        <v>27</v>
      </c>
      <c r="J437" s="1">
        <v>57.0</v>
      </c>
      <c r="K437" s="1">
        <v>65.0</v>
      </c>
      <c r="L437" s="6">
        <f>INT((Util!$A$1-C437)/365.25)</f>
        <v>5</v>
      </c>
      <c r="M437">
        <f>Util!$A$1-D437</f>
        <v>1</v>
      </c>
    </row>
    <row r="438">
      <c r="A438" s="1" t="s">
        <v>903</v>
      </c>
      <c r="B438" s="4" t="s">
        <v>904</v>
      </c>
      <c r="C438" s="5">
        <v>42085.0</v>
      </c>
      <c r="D438" s="5">
        <v>44261.0</v>
      </c>
      <c r="E438" s="1">
        <v>19516.0</v>
      </c>
      <c r="F438" s="1">
        <v>293.0</v>
      </c>
      <c r="G438" s="1">
        <v>566.0</v>
      </c>
      <c r="H438" s="1">
        <v>187.0</v>
      </c>
      <c r="I438" s="1" t="s">
        <v>24</v>
      </c>
      <c r="J438" s="1">
        <v>534.0</v>
      </c>
      <c r="K438" s="1">
        <v>753.0</v>
      </c>
      <c r="L438" s="6">
        <f>INT((Util!$A$1-C438)/365.25)</f>
        <v>5</v>
      </c>
      <c r="M438">
        <f>Util!$A$1-D438</f>
        <v>4</v>
      </c>
    </row>
    <row r="439">
      <c r="A439" s="1" t="s">
        <v>905</v>
      </c>
      <c r="B439" s="4" t="s">
        <v>906</v>
      </c>
      <c r="C439" s="5">
        <v>42166.0</v>
      </c>
      <c r="D439" s="5">
        <v>44264.0</v>
      </c>
      <c r="E439" s="1">
        <v>19480.0</v>
      </c>
      <c r="F439" s="1">
        <v>144.0</v>
      </c>
      <c r="G439" s="1">
        <v>208.0</v>
      </c>
      <c r="H439" s="1">
        <v>4.0</v>
      </c>
      <c r="I439" s="1" t="s">
        <v>27</v>
      </c>
      <c r="J439" s="1">
        <v>247.0</v>
      </c>
      <c r="K439" s="1">
        <v>392.0</v>
      </c>
      <c r="L439" s="6">
        <f>INT((Util!$A$1-C439)/365.25)</f>
        <v>5</v>
      </c>
      <c r="M439">
        <f>Util!$A$1-D439</f>
        <v>1</v>
      </c>
    </row>
    <row r="440">
      <c r="A440" s="1" t="s">
        <v>907</v>
      </c>
      <c r="B440" s="4" t="s">
        <v>908</v>
      </c>
      <c r="C440" s="5">
        <v>42318.0</v>
      </c>
      <c r="D440" s="5">
        <v>44264.0</v>
      </c>
      <c r="E440" s="1">
        <v>19438.0</v>
      </c>
      <c r="F440" s="1">
        <v>641.0</v>
      </c>
      <c r="G440" s="1">
        <v>794.0</v>
      </c>
      <c r="H440" s="1">
        <v>0.0</v>
      </c>
      <c r="I440" s="1" t="s">
        <v>27</v>
      </c>
      <c r="J440" s="1">
        <v>1464.0</v>
      </c>
      <c r="K440" s="1">
        <v>1709.0</v>
      </c>
      <c r="L440" s="6">
        <f>INT((Util!$A$1-C440)/365.25)</f>
        <v>5</v>
      </c>
      <c r="M440">
        <f>Util!$A$1-D440</f>
        <v>1</v>
      </c>
    </row>
    <row r="441">
      <c r="A441" s="1" t="s">
        <v>909</v>
      </c>
      <c r="B441" s="4" t="s">
        <v>910</v>
      </c>
      <c r="C441" s="5">
        <v>42124.0</v>
      </c>
      <c r="D441" s="5">
        <v>44264.0</v>
      </c>
      <c r="E441" s="1">
        <v>19320.0</v>
      </c>
      <c r="F441" s="1">
        <v>8229.0</v>
      </c>
      <c r="G441" s="1">
        <v>10380.0</v>
      </c>
      <c r="H441" s="1">
        <v>27.0</v>
      </c>
      <c r="I441" s="1" t="s">
        <v>189</v>
      </c>
      <c r="J441" s="1">
        <v>7583.0</v>
      </c>
      <c r="K441" s="1">
        <v>9225.0</v>
      </c>
      <c r="L441" s="6">
        <f>INT((Util!$A$1-C441)/365.25)</f>
        <v>5</v>
      </c>
      <c r="M441">
        <f>Util!$A$1-D441</f>
        <v>1</v>
      </c>
    </row>
    <row r="442">
      <c r="A442" s="1" t="s">
        <v>911</v>
      </c>
      <c r="B442" s="4" t="s">
        <v>912</v>
      </c>
      <c r="C442" s="5">
        <v>42298.0</v>
      </c>
      <c r="D442" s="5">
        <v>44264.0</v>
      </c>
      <c r="E442" s="1">
        <v>19288.0</v>
      </c>
      <c r="F442" s="1">
        <v>1192.0</v>
      </c>
      <c r="G442" s="1">
        <v>1443.0</v>
      </c>
      <c r="H442" s="1">
        <v>123.0</v>
      </c>
      <c r="I442" s="1" t="s">
        <v>17</v>
      </c>
      <c r="J442" s="1">
        <v>8529.0</v>
      </c>
      <c r="K442" s="1">
        <v>9898.0</v>
      </c>
      <c r="L442" s="6">
        <f>INT((Util!$A$1-C442)/365.25)</f>
        <v>5</v>
      </c>
      <c r="M442">
        <f>Util!$A$1-D442</f>
        <v>1</v>
      </c>
    </row>
    <row r="443">
      <c r="A443" s="1" t="s">
        <v>913</v>
      </c>
      <c r="B443" s="4" t="s">
        <v>914</v>
      </c>
      <c r="C443" s="5">
        <v>42082.0</v>
      </c>
      <c r="D443" s="5">
        <v>44264.0</v>
      </c>
      <c r="E443" s="1">
        <v>19276.0</v>
      </c>
      <c r="F443" s="1">
        <v>203.0</v>
      </c>
      <c r="G443" s="1">
        <v>480.0</v>
      </c>
      <c r="H443" s="1">
        <v>0.0</v>
      </c>
      <c r="I443" s="1" t="s">
        <v>17</v>
      </c>
      <c r="J443" s="1">
        <v>884.0</v>
      </c>
      <c r="K443" s="1">
        <v>1369.0</v>
      </c>
      <c r="L443" s="6">
        <f>INT((Util!$A$1-C443)/365.25)</f>
        <v>5</v>
      </c>
      <c r="M443">
        <f>Util!$A$1-D443</f>
        <v>1</v>
      </c>
    </row>
    <row r="444">
      <c r="A444" s="1" t="s">
        <v>915</v>
      </c>
      <c r="B444" s="4" t="s">
        <v>916</v>
      </c>
      <c r="C444" s="5">
        <v>42283.0</v>
      </c>
      <c r="D444" s="5">
        <v>44264.0</v>
      </c>
      <c r="E444" s="1">
        <v>19130.0</v>
      </c>
      <c r="F444" s="1">
        <v>3084.0</v>
      </c>
      <c r="G444" s="1">
        <v>4019.0</v>
      </c>
      <c r="H444" s="1">
        <v>137.0</v>
      </c>
      <c r="I444" s="1" t="s">
        <v>66</v>
      </c>
      <c r="J444" s="1">
        <v>5079.0</v>
      </c>
      <c r="K444" s="1">
        <v>5390.0</v>
      </c>
      <c r="L444" s="6">
        <f>INT((Util!$A$1-C444)/365.25)</f>
        <v>5</v>
      </c>
      <c r="M444">
        <f>Util!$A$1-D444</f>
        <v>1</v>
      </c>
    </row>
    <row r="445">
      <c r="A445" s="1" t="s">
        <v>917</v>
      </c>
      <c r="B445" s="4" t="s">
        <v>918</v>
      </c>
      <c r="C445" s="5">
        <v>42303.0</v>
      </c>
      <c r="D445" s="5">
        <v>44264.0</v>
      </c>
      <c r="E445" s="1">
        <v>19107.0</v>
      </c>
      <c r="F445" s="1">
        <v>212.0</v>
      </c>
      <c r="G445" s="1">
        <v>255.0</v>
      </c>
      <c r="H445" s="1">
        <v>152.0</v>
      </c>
      <c r="I445" s="1" t="s">
        <v>344</v>
      </c>
      <c r="J445" s="1">
        <v>832.0</v>
      </c>
      <c r="K445" s="1">
        <v>867.0</v>
      </c>
      <c r="L445" s="6">
        <f>INT((Util!$A$1-C445)/365.25)</f>
        <v>5</v>
      </c>
      <c r="M445">
        <f>Util!$A$1-D445</f>
        <v>1</v>
      </c>
    </row>
    <row r="446">
      <c r="A446" s="1" t="s">
        <v>919</v>
      </c>
      <c r="B446" s="4" t="s">
        <v>920</v>
      </c>
      <c r="C446" s="5">
        <v>42168.0</v>
      </c>
      <c r="D446" s="5">
        <v>44264.0</v>
      </c>
      <c r="E446" s="1">
        <v>18714.0</v>
      </c>
      <c r="F446" s="1">
        <v>679.0</v>
      </c>
      <c r="G446" s="1">
        <v>939.0</v>
      </c>
      <c r="H446" s="1">
        <v>0.0</v>
      </c>
      <c r="I446" s="1" t="s">
        <v>681</v>
      </c>
      <c r="J446" s="1">
        <v>75.0</v>
      </c>
      <c r="K446" s="1">
        <v>79.0</v>
      </c>
      <c r="L446" s="6">
        <f>INT((Util!$A$1-C446)/365.25)</f>
        <v>5</v>
      </c>
      <c r="M446">
        <f>Util!$A$1-D446</f>
        <v>1</v>
      </c>
    </row>
    <row r="447">
      <c r="A447" s="1" t="s">
        <v>921</v>
      </c>
      <c r="B447" s="4" t="s">
        <v>922</v>
      </c>
      <c r="C447" s="5">
        <v>42407.0</v>
      </c>
      <c r="D447" s="5">
        <v>44264.0</v>
      </c>
      <c r="E447" s="1">
        <v>18536.0</v>
      </c>
      <c r="F447" s="1">
        <v>225.0</v>
      </c>
      <c r="G447" s="1">
        <v>274.0</v>
      </c>
      <c r="H447" s="1">
        <v>0.0</v>
      </c>
      <c r="I447" s="1" t="s">
        <v>27</v>
      </c>
      <c r="J447" s="1">
        <v>21.0</v>
      </c>
      <c r="K447" s="1">
        <v>37.0</v>
      </c>
      <c r="L447" s="6">
        <f>INT((Util!$A$1-C447)/365.25)</f>
        <v>5</v>
      </c>
      <c r="M447">
        <f>Util!$A$1-D447</f>
        <v>1</v>
      </c>
    </row>
    <row r="448">
      <c r="A448" s="1" t="s">
        <v>923</v>
      </c>
      <c r="B448" s="4" t="s">
        <v>924</v>
      </c>
      <c r="C448" s="5">
        <v>42164.0</v>
      </c>
      <c r="D448" s="5">
        <v>44264.0</v>
      </c>
      <c r="E448" s="1">
        <v>18375.0</v>
      </c>
      <c r="F448" s="1">
        <v>29.0</v>
      </c>
      <c r="G448" s="1">
        <v>513.0</v>
      </c>
      <c r="H448" s="1">
        <v>17.0</v>
      </c>
      <c r="I448" s="1" t="s">
        <v>27</v>
      </c>
      <c r="J448" s="1">
        <v>1339.0</v>
      </c>
      <c r="K448" s="1">
        <v>1399.0</v>
      </c>
      <c r="L448" s="6">
        <f>INT((Util!$A$1-C448)/365.25)</f>
        <v>5</v>
      </c>
      <c r="M448">
        <f>Util!$A$1-D448</f>
        <v>1</v>
      </c>
    </row>
    <row r="449">
      <c r="A449" s="1" t="s">
        <v>925</v>
      </c>
      <c r="B449" s="4" t="s">
        <v>926</v>
      </c>
      <c r="C449" s="5">
        <v>42397.0</v>
      </c>
      <c r="D449" s="5">
        <v>44264.0</v>
      </c>
      <c r="E449" s="1">
        <v>18352.0</v>
      </c>
      <c r="F449" s="1">
        <v>2635.0</v>
      </c>
      <c r="G449" s="1">
        <v>3348.0</v>
      </c>
      <c r="H449" s="1">
        <v>79.0</v>
      </c>
      <c r="I449" s="1" t="s">
        <v>27</v>
      </c>
      <c r="J449" s="1">
        <v>3747.0</v>
      </c>
      <c r="K449" s="1">
        <v>3874.0</v>
      </c>
      <c r="L449" s="6">
        <f>INT((Util!$A$1-C449)/365.25)</f>
        <v>5</v>
      </c>
      <c r="M449">
        <f>Util!$A$1-D449</f>
        <v>1</v>
      </c>
    </row>
    <row r="450">
      <c r="A450" s="1" t="s">
        <v>927</v>
      </c>
      <c r="B450" s="4" t="s">
        <v>928</v>
      </c>
      <c r="C450" s="5">
        <v>42100.0</v>
      </c>
      <c r="D450" s="5">
        <v>44264.0</v>
      </c>
      <c r="E450" s="1">
        <v>18148.0</v>
      </c>
      <c r="F450" s="1">
        <v>474.0</v>
      </c>
      <c r="G450" s="1">
        <v>576.0</v>
      </c>
      <c r="H450" s="1">
        <v>149.0</v>
      </c>
      <c r="I450" s="1" t="s">
        <v>344</v>
      </c>
      <c r="J450" s="1">
        <v>996.0</v>
      </c>
      <c r="K450" s="1">
        <v>1049.0</v>
      </c>
      <c r="L450" s="6">
        <f>INT((Util!$A$1-C450)/365.25)</f>
        <v>5</v>
      </c>
      <c r="M450">
        <f>Util!$A$1-D450</f>
        <v>1</v>
      </c>
    </row>
    <row r="451">
      <c r="A451" s="1" t="s">
        <v>929</v>
      </c>
      <c r="B451" s="4" t="s">
        <v>930</v>
      </c>
      <c r="C451" s="5">
        <v>42325.0</v>
      </c>
      <c r="D451" s="5">
        <v>44264.0</v>
      </c>
      <c r="E451" s="1">
        <v>17916.0</v>
      </c>
      <c r="F451" s="1">
        <v>42.0</v>
      </c>
      <c r="G451" s="1">
        <v>59.0</v>
      </c>
      <c r="H451" s="1">
        <v>2.0</v>
      </c>
      <c r="I451" s="1" t="s">
        <v>83</v>
      </c>
      <c r="J451" s="1">
        <v>15.0</v>
      </c>
      <c r="K451" s="1">
        <v>82.0</v>
      </c>
      <c r="L451" s="6">
        <f>INT((Util!$A$1-C451)/365.25)</f>
        <v>5</v>
      </c>
      <c r="M451">
        <f>Util!$A$1-D451</f>
        <v>1</v>
      </c>
    </row>
    <row r="452">
      <c r="A452" s="1" t="s">
        <v>931</v>
      </c>
      <c r="B452" s="4" t="s">
        <v>932</v>
      </c>
      <c r="C452" s="5">
        <v>42248.0</v>
      </c>
      <c r="D452" s="5">
        <v>44264.0</v>
      </c>
      <c r="E452" s="1">
        <v>17903.0</v>
      </c>
      <c r="F452" s="1">
        <v>16.0</v>
      </c>
      <c r="G452" s="1">
        <v>51.0</v>
      </c>
      <c r="H452" s="1">
        <v>0.0</v>
      </c>
      <c r="I452" s="1" t="s">
        <v>876</v>
      </c>
      <c r="J452" s="1">
        <v>143.0</v>
      </c>
      <c r="K452" s="1">
        <v>436.0</v>
      </c>
      <c r="L452" s="6">
        <f>INT((Util!$A$1-C452)/365.25)</f>
        <v>5</v>
      </c>
      <c r="M452">
        <f>Util!$A$1-D452</f>
        <v>1</v>
      </c>
    </row>
    <row r="453">
      <c r="A453" s="1" t="s">
        <v>933</v>
      </c>
      <c r="B453" s="4" t="s">
        <v>934</v>
      </c>
      <c r="C453" s="5">
        <v>42282.0</v>
      </c>
      <c r="D453" s="5">
        <v>44264.0</v>
      </c>
      <c r="E453" s="1">
        <v>17868.0</v>
      </c>
      <c r="F453" s="1">
        <v>2479.0</v>
      </c>
      <c r="G453" s="1">
        <v>3147.0</v>
      </c>
      <c r="H453" s="1">
        <v>405.0</v>
      </c>
      <c r="I453" s="1" t="s">
        <v>27</v>
      </c>
      <c r="J453" s="1">
        <v>5196.0</v>
      </c>
      <c r="K453" s="1">
        <v>5426.0</v>
      </c>
      <c r="L453" s="6">
        <f>INT((Util!$A$1-C453)/365.25)</f>
        <v>5</v>
      </c>
      <c r="M453">
        <f>Util!$A$1-D453</f>
        <v>1</v>
      </c>
    </row>
    <row r="454">
      <c r="A454" s="1" t="s">
        <v>935</v>
      </c>
      <c r="B454" s="4" t="s">
        <v>936</v>
      </c>
      <c r="C454" s="5">
        <v>42247.0</v>
      </c>
      <c r="D454" s="5">
        <v>44264.0</v>
      </c>
      <c r="E454" s="1">
        <v>17784.0</v>
      </c>
      <c r="F454" s="1">
        <v>131.0</v>
      </c>
      <c r="G454" s="1">
        <v>147.0</v>
      </c>
      <c r="H454" s="1">
        <v>0.0</v>
      </c>
      <c r="I454" s="1" t="s">
        <v>34</v>
      </c>
      <c r="J454" s="1">
        <v>214.0</v>
      </c>
      <c r="K454" s="1">
        <v>221.0</v>
      </c>
      <c r="L454" s="6">
        <f>INT((Util!$A$1-C454)/365.25)</f>
        <v>5</v>
      </c>
      <c r="M454">
        <f>Util!$A$1-D454</f>
        <v>1</v>
      </c>
    </row>
    <row r="455">
      <c r="A455" s="1" t="s">
        <v>937</v>
      </c>
      <c r="B455" s="4" t="s">
        <v>938</v>
      </c>
      <c r="C455" s="5">
        <v>42076.0</v>
      </c>
      <c r="D455" s="5">
        <v>44264.0</v>
      </c>
      <c r="E455" s="1">
        <v>17769.0</v>
      </c>
      <c r="F455" s="1">
        <v>0.0</v>
      </c>
      <c r="G455" s="1">
        <v>24.0</v>
      </c>
      <c r="H455" s="1">
        <v>0.0</v>
      </c>
      <c r="I455" s="7"/>
      <c r="J455" s="1">
        <v>1517.0</v>
      </c>
      <c r="K455" s="1">
        <v>2051.0</v>
      </c>
      <c r="L455" s="6">
        <f>INT((Util!$A$1-C455)/365.25)</f>
        <v>5</v>
      </c>
      <c r="M455">
        <f>Util!$A$1-D455</f>
        <v>1</v>
      </c>
    </row>
    <row r="456">
      <c r="A456" s="1" t="s">
        <v>939</v>
      </c>
      <c r="B456" s="4" t="s">
        <v>940</v>
      </c>
      <c r="C456" s="5">
        <v>42433.0</v>
      </c>
      <c r="D456" s="5">
        <v>44264.0</v>
      </c>
      <c r="E456" s="1">
        <v>17751.0</v>
      </c>
      <c r="F456" s="1">
        <v>16.0</v>
      </c>
      <c r="G456" s="1">
        <v>36.0</v>
      </c>
      <c r="H456" s="1">
        <v>0.0</v>
      </c>
      <c r="I456" s="7"/>
      <c r="J456" s="1">
        <v>69.0</v>
      </c>
      <c r="K456" s="1">
        <v>72.0</v>
      </c>
      <c r="L456" s="6">
        <f>INT((Util!$A$1-C456)/365.25)</f>
        <v>5</v>
      </c>
      <c r="M456">
        <f>Util!$A$1-D456</f>
        <v>1</v>
      </c>
    </row>
    <row r="457">
      <c r="A457" s="1" t="s">
        <v>941</v>
      </c>
      <c r="B457" s="4" t="s">
        <v>942</v>
      </c>
      <c r="C457" s="5">
        <v>42186.0</v>
      </c>
      <c r="D457" s="5">
        <v>44264.0</v>
      </c>
      <c r="E457" s="1">
        <v>17720.0</v>
      </c>
      <c r="F457" s="1">
        <v>98.0</v>
      </c>
      <c r="G457" s="1">
        <v>165.0</v>
      </c>
      <c r="H457" s="1">
        <v>22.0</v>
      </c>
      <c r="I457" s="1" t="s">
        <v>27</v>
      </c>
      <c r="J457" s="1">
        <v>297.0</v>
      </c>
      <c r="K457" s="1">
        <v>325.0</v>
      </c>
      <c r="L457" s="6">
        <f>INT((Util!$A$1-C457)/365.25)</f>
        <v>5</v>
      </c>
      <c r="M457">
        <f>Util!$A$1-D457</f>
        <v>1</v>
      </c>
    </row>
    <row r="458">
      <c r="A458" s="1" t="s">
        <v>943</v>
      </c>
      <c r="B458" s="4" t="s">
        <v>944</v>
      </c>
      <c r="C458" s="5">
        <v>42158.0</v>
      </c>
      <c r="D458" s="5">
        <v>44264.0</v>
      </c>
      <c r="E458" s="1">
        <v>17675.0</v>
      </c>
      <c r="F458" s="1">
        <v>237.0</v>
      </c>
      <c r="G458" s="1">
        <v>399.0</v>
      </c>
      <c r="H458" s="1">
        <v>106.0</v>
      </c>
      <c r="I458" s="1" t="s">
        <v>34</v>
      </c>
      <c r="J458" s="1">
        <v>502.0</v>
      </c>
      <c r="K458" s="1">
        <v>733.0</v>
      </c>
      <c r="L458" s="6">
        <f>INT((Util!$A$1-C458)/365.25)</f>
        <v>5</v>
      </c>
      <c r="M458">
        <f>Util!$A$1-D458</f>
        <v>1</v>
      </c>
    </row>
    <row r="459">
      <c r="A459" s="1" t="s">
        <v>945</v>
      </c>
      <c r="B459" s="4" t="s">
        <v>946</v>
      </c>
      <c r="C459" s="5">
        <v>42186.0</v>
      </c>
      <c r="D459" s="5">
        <v>44264.0</v>
      </c>
      <c r="E459" s="1">
        <v>17605.0</v>
      </c>
      <c r="F459" s="1">
        <v>53.0</v>
      </c>
      <c r="G459" s="1">
        <v>83.0</v>
      </c>
      <c r="H459" s="1">
        <v>1.0</v>
      </c>
      <c r="I459" s="1" t="s">
        <v>42</v>
      </c>
      <c r="J459" s="1">
        <v>0.0</v>
      </c>
      <c r="K459" s="1">
        <v>0.0</v>
      </c>
      <c r="L459" s="6">
        <f>INT((Util!$A$1-C459)/365.25)</f>
        <v>5</v>
      </c>
      <c r="M459">
        <f>Util!$A$1-D459</f>
        <v>1</v>
      </c>
    </row>
    <row r="460">
      <c r="A460" s="1" t="s">
        <v>947</v>
      </c>
      <c r="B460" s="4" t="s">
        <v>948</v>
      </c>
      <c r="C460" s="5">
        <v>42336.0</v>
      </c>
      <c r="D460" s="5">
        <v>44264.0</v>
      </c>
      <c r="E460" s="1">
        <v>17539.0</v>
      </c>
      <c r="F460" s="1">
        <v>89.0</v>
      </c>
      <c r="G460" s="1">
        <v>281.0</v>
      </c>
      <c r="H460" s="1">
        <v>30.0</v>
      </c>
      <c r="I460" s="1" t="s">
        <v>17</v>
      </c>
      <c r="J460" s="1">
        <v>1552.0</v>
      </c>
      <c r="K460" s="1">
        <v>2026.0</v>
      </c>
      <c r="L460" s="6">
        <f>INT((Util!$A$1-C460)/365.25)</f>
        <v>5</v>
      </c>
      <c r="M460">
        <f>Util!$A$1-D460</f>
        <v>1</v>
      </c>
    </row>
    <row r="461">
      <c r="A461" s="1" t="s">
        <v>949</v>
      </c>
      <c r="B461" s="4" t="s">
        <v>950</v>
      </c>
      <c r="C461" s="5">
        <v>42233.0</v>
      </c>
      <c r="D461" s="5">
        <v>44264.0</v>
      </c>
      <c r="E461" s="1">
        <v>17470.0</v>
      </c>
      <c r="F461" s="1">
        <v>37.0</v>
      </c>
      <c r="G461" s="1">
        <v>67.0</v>
      </c>
      <c r="H461" s="1">
        <v>0.0</v>
      </c>
      <c r="I461" s="7"/>
      <c r="J461" s="1">
        <v>66.0</v>
      </c>
      <c r="K461" s="1">
        <v>73.0</v>
      </c>
      <c r="L461" s="6">
        <f>INT((Util!$A$1-C461)/365.25)</f>
        <v>5</v>
      </c>
      <c r="M461">
        <f>Util!$A$1-D461</f>
        <v>1</v>
      </c>
    </row>
    <row r="462">
      <c r="A462" s="1" t="s">
        <v>951</v>
      </c>
      <c r="B462" s="4" t="s">
        <v>952</v>
      </c>
      <c r="C462" s="5">
        <v>42415.0</v>
      </c>
      <c r="D462" s="5">
        <v>44264.0</v>
      </c>
      <c r="E462" s="1">
        <v>17410.0</v>
      </c>
      <c r="F462" s="1">
        <v>309.0</v>
      </c>
      <c r="G462" s="1">
        <v>472.0</v>
      </c>
      <c r="H462" s="1">
        <v>78.0</v>
      </c>
      <c r="I462" s="1" t="s">
        <v>51</v>
      </c>
      <c r="J462" s="1">
        <v>2477.0</v>
      </c>
      <c r="K462" s="1">
        <v>3273.0</v>
      </c>
      <c r="L462" s="6">
        <f>INT((Util!$A$1-C462)/365.25)</f>
        <v>5</v>
      </c>
      <c r="M462">
        <f>Util!$A$1-D462</f>
        <v>1</v>
      </c>
    </row>
    <row r="463">
      <c r="A463" s="1" t="s">
        <v>953</v>
      </c>
      <c r="B463" s="4" t="s">
        <v>954</v>
      </c>
      <c r="C463" s="5">
        <v>42185.0</v>
      </c>
      <c r="D463" s="5">
        <v>44264.0</v>
      </c>
      <c r="E463" s="1">
        <v>17344.0</v>
      </c>
      <c r="F463" s="1">
        <v>1722.0</v>
      </c>
      <c r="G463" s="1">
        <v>2000.0</v>
      </c>
      <c r="H463" s="1">
        <v>113.0</v>
      </c>
      <c r="I463" s="1" t="s">
        <v>27</v>
      </c>
      <c r="J463" s="1">
        <v>799.0</v>
      </c>
      <c r="K463" s="1">
        <v>918.0</v>
      </c>
      <c r="L463" s="6">
        <f>INT((Util!$A$1-C463)/365.25)</f>
        <v>5</v>
      </c>
      <c r="M463">
        <f>Util!$A$1-D463</f>
        <v>1</v>
      </c>
    </row>
    <row r="464">
      <c r="A464" s="1" t="s">
        <v>955</v>
      </c>
      <c r="B464" s="4" t="s">
        <v>956</v>
      </c>
      <c r="C464" s="5">
        <v>42435.0</v>
      </c>
      <c r="D464" s="5">
        <v>44264.0</v>
      </c>
      <c r="E464" s="1">
        <v>17291.0</v>
      </c>
      <c r="F464" s="1">
        <v>1073.0</v>
      </c>
      <c r="G464" s="1">
        <v>1323.0</v>
      </c>
      <c r="H464" s="1">
        <v>15.0</v>
      </c>
      <c r="I464" s="1" t="s">
        <v>27</v>
      </c>
      <c r="J464" s="1">
        <v>1886.0</v>
      </c>
      <c r="K464" s="1">
        <v>2317.0</v>
      </c>
      <c r="L464" s="6">
        <f>INT((Util!$A$1-C464)/365.25)</f>
        <v>5</v>
      </c>
      <c r="M464">
        <f>Util!$A$1-D464</f>
        <v>1</v>
      </c>
    </row>
    <row r="465">
      <c r="A465" s="1" t="s">
        <v>957</v>
      </c>
      <c r="B465" s="4" t="s">
        <v>958</v>
      </c>
      <c r="C465" s="5">
        <v>42082.0</v>
      </c>
      <c r="D465" s="5">
        <v>44264.0</v>
      </c>
      <c r="E465" s="1">
        <v>17222.0</v>
      </c>
      <c r="F465" s="1">
        <v>51.0</v>
      </c>
      <c r="G465" s="1">
        <v>216.0</v>
      </c>
      <c r="H465" s="1">
        <v>29.0</v>
      </c>
      <c r="I465" s="1" t="s">
        <v>27</v>
      </c>
      <c r="J465" s="1">
        <v>461.0</v>
      </c>
      <c r="K465" s="1">
        <v>464.0</v>
      </c>
      <c r="L465" s="6">
        <f>INT((Util!$A$1-C465)/365.25)</f>
        <v>5</v>
      </c>
      <c r="M465">
        <f>Util!$A$1-D465</f>
        <v>1</v>
      </c>
    </row>
    <row r="466">
      <c r="A466" s="1" t="s">
        <v>959</v>
      </c>
      <c r="B466" s="4" t="s">
        <v>960</v>
      </c>
      <c r="C466" s="5">
        <v>42142.0</v>
      </c>
      <c r="D466" s="5">
        <v>44264.0</v>
      </c>
      <c r="E466" s="1">
        <v>17111.0</v>
      </c>
      <c r="F466" s="1">
        <v>688.0</v>
      </c>
      <c r="G466" s="1">
        <v>1401.0</v>
      </c>
      <c r="H466" s="1">
        <v>47.0</v>
      </c>
      <c r="I466" s="1" t="s">
        <v>27</v>
      </c>
      <c r="J466" s="1">
        <v>1285.0</v>
      </c>
      <c r="K466" s="1">
        <v>1361.0</v>
      </c>
      <c r="L466" s="6">
        <f>INT((Util!$A$1-C466)/365.25)</f>
        <v>5</v>
      </c>
      <c r="M466">
        <f>Util!$A$1-D466</f>
        <v>1</v>
      </c>
    </row>
    <row r="467">
      <c r="A467" s="1" t="s">
        <v>961</v>
      </c>
      <c r="B467" s="4" t="s">
        <v>962</v>
      </c>
      <c r="C467" s="5">
        <v>42200.0</v>
      </c>
      <c r="D467" s="5">
        <v>44264.0</v>
      </c>
      <c r="E467" s="1">
        <v>17029.0</v>
      </c>
      <c r="F467" s="1">
        <v>131.0</v>
      </c>
      <c r="G467" s="1">
        <v>162.0</v>
      </c>
      <c r="H467" s="1">
        <v>0.0</v>
      </c>
      <c r="I467" s="1" t="s">
        <v>27</v>
      </c>
      <c r="J467" s="1">
        <v>16.0</v>
      </c>
      <c r="K467" s="1">
        <v>28.0</v>
      </c>
      <c r="L467" s="6">
        <f>INT((Util!$A$1-C467)/365.25)</f>
        <v>5</v>
      </c>
      <c r="M467">
        <f>Util!$A$1-D467</f>
        <v>1</v>
      </c>
    </row>
    <row r="468">
      <c r="A468" s="1" t="s">
        <v>963</v>
      </c>
      <c r="B468" s="4" t="s">
        <v>964</v>
      </c>
      <c r="C468" s="5">
        <v>42334.0</v>
      </c>
      <c r="D468" s="5">
        <v>44263.0</v>
      </c>
      <c r="E468" s="1">
        <v>16975.0</v>
      </c>
      <c r="F468" s="1">
        <v>257.0</v>
      </c>
      <c r="G468" s="1">
        <v>549.0</v>
      </c>
      <c r="H468" s="1">
        <v>32.0</v>
      </c>
      <c r="I468" s="1" t="s">
        <v>189</v>
      </c>
      <c r="J468" s="1">
        <v>2519.0</v>
      </c>
      <c r="K468" s="1">
        <v>3270.0</v>
      </c>
      <c r="L468" s="6">
        <f>INT((Util!$A$1-C468)/365.25)</f>
        <v>5</v>
      </c>
      <c r="M468">
        <f>Util!$A$1-D468</f>
        <v>2</v>
      </c>
    </row>
    <row r="469">
      <c r="A469" s="1" t="s">
        <v>965</v>
      </c>
      <c r="B469" s="4" t="s">
        <v>966</v>
      </c>
      <c r="C469" s="5">
        <v>42382.0</v>
      </c>
      <c r="D469" s="5">
        <v>44264.0</v>
      </c>
      <c r="E469" s="1">
        <v>16428.0</v>
      </c>
      <c r="F469" s="1">
        <v>301.0</v>
      </c>
      <c r="G469" s="1">
        <v>370.0</v>
      </c>
      <c r="H469" s="1">
        <v>0.0</v>
      </c>
      <c r="I469" s="7"/>
      <c r="J469" s="1">
        <v>34.0</v>
      </c>
      <c r="K469" s="1">
        <v>39.0</v>
      </c>
      <c r="L469" s="6">
        <f>INT((Util!$A$1-C469)/365.25)</f>
        <v>5</v>
      </c>
      <c r="M469">
        <f>Util!$A$1-D469</f>
        <v>1</v>
      </c>
    </row>
    <row r="470">
      <c r="A470" s="1" t="s">
        <v>967</v>
      </c>
      <c r="B470" s="4" t="s">
        <v>968</v>
      </c>
      <c r="C470" s="5">
        <v>42104.0</v>
      </c>
      <c r="D470" s="5">
        <v>44264.0</v>
      </c>
      <c r="E470" s="1">
        <v>16355.0</v>
      </c>
      <c r="F470" s="1">
        <v>48.0</v>
      </c>
      <c r="G470" s="1">
        <v>57.0</v>
      </c>
      <c r="H470" s="1">
        <v>0.0</v>
      </c>
      <c r="I470" s="7"/>
      <c r="J470" s="1">
        <v>19.0</v>
      </c>
      <c r="K470" s="1">
        <v>20.0</v>
      </c>
      <c r="L470" s="6">
        <f>INT((Util!$A$1-C470)/365.25)</f>
        <v>5</v>
      </c>
      <c r="M470">
        <f>Util!$A$1-D470</f>
        <v>1</v>
      </c>
    </row>
    <row r="471">
      <c r="A471" s="1" t="s">
        <v>969</v>
      </c>
      <c r="B471" s="4" t="s">
        <v>970</v>
      </c>
      <c r="C471" s="5">
        <v>42290.0</v>
      </c>
      <c r="D471" s="5">
        <v>44264.0</v>
      </c>
      <c r="E471" s="1">
        <v>16322.0</v>
      </c>
      <c r="F471" s="1">
        <v>787.0</v>
      </c>
      <c r="G471" s="1">
        <v>1029.0</v>
      </c>
      <c r="H471" s="1">
        <v>0.0</v>
      </c>
      <c r="I471" s="1" t="s">
        <v>27</v>
      </c>
      <c r="J471" s="1">
        <v>90.0</v>
      </c>
      <c r="K471" s="1">
        <v>107.0</v>
      </c>
      <c r="L471" s="6">
        <f>INT((Util!$A$1-C471)/365.25)</f>
        <v>5</v>
      </c>
      <c r="M471">
        <f>Util!$A$1-D471</f>
        <v>1</v>
      </c>
    </row>
    <row r="472">
      <c r="A472" s="1" t="s">
        <v>971</v>
      </c>
      <c r="B472" s="4" t="s">
        <v>972</v>
      </c>
      <c r="C472" s="5">
        <v>42315.0</v>
      </c>
      <c r="D472" s="5">
        <v>44264.0</v>
      </c>
      <c r="E472" s="1">
        <v>16287.0</v>
      </c>
      <c r="F472" s="1">
        <v>2795.0</v>
      </c>
      <c r="G472" s="1">
        <v>3262.0</v>
      </c>
      <c r="H472" s="1">
        <v>43.0</v>
      </c>
      <c r="I472" s="1" t="s">
        <v>17</v>
      </c>
      <c r="J472" s="1">
        <v>3181.0</v>
      </c>
      <c r="K472" s="1">
        <v>3256.0</v>
      </c>
      <c r="L472" s="6">
        <f>INT((Util!$A$1-C472)/365.25)</f>
        <v>5</v>
      </c>
      <c r="M472">
        <f>Util!$A$1-D472</f>
        <v>1</v>
      </c>
    </row>
    <row r="473">
      <c r="A473" s="1" t="s">
        <v>973</v>
      </c>
      <c r="B473" s="4" t="s">
        <v>974</v>
      </c>
      <c r="C473" s="5">
        <v>42427.0</v>
      </c>
      <c r="D473" s="5">
        <v>44264.0</v>
      </c>
      <c r="E473" s="1">
        <v>16246.0</v>
      </c>
      <c r="F473" s="1">
        <v>107.0</v>
      </c>
      <c r="G473" s="1">
        <v>160.0</v>
      </c>
      <c r="H473" s="1">
        <v>0.0</v>
      </c>
      <c r="I473" s="7"/>
      <c r="J473" s="1">
        <v>10.0</v>
      </c>
      <c r="K473" s="1">
        <v>10.0</v>
      </c>
      <c r="L473" s="6">
        <f>INT((Util!$A$1-C473)/365.25)</f>
        <v>5</v>
      </c>
      <c r="M473">
        <f>Util!$A$1-D473</f>
        <v>1</v>
      </c>
    </row>
    <row r="474">
      <c r="A474" s="1" t="s">
        <v>975</v>
      </c>
      <c r="B474" s="4" t="s">
        <v>976</v>
      </c>
      <c r="C474" s="5">
        <v>42245.0</v>
      </c>
      <c r="D474" s="5">
        <v>44264.0</v>
      </c>
      <c r="E474" s="1">
        <v>16131.0</v>
      </c>
      <c r="F474" s="1">
        <v>45.0</v>
      </c>
      <c r="G474" s="1">
        <v>85.0</v>
      </c>
      <c r="H474" s="1">
        <v>0.0</v>
      </c>
      <c r="I474" s="7"/>
      <c r="J474" s="1">
        <v>42.0</v>
      </c>
      <c r="K474" s="1">
        <v>46.0</v>
      </c>
      <c r="L474" s="6">
        <f>INT((Util!$A$1-C474)/365.25)</f>
        <v>5</v>
      </c>
      <c r="M474">
        <f>Util!$A$1-D474</f>
        <v>1</v>
      </c>
    </row>
    <row r="475">
      <c r="A475" s="1" t="s">
        <v>977</v>
      </c>
      <c r="B475" s="4" t="s">
        <v>978</v>
      </c>
      <c r="C475" s="5">
        <v>42198.0</v>
      </c>
      <c r="D475" s="5">
        <v>44264.0</v>
      </c>
      <c r="E475" s="1">
        <v>16014.0</v>
      </c>
      <c r="F475" s="1">
        <v>50.0</v>
      </c>
      <c r="G475" s="1">
        <v>106.0</v>
      </c>
      <c r="H475" s="1">
        <v>12.0</v>
      </c>
      <c r="I475" s="1" t="s">
        <v>27</v>
      </c>
      <c r="J475" s="1">
        <v>194.0</v>
      </c>
      <c r="K475" s="1">
        <v>198.0</v>
      </c>
      <c r="L475" s="6">
        <f>INT((Util!$A$1-C475)/365.25)</f>
        <v>5</v>
      </c>
      <c r="M475">
        <f>Util!$A$1-D475</f>
        <v>1</v>
      </c>
    </row>
    <row r="476">
      <c r="A476" s="1" t="s">
        <v>979</v>
      </c>
      <c r="B476" s="4" t="s">
        <v>980</v>
      </c>
      <c r="C476" s="5">
        <v>42223.0</v>
      </c>
      <c r="D476" s="5">
        <v>44264.0</v>
      </c>
      <c r="E476" s="1">
        <v>15932.0</v>
      </c>
      <c r="F476" s="1">
        <v>301.0</v>
      </c>
      <c r="G476" s="1">
        <v>414.0</v>
      </c>
      <c r="H476" s="1">
        <v>0.0</v>
      </c>
      <c r="I476" s="1" t="s">
        <v>24</v>
      </c>
      <c r="J476" s="1">
        <v>1943.0</v>
      </c>
      <c r="K476" s="1">
        <v>2074.0</v>
      </c>
      <c r="L476" s="6">
        <f>INT((Util!$A$1-C476)/365.25)</f>
        <v>5</v>
      </c>
      <c r="M476">
        <f>Util!$A$1-D476</f>
        <v>1</v>
      </c>
    </row>
    <row r="477">
      <c r="A477" s="1" t="s">
        <v>981</v>
      </c>
      <c r="B477" s="4" t="s">
        <v>982</v>
      </c>
      <c r="C477" s="5">
        <v>42307.0</v>
      </c>
      <c r="D477" s="5">
        <v>44264.0</v>
      </c>
      <c r="E477" s="1">
        <v>15928.0</v>
      </c>
      <c r="F477" s="1">
        <v>368.0</v>
      </c>
      <c r="G477" s="1">
        <v>500.0</v>
      </c>
      <c r="H477" s="1">
        <v>0.0</v>
      </c>
      <c r="I477" s="1" t="s">
        <v>349</v>
      </c>
      <c r="J477" s="1">
        <v>272.0</v>
      </c>
      <c r="K477" s="1">
        <v>343.0</v>
      </c>
      <c r="L477" s="6">
        <f>INT((Util!$A$1-C477)/365.25)</f>
        <v>5</v>
      </c>
      <c r="M477">
        <f>Util!$A$1-D477</f>
        <v>1</v>
      </c>
    </row>
    <row r="478">
      <c r="A478" s="1" t="s">
        <v>983</v>
      </c>
      <c r="B478" s="4" t="s">
        <v>984</v>
      </c>
      <c r="C478" s="5">
        <v>42426.0</v>
      </c>
      <c r="D478" s="5">
        <v>44264.0</v>
      </c>
      <c r="E478" s="1">
        <v>15756.0</v>
      </c>
      <c r="F478" s="1">
        <v>3288.0</v>
      </c>
      <c r="G478" s="1">
        <v>4143.0</v>
      </c>
      <c r="H478" s="1">
        <v>6.0</v>
      </c>
      <c r="I478" s="1" t="s">
        <v>24</v>
      </c>
      <c r="J478" s="1">
        <v>2713.0</v>
      </c>
      <c r="K478" s="1">
        <v>3502.0</v>
      </c>
      <c r="L478" s="6">
        <f>INT((Util!$A$1-C478)/365.25)</f>
        <v>5</v>
      </c>
      <c r="M478">
        <f>Util!$A$1-D478</f>
        <v>1</v>
      </c>
    </row>
    <row r="479">
      <c r="A479" s="1" t="s">
        <v>985</v>
      </c>
      <c r="B479" s="4" t="s">
        <v>986</v>
      </c>
      <c r="C479" s="5">
        <v>42194.0</v>
      </c>
      <c r="D479" s="5">
        <v>44264.0</v>
      </c>
      <c r="E479" s="1">
        <v>15719.0</v>
      </c>
      <c r="F479" s="1">
        <v>38.0</v>
      </c>
      <c r="G479" s="1">
        <v>120.0</v>
      </c>
      <c r="H479" s="1">
        <v>0.0</v>
      </c>
      <c r="I479" s="1" t="s">
        <v>27</v>
      </c>
      <c r="J479" s="1">
        <v>335.0</v>
      </c>
      <c r="K479" s="1">
        <v>538.0</v>
      </c>
      <c r="L479" s="6">
        <f>INT((Util!$A$1-C479)/365.25)</f>
        <v>5</v>
      </c>
      <c r="M479">
        <f>Util!$A$1-D479</f>
        <v>1</v>
      </c>
    </row>
    <row r="480">
      <c r="A480" s="1" t="s">
        <v>987</v>
      </c>
      <c r="B480" s="4" t="s">
        <v>988</v>
      </c>
      <c r="C480" s="5">
        <v>42086.0</v>
      </c>
      <c r="D480" s="5">
        <v>44264.0</v>
      </c>
      <c r="E480" s="1">
        <v>15593.0</v>
      </c>
      <c r="F480" s="1">
        <v>19.0</v>
      </c>
      <c r="G480" s="1">
        <v>46.0</v>
      </c>
      <c r="H480" s="1">
        <v>0.0</v>
      </c>
      <c r="I480" s="1" t="s">
        <v>27</v>
      </c>
      <c r="J480" s="1">
        <v>28.0</v>
      </c>
      <c r="K480" s="1">
        <v>28.0</v>
      </c>
      <c r="L480" s="6">
        <f>INT((Util!$A$1-C480)/365.25)</f>
        <v>5</v>
      </c>
      <c r="M480">
        <f>Util!$A$1-D480</f>
        <v>1</v>
      </c>
    </row>
    <row r="481">
      <c r="A481" s="1" t="s">
        <v>989</v>
      </c>
      <c r="B481" s="4" t="s">
        <v>990</v>
      </c>
      <c r="C481" s="5">
        <v>42241.0</v>
      </c>
      <c r="D481" s="5">
        <v>44264.0</v>
      </c>
      <c r="E481" s="1">
        <v>15543.0</v>
      </c>
      <c r="F481" s="1">
        <v>3796.0</v>
      </c>
      <c r="G481" s="1">
        <v>5189.0</v>
      </c>
      <c r="H481" s="1">
        <v>94.0</v>
      </c>
      <c r="I481" s="1" t="s">
        <v>66</v>
      </c>
      <c r="J481" s="1">
        <v>2311.0</v>
      </c>
      <c r="K481" s="1">
        <v>2311.0</v>
      </c>
      <c r="L481" s="6">
        <f>INT((Util!$A$1-C481)/365.25)</f>
        <v>5</v>
      </c>
      <c r="M481">
        <f>Util!$A$1-D481</f>
        <v>1</v>
      </c>
    </row>
    <row r="482">
      <c r="A482" s="1" t="s">
        <v>991</v>
      </c>
      <c r="B482" s="4" t="s">
        <v>992</v>
      </c>
      <c r="C482" s="5">
        <v>42226.0</v>
      </c>
      <c r="D482" s="5">
        <v>44264.0</v>
      </c>
      <c r="E482" s="1">
        <v>15433.0</v>
      </c>
      <c r="F482" s="1">
        <v>107.0</v>
      </c>
      <c r="G482" s="1">
        <v>1662.0</v>
      </c>
      <c r="H482" s="1">
        <v>63.0</v>
      </c>
      <c r="I482" s="1" t="s">
        <v>27</v>
      </c>
      <c r="J482" s="1">
        <v>1475.0</v>
      </c>
      <c r="K482" s="1">
        <v>1717.0</v>
      </c>
      <c r="L482" s="6">
        <f>INT((Util!$A$1-C482)/365.25)</f>
        <v>5</v>
      </c>
      <c r="M482">
        <f>Util!$A$1-D482</f>
        <v>1</v>
      </c>
    </row>
    <row r="483">
      <c r="A483" s="1" t="s">
        <v>993</v>
      </c>
      <c r="B483" s="4" t="s">
        <v>994</v>
      </c>
      <c r="C483" s="5">
        <v>42376.0</v>
      </c>
      <c r="D483" s="5">
        <v>44264.0</v>
      </c>
      <c r="E483" s="1">
        <v>15288.0</v>
      </c>
      <c r="F483" s="1">
        <v>19.0</v>
      </c>
      <c r="G483" s="1">
        <v>67.0</v>
      </c>
      <c r="H483" s="1">
        <v>0.0</v>
      </c>
      <c r="I483" s="1" t="s">
        <v>158</v>
      </c>
      <c r="J483" s="1">
        <v>870.0</v>
      </c>
      <c r="K483" s="1">
        <v>870.0</v>
      </c>
      <c r="L483" s="6">
        <f>INT((Util!$A$1-C483)/365.25)</f>
        <v>5</v>
      </c>
      <c r="M483">
        <f>Util!$A$1-D483</f>
        <v>1</v>
      </c>
    </row>
    <row r="484">
      <c r="A484" s="1" t="s">
        <v>995</v>
      </c>
      <c r="B484" s="4" t="s">
        <v>996</v>
      </c>
      <c r="C484" s="5">
        <v>42091.0</v>
      </c>
      <c r="D484" s="5">
        <v>44264.0</v>
      </c>
      <c r="E484" s="1">
        <v>15246.0</v>
      </c>
      <c r="F484" s="1">
        <v>72.0</v>
      </c>
      <c r="G484" s="1">
        <v>80.0</v>
      </c>
      <c r="H484" s="1">
        <v>0.0</v>
      </c>
      <c r="I484" s="1" t="s">
        <v>27</v>
      </c>
      <c r="J484" s="1">
        <v>15.0</v>
      </c>
      <c r="K484" s="1">
        <v>20.0</v>
      </c>
      <c r="L484" s="6">
        <f>INT((Util!$A$1-C484)/365.25)</f>
        <v>5</v>
      </c>
      <c r="M484">
        <f>Util!$A$1-D484</f>
        <v>1</v>
      </c>
    </row>
    <row r="485">
      <c r="A485" s="1" t="s">
        <v>997</v>
      </c>
      <c r="B485" s="4" t="s">
        <v>998</v>
      </c>
      <c r="C485" s="5">
        <v>42261.0</v>
      </c>
      <c r="D485" s="5">
        <v>44264.0</v>
      </c>
      <c r="E485" s="1">
        <v>15131.0</v>
      </c>
      <c r="F485" s="1">
        <v>620.0</v>
      </c>
      <c r="G485" s="1">
        <v>739.0</v>
      </c>
      <c r="H485" s="1">
        <v>83.0</v>
      </c>
      <c r="I485" s="1" t="s">
        <v>24</v>
      </c>
      <c r="J485" s="1">
        <v>716.0</v>
      </c>
      <c r="K485" s="1">
        <v>816.0</v>
      </c>
      <c r="L485" s="6">
        <f>INT((Util!$A$1-C485)/365.25)</f>
        <v>5</v>
      </c>
      <c r="M485">
        <f>Util!$A$1-D485</f>
        <v>1</v>
      </c>
    </row>
    <row r="486">
      <c r="A486" s="1" t="s">
        <v>999</v>
      </c>
      <c r="B486" s="4" t="s">
        <v>1000</v>
      </c>
      <c r="C486" s="5">
        <v>42232.0</v>
      </c>
      <c r="D486" s="5">
        <v>44264.0</v>
      </c>
      <c r="E486" s="1">
        <v>15072.0</v>
      </c>
      <c r="F486" s="1">
        <v>33.0</v>
      </c>
      <c r="G486" s="1">
        <v>97.0</v>
      </c>
      <c r="H486" s="1">
        <v>16.0</v>
      </c>
      <c r="I486" s="1" t="s">
        <v>66</v>
      </c>
      <c r="J486" s="1">
        <v>121.0</v>
      </c>
      <c r="K486" s="1">
        <v>200.0</v>
      </c>
      <c r="L486" s="6">
        <f>INT((Util!$A$1-C486)/365.25)</f>
        <v>5</v>
      </c>
      <c r="M486">
        <f>Util!$A$1-D486</f>
        <v>1</v>
      </c>
    </row>
    <row r="487">
      <c r="A487" s="1" t="s">
        <v>1001</v>
      </c>
      <c r="B487" s="4" t="s">
        <v>1002</v>
      </c>
      <c r="C487" s="5">
        <v>42262.0</v>
      </c>
      <c r="D487" s="5">
        <v>44264.0</v>
      </c>
      <c r="E487" s="1">
        <v>15026.0</v>
      </c>
      <c r="F487" s="1">
        <v>314.0</v>
      </c>
      <c r="G487" s="1">
        <v>403.0</v>
      </c>
      <c r="H487" s="1">
        <v>21.0</v>
      </c>
      <c r="I487" s="1" t="s">
        <v>37</v>
      </c>
      <c r="J487" s="1">
        <v>223.0</v>
      </c>
      <c r="K487" s="1">
        <v>261.0</v>
      </c>
      <c r="L487" s="6">
        <f>INT((Util!$A$1-C487)/365.25)</f>
        <v>5</v>
      </c>
      <c r="M487">
        <f>Util!$A$1-D487</f>
        <v>1</v>
      </c>
    </row>
    <row r="488">
      <c r="A488" s="1" t="s">
        <v>1003</v>
      </c>
      <c r="B488" s="4" t="s">
        <v>1004</v>
      </c>
      <c r="C488" s="5">
        <v>42332.0</v>
      </c>
      <c r="D488" s="5">
        <v>44264.0</v>
      </c>
      <c r="E488" s="1">
        <v>14993.0</v>
      </c>
      <c r="F488" s="1">
        <v>13368.0</v>
      </c>
      <c r="G488" s="1">
        <v>18174.0</v>
      </c>
      <c r="H488" s="1">
        <v>0.0</v>
      </c>
      <c r="I488" s="1" t="s">
        <v>66</v>
      </c>
      <c r="J488" s="1">
        <v>6182.0</v>
      </c>
      <c r="K488" s="1">
        <v>6283.0</v>
      </c>
      <c r="L488" s="6">
        <f>INT((Util!$A$1-C488)/365.25)</f>
        <v>5</v>
      </c>
      <c r="M488">
        <f>Util!$A$1-D488</f>
        <v>1</v>
      </c>
    </row>
    <row r="489">
      <c r="A489" s="1" t="s">
        <v>1005</v>
      </c>
      <c r="B489" s="4" t="s">
        <v>1006</v>
      </c>
      <c r="C489" s="5">
        <v>42315.0</v>
      </c>
      <c r="D489" s="5">
        <v>44264.0</v>
      </c>
      <c r="E489" s="1">
        <v>14954.0</v>
      </c>
      <c r="F489" s="1">
        <v>22.0</v>
      </c>
      <c r="G489" s="1">
        <v>28.0</v>
      </c>
      <c r="H489" s="1">
        <v>0.0</v>
      </c>
      <c r="I489" s="1" t="s">
        <v>34</v>
      </c>
      <c r="J489" s="1">
        <v>9.0</v>
      </c>
      <c r="K489" s="1">
        <v>9.0</v>
      </c>
      <c r="L489" s="6">
        <f>INT((Util!$A$1-C489)/365.25)</f>
        <v>5</v>
      </c>
      <c r="M489">
        <f>Util!$A$1-D489</f>
        <v>1</v>
      </c>
    </row>
    <row r="490">
      <c r="A490" s="1" t="s">
        <v>1007</v>
      </c>
      <c r="B490" s="4" t="s">
        <v>1008</v>
      </c>
      <c r="C490" s="5">
        <v>41997.0</v>
      </c>
      <c r="D490" s="5">
        <v>44264.0</v>
      </c>
      <c r="E490" s="1">
        <v>321453.0</v>
      </c>
      <c r="F490" s="1">
        <v>14037.0</v>
      </c>
      <c r="G490" s="1">
        <v>25675.0</v>
      </c>
      <c r="H490" s="1">
        <v>0.0</v>
      </c>
      <c r="I490" s="1" t="s">
        <v>27</v>
      </c>
      <c r="J490" s="1">
        <v>14983.0</v>
      </c>
      <c r="K490" s="1">
        <v>15225.0</v>
      </c>
      <c r="L490" s="6">
        <f>INT((Util!$A$1-C490)/365.25)</f>
        <v>6</v>
      </c>
      <c r="M490">
        <f>Util!$A$1-D490</f>
        <v>1</v>
      </c>
    </row>
    <row r="491">
      <c r="A491" s="1" t="s">
        <v>1009</v>
      </c>
      <c r="B491" s="4" t="s">
        <v>1010</v>
      </c>
      <c r="C491" s="5">
        <v>41831.0</v>
      </c>
      <c r="D491" s="5">
        <v>44264.0</v>
      </c>
      <c r="E491" s="1">
        <v>154621.0</v>
      </c>
      <c r="F491" s="1">
        <v>527.0</v>
      </c>
      <c r="G491" s="1">
        <v>1634.0</v>
      </c>
      <c r="H491" s="1">
        <v>0.0</v>
      </c>
      <c r="I491" s="7"/>
      <c r="J491" s="1">
        <v>253.0</v>
      </c>
      <c r="K491" s="1">
        <v>270.0</v>
      </c>
      <c r="L491" s="6">
        <f>INT((Util!$A$1-C491)/365.25)</f>
        <v>6</v>
      </c>
      <c r="M491">
        <f>Util!$A$1-D491</f>
        <v>1</v>
      </c>
    </row>
    <row r="492">
      <c r="A492" s="1" t="s">
        <v>1011</v>
      </c>
      <c r="B492" s="4" t="s">
        <v>1012</v>
      </c>
      <c r="C492" s="5">
        <v>42069.0</v>
      </c>
      <c r="D492" s="5">
        <v>44264.0</v>
      </c>
      <c r="E492" s="1">
        <v>116018.0</v>
      </c>
      <c r="F492" s="1">
        <v>18939.0</v>
      </c>
      <c r="G492" s="1">
        <v>26338.0</v>
      </c>
      <c r="H492" s="1">
        <v>0.0</v>
      </c>
      <c r="I492" s="1" t="s">
        <v>180</v>
      </c>
      <c r="J492" s="1">
        <v>42611.0</v>
      </c>
      <c r="K492" s="1">
        <v>51083.0</v>
      </c>
      <c r="L492" s="6">
        <f>INT((Util!$A$1-C492)/365.25)</f>
        <v>6</v>
      </c>
      <c r="M492">
        <f>Util!$A$1-D492</f>
        <v>1</v>
      </c>
    </row>
    <row r="493">
      <c r="A493" s="1" t="s">
        <v>1013</v>
      </c>
      <c r="B493" s="4" t="s">
        <v>1014</v>
      </c>
      <c r="C493" s="5">
        <v>41817.0</v>
      </c>
      <c r="D493" s="5">
        <v>44264.0</v>
      </c>
      <c r="E493" s="1">
        <v>94731.0</v>
      </c>
      <c r="F493" s="1">
        <v>523.0</v>
      </c>
      <c r="G493" s="1">
        <v>1510.0</v>
      </c>
      <c r="H493" s="1">
        <v>0.0</v>
      </c>
      <c r="I493" s="1" t="s">
        <v>34</v>
      </c>
      <c r="J493" s="1">
        <v>186.0</v>
      </c>
      <c r="K493" s="1">
        <v>191.0</v>
      </c>
      <c r="L493" s="6">
        <f>INT((Util!$A$1-C493)/365.25)</f>
        <v>6</v>
      </c>
      <c r="M493">
        <f>Util!$A$1-D493</f>
        <v>1</v>
      </c>
    </row>
    <row r="494">
      <c r="A494" s="1" t="s">
        <v>1015</v>
      </c>
      <c r="B494" s="4" t="s">
        <v>1016</v>
      </c>
      <c r="C494" s="5">
        <v>42013.0</v>
      </c>
      <c r="D494" s="5">
        <v>44264.0</v>
      </c>
      <c r="E494" s="1">
        <v>93827.0</v>
      </c>
      <c r="F494" s="1">
        <v>617.0</v>
      </c>
      <c r="G494" s="1">
        <v>9912.0</v>
      </c>
      <c r="H494" s="1">
        <v>151.0</v>
      </c>
      <c r="I494" s="1" t="s">
        <v>27</v>
      </c>
      <c r="J494" s="1">
        <v>19800.0</v>
      </c>
      <c r="K494" s="1">
        <v>20978.0</v>
      </c>
      <c r="L494" s="6">
        <f>INT((Util!$A$1-C494)/365.25)</f>
        <v>6</v>
      </c>
      <c r="M494">
        <f>Util!$A$1-D494</f>
        <v>1</v>
      </c>
    </row>
    <row r="495">
      <c r="A495" s="1" t="s">
        <v>1017</v>
      </c>
      <c r="B495" s="4" t="s">
        <v>1018</v>
      </c>
      <c r="C495" s="5">
        <v>41870.0</v>
      </c>
      <c r="D495" s="5">
        <v>44264.0</v>
      </c>
      <c r="E495" s="1">
        <v>83111.0</v>
      </c>
      <c r="F495" s="1">
        <v>0.0</v>
      </c>
      <c r="G495" s="1">
        <v>1558.0</v>
      </c>
      <c r="H495" s="1">
        <v>0.0</v>
      </c>
      <c r="I495" s="1" t="s">
        <v>66</v>
      </c>
      <c r="J495" s="1">
        <v>36346.0</v>
      </c>
      <c r="K495" s="1">
        <v>43030.0</v>
      </c>
      <c r="L495" s="6">
        <f>INT((Util!$A$1-C495)/365.25)</f>
        <v>6</v>
      </c>
      <c r="M495">
        <f>Util!$A$1-D495</f>
        <v>1</v>
      </c>
    </row>
    <row r="496">
      <c r="A496" s="1" t="s">
        <v>1019</v>
      </c>
      <c r="B496" s="4" t="s">
        <v>1020</v>
      </c>
      <c r="C496" s="5">
        <v>41869.0</v>
      </c>
      <c r="D496" s="5">
        <v>44264.0</v>
      </c>
      <c r="E496" s="1">
        <v>82404.0</v>
      </c>
      <c r="F496" s="1">
        <v>373.0</v>
      </c>
      <c r="G496" s="1">
        <v>779.0</v>
      </c>
      <c r="H496" s="1">
        <v>26.0</v>
      </c>
      <c r="I496" s="1" t="s">
        <v>27</v>
      </c>
      <c r="J496" s="1">
        <v>2648.0</v>
      </c>
      <c r="K496" s="1">
        <v>2876.0</v>
      </c>
      <c r="L496" s="6">
        <f>INT((Util!$A$1-C496)/365.25)</f>
        <v>6</v>
      </c>
      <c r="M496">
        <f>Util!$A$1-D496</f>
        <v>1</v>
      </c>
    </row>
    <row r="497">
      <c r="A497" s="1" t="s">
        <v>1021</v>
      </c>
      <c r="B497" s="4" t="s">
        <v>1022</v>
      </c>
      <c r="C497" s="5">
        <v>41763.0</v>
      </c>
      <c r="D497" s="5">
        <v>44264.0</v>
      </c>
      <c r="E497" s="1">
        <v>78467.0</v>
      </c>
      <c r="F497" s="1">
        <v>184.0</v>
      </c>
      <c r="G497" s="1">
        <v>299.0</v>
      </c>
      <c r="H497" s="1">
        <v>0.0</v>
      </c>
      <c r="I497" s="7"/>
      <c r="J497" s="1">
        <v>506.0</v>
      </c>
      <c r="K497" s="1">
        <v>515.0</v>
      </c>
      <c r="L497" s="6">
        <f>INT((Util!$A$1-C497)/365.25)</f>
        <v>6</v>
      </c>
      <c r="M497">
        <f>Util!$A$1-D497</f>
        <v>1</v>
      </c>
    </row>
    <row r="498">
      <c r="A498" s="1" t="s">
        <v>1023</v>
      </c>
      <c r="B498" s="4" t="s">
        <v>1024</v>
      </c>
      <c r="C498" s="5">
        <v>41969.0</v>
      </c>
      <c r="D498" s="5">
        <v>44264.0</v>
      </c>
      <c r="E498" s="1">
        <v>77532.0</v>
      </c>
      <c r="F498" s="1">
        <v>2941.0</v>
      </c>
      <c r="G498" s="1">
        <v>23942.0</v>
      </c>
      <c r="H498" s="1">
        <v>216.0</v>
      </c>
      <c r="I498" s="1" t="s">
        <v>27</v>
      </c>
      <c r="J498" s="1">
        <v>11877.0</v>
      </c>
      <c r="K498" s="1">
        <v>12874.0</v>
      </c>
      <c r="L498" s="6">
        <f>INT((Util!$A$1-C498)/365.25)</f>
        <v>6</v>
      </c>
      <c r="M498">
        <f>Util!$A$1-D498</f>
        <v>1</v>
      </c>
    </row>
    <row r="499">
      <c r="A499" s="1" t="s">
        <v>1025</v>
      </c>
      <c r="B499" s="4" t="s">
        <v>1026</v>
      </c>
      <c r="C499" s="5">
        <v>41796.0</v>
      </c>
      <c r="D499" s="5">
        <v>44264.0</v>
      </c>
      <c r="E499" s="1">
        <v>75084.0</v>
      </c>
      <c r="F499" s="1">
        <v>46787.0</v>
      </c>
      <c r="G499" s="1">
        <v>62215.0</v>
      </c>
      <c r="H499" s="1">
        <v>453.0</v>
      </c>
      <c r="I499" s="1" t="s">
        <v>66</v>
      </c>
      <c r="J499" s="1">
        <v>35844.0</v>
      </c>
      <c r="K499" s="1">
        <v>37760.0</v>
      </c>
      <c r="L499" s="6">
        <f>INT((Util!$A$1-C499)/365.25)</f>
        <v>6</v>
      </c>
      <c r="M499">
        <f>Util!$A$1-D499</f>
        <v>1</v>
      </c>
    </row>
    <row r="500">
      <c r="A500" s="1" t="s">
        <v>1027</v>
      </c>
      <c r="B500" s="4" t="s">
        <v>1028</v>
      </c>
      <c r="C500" s="5">
        <v>41900.0</v>
      </c>
      <c r="D500" s="5">
        <v>44264.0</v>
      </c>
      <c r="E500" s="1">
        <v>71327.0</v>
      </c>
      <c r="F500" s="1">
        <v>2949.0</v>
      </c>
      <c r="G500" s="1">
        <v>18219.0</v>
      </c>
      <c r="H500" s="1">
        <v>41.0</v>
      </c>
      <c r="I500" s="1" t="s">
        <v>24</v>
      </c>
      <c r="J500" s="1">
        <v>19899.0</v>
      </c>
      <c r="K500" s="1">
        <v>22335.0</v>
      </c>
      <c r="L500" s="6">
        <f>INT((Util!$A$1-C500)/365.25)</f>
        <v>6</v>
      </c>
      <c r="M500">
        <f>Util!$A$1-D500</f>
        <v>1</v>
      </c>
    </row>
    <row r="501">
      <c r="A501" s="1" t="s">
        <v>1029</v>
      </c>
      <c r="B501" s="4" t="s">
        <v>1030</v>
      </c>
      <c r="C501" s="5">
        <v>41807.0</v>
      </c>
      <c r="D501" s="5">
        <v>44264.0</v>
      </c>
      <c r="E501" s="1">
        <v>69190.0</v>
      </c>
      <c r="F501" s="1">
        <v>10449.0</v>
      </c>
      <c r="G501" s="1">
        <v>12877.0</v>
      </c>
      <c r="H501" s="1">
        <v>128.0</v>
      </c>
      <c r="I501" s="1" t="s">
        <v>24</v>
      </c>
      <c r="J501" s="1">
        <v>24654.0</v>
      </c>
      <c r="K501" s="1">
        <v>29454.0</v>
      </c>
      <c r="L501" s="6">
        <f>INT((Util!$A$1-C501)/365.25)</f>
        <v>6</v>
      </c>
      <c r="M501">
        <f>Util!$A$1-D501</f>
        <v>1</v>
      </c>
    </row>
    <row r="502">
      <c r="A502" s="1" t="s">
        <v>1031</v>
      </c>
      <c r="B502" s="4" t="s">
        <v>1032</v>
      </c>
      <c r="C502" s="5">
        <v>41869.0</v>
      </c>
      <c r="D502" s="5">
        <v>44264.0</v>
      </c>
      <c r="E502" s="1">
        <v>65886.0</v>
      </c>
      <c r="F502" s="1">
        <v>10171.0</v>
      </c>
      <c r="G502" s="1">
        <v>12465.0</v>
      </c>
      <c r="H502" s="1">
        <v>295.0</v>
      </c>
      <c r="I502" s="1" t="s">
        <v>27</v>
      </c>
      <c r="J502" s="1">
        <v>12172.0</v>
      </c>
      <c r="K502" s="1">
        <v>12634.0</v>
      </c>
      <c r="L502" s="6">
        <f>INT((Util!$A$1-C502)/365.25)</f>
        <v>6</v>
      </c>
      <c r="M502">
        <f>Util!$A$1-D502</f>
        <v>1</v>
      </c>
    </row>
    <row r="503">
      <c r="A503" s="1" t="s">
        <v>1033</v>
      </c>
      <c r="B503" s="4" t="s">
        <v>1034</v>
      </c>
      <c r="C503" s="5">
        <v>41860.0</v>
      </c>
      <c r="D503" s="5">
        <v>44264.0</v>
      </c>
      <c r="E503" s="1">
        <v>64569.0</v>
      </c>
      <c r="F503" s="1">
        <v>695.0</v>
      </c>
      <c r="G503" s="1">
        <v>991.0</v>
      </c>
      <c r="H503" s="1">
        <v>0.0</v>
      </c>
      <c r="I503" s="1" t="s">
        <v>17</v>
      </c>
      <c r="J503" s="1">
        <v>429.0</v>
      </c>
      <c r="K503" s="1">
        <v>657.0</v>
      </c>
      <c r="L503" s="6">
        <f>INT((Util!$A$1-C503)/365.25)</f>
        <v>6</v>
      </c>
      <c r="M503">
        <f>Util!$A$1-D503</f>
        <v>1</v>
      </c>
    </row>
    <row r="504">
      <c r="A504" s="1" t="s">
        <v>1035</v>
      </c>
      <c r="B504" s="4" t="s">
        <v>1036</v>
      </c>
      <c r="C504" s="5">
        <v>41826.0</v>
      </c>
      <c r="D504" s="5">
        <v>44264.0</v>
      </c>
      <c r="E504" s="1">
        <v>62571.0</v>
      </c>
      <c r="F504" s="1">
        <v>2337.0</v>
      </c>
      <c r="G504" s="1">
        <v>3221.0</v>
      </c>
      <c r="H504" s="1">
        <v>0.0</v>
      </c>
      <c r="I504" s="1" t="s">
        <v>66</v>
      </c>
      <c r="J504" s="1">
        <v>246.0</v>
      </c>
      <c r="K504" s="1">
        <v>278.0</v>
      </c>
      <c r="L504" s="6">
        <f>INT((Util!$A$1-C504)/365.25)</f>
        <v>6</v>
      </c>
      <c r="M504">
        <f>Util!$A$1-D504</f>
        <v>1</v>
      </c>
    </row>
    <row r="505">
      <c r="A505" s="1" t="s">
        <v>1037</v>
      </c>
      <c r="B505" s="4" t="s">
        <v>1038</v>
      </c>
      <c r="C505" s="5">
        <v>41954.0</v>
      </c>
      <c r="D505" s="5">
        <v>44264.0</v>
      </c>
      <c r="E505" s="1">
        <v>54524.0</v>
      </c>
      <c r="F505" s="1">
        <v>101.0</v>
      </c>
      <c r="G505" s="1">
        <v>145.0</v>
      </c>
      <c r="H505" s="1">
        <v>26.0</v>
      </c>
      <c r="I505" s="1" t="s">
        <v>1039</v>
      </c>
      <c r="J505" s="1">
        <v>800.0</v>
      </c>
      <c r="K505" s="1">
        <v>1051.0</v>
      </c>
      <c r="L505" s="6">
        <f>INT((Util!$A$1-C505)/365.25)</f>
        <v>6</v>
      </c>
      <c r="M505">
        <f>Util!$A$1-D505</f>
        <v>1</v>
      </c>
    </row>
    <row r="506">
      <c r="A506" s="1" t="s">
        <v>1040</v>
      </c>
      <c r="B506" s="4" t="s">
        <v>1041</v>
      </c>
      <c r="C506" s="5">
        <v>41732.0</v>
      </c>
      <c r="D506" s="5">
        <v>44264.0</v>
      </c>
      <c r="E506" s="1">
        <v>50445.0</v>
      </c>
      <c r="F506" s="1">
        <v>292.0</v>
      </c>
      <c r="G506" s="1">
        <v>425.0</v>
      </c>
      <c r="H506" s="1">
        <v>0.0</v>
      </c>
      <c r="I506" s="1" t="s">
        <v>262</v>
      </c>
      <c r="J506" s="1">
        <v>309.0</v>
      </c>
      <c r="K506" s="1">
        <v>367.0</v>
      </c>
      <c r="L506" s="6">
        <f>INT((Util!$A$1-C506)/365.25)</f>
        <v>6</v>
      </c>
      <c r="M506">
        <f>Util!$A$1-D506</f>
        <v>1</v>
      </c>
    </row>
    <row r="507">
      <c r="A507" s="1" t="s">
        <v>1042</v>
      </c>
      <c r="B507" s="4" t="s">
        <v>1043</v>
      </c>
      <c r="C507" s="5">
        <v>41835.0</v>
      </c>
      <c r="D507" s="5">
        <v>44264.0</v>
      </c>
      <c r="E507" s="1">
        <v>49169.0</v>
      </c>
      <c r="F507" s="1">
        <v>664.0</v>
      </c>
      <c r="G507" s="1">
        <v>702.0</v>
      </c>
      <c r="H507" s="1">
        <v>0.0</v>
      </c>
      <c r="I507" s="1" t="s">
        <v>34</v>
      </c>
      <c r="J507" s="1">
        <v>69.0</v>
      </c>
      <c r="K507" s="1">
        <v>70.0</v>
      </c>
      <c r="L507" s="6">
        <f>INT((Util!$A$1-C507)/365.25)</f>
        <v>6</v>
      </c>
      <c r="M507">
        <f>Util!$A$1-D507</f>
        <v>1</v>
      </c>
    </row>
    <row r="508">
      <c r="A508" s="1" t="s">
        <v>1044</v>
      </c>
      <c r="B508" s="4" t="s">
        <v>1045</v>
      </c>
      <c r="C508" s="5">
        <v>41877.0</v>
      </c>
      <c r="D508" s="5">
        <v>44264.0</v>
      </c>
      <c r="E508" s="1">
        <v>46668.0</v>
      </c>
      <c r="F508" s="1">
        <v>2914.0</v>
      </c>
      <c r="G508" s="1">
        <v>3999.0</v>
      </c>
      <c r="H508" s="1">
        <v>66.0</v>
      </c>
      <c r="I508" s="1" t="s">
        <v>189</v>
      </c>
      <c r="J508" s="1">
        <v>3303.0</v>
      </c>
      <c r="K508" s="1">
        <v>4339.0</v>
      </c>
      <c r="L508" s="6">
        <f>INT((Util!$A$1-C508)/365.25)</f>
        <v>6</v>
      </c>
      <c r="M508">
        <f>Util!$A$1-D508</f>
        <v>1</v>
      </c>
    </row>
    <row r="509">
      <c r="A509" s="1" t="s">
        <v>1046</v>
      </c>
      <c r="B509" s="4" t="s">
        <v>1047</v>
      </c>
      <c r="C509" s="5">
        <v>41806.0</v>
      </c>
      <c r="D509" s="5">
        <v>44264.0</v>
      </c>
      <c r="E509" s="1">
        <v>46305.0</v>
      </c>
      <c r="F509" s="1">
        <v>667.0</v>
      </c>
      <c r="G509" s="1">
        <v>1078.0</v>
      </c>
      <c r="H509" s="1">
        <v>13.0</v>
      </c>
      <c r="I509" s="1" t="s">
        <v>66</v>
      </c>
      <c r="J509" s="1">
        <v>1248.0</v>
      </c>
      <c r="K509" s="1">
        <v>1558.0</v>
      </c>
      <c r="L509" s="6">
        <f>INT((Util!$A$1-C509)/365.25)</f>
        <v>6</v>
      </c>
      <c r="M509">
        <f>Util!$A$1-D509</f>
        <v>1</v>
      </c>
    </row>
    <row r="510">
      <c r="A510" s="1" t="s">
        <v>1048</v>
      </c>
      <c r="B510" s="4" t="s">
        <v>1049</v>
      </c>
      <c r="C510" s="5">
        <v>41963.0</v>
      </c>
      <c r="D510" s="5">
        <v>44264.0</v>
      </c>
      <c r="E510" s="1">
        <v>43499.0</v>
      </c>
      <c r="F510" s="1">
        <v>187.0</v>
      </c>
      <c r="G510" s="1">
        <v>326.0</v>
      </c>
      <c r="H510" s="1">
        <v>0.0</v>
      </c>
      <c r="I510" s="7"/>
      <c r="J510" s="1">
        <v>45.0</v>
      </c>
      <c r="K510" s="1">
        <v>91.0</v>
      </c>
      <c r="L510" s="6">
        <f>INT((Util!$A$1-C510)/365.25)</f>
        <v>6</v>
      </c>
      <c r="M510">
        <f>Util!$A$1-D510</f>
        <v>1</v>
      </c>
    </row>
    <row r="511">
      <c r="A511" s="1" t="s">
        <v>1050</v>
      </c>
      <c r="B511" s="4" t="s">
        <v>1051</v>
      </c>
      <c r="C511" s="5">
        <v>41775.0</v>
      </c>
      <c r="D511" s="5">
        <v>44264.0</v>
      </c>
      <c r="E511" s="1">
        <v>42793.0</v>
      </c>
      <c r="F511" s="1">
        <v>1186.0</v>
      </c>
      <c r="G511" s="1">
        <v>1975.0</v>
      </c>
      <c r="H511" s="1">
        <v>153.0</v>
      </c>
      <c r="I511" s="1" t="s">
        <v>27</v>
      </c>
      <c r="J511" s="1">
        <v>5762.0</v>
      </c>
      <c r="K511" s="1">
        <v>5799.0</v>
      </c>
      <c r="L511" s="6">
        <f>INT((Util!$A$1-C511)/365.25)</f>
        <v>6</v>
      </c>
      <c r="M511">
        <f>Util!$A$1-D511</f>
        <v>1</v>
      </c>
    </row>
    <row r="512">
      <c r="A512" s="1" t="s">
        <v>1052</v>
      </c>
      <c r="B512" s="4" t="s">
        <v>1053</v>
      </c>
      <c r="C512" s="5">
        <v>41920.0</v>
      </c>
      <c r="D512" s="5">
        <v>44264.0</v>
      </c>
      <c r="E512" s="1">
        <v>42335.0</v>
      </c>
      <c r="F512" s="1">
        <v>34.0</v>
      </c>
      <c r="G512" s="1">
        <v>109.0</v>
      </c>
      <c r="H512" s="1">
        <v>16.0</v>
      </c>
      <c r="I512" s="7"/>
      <c r="J512" s="1">
        <v>698.0</v>
      </c>
      <c r="K512" s="1">
        <v>984.0</v>
      </c>
      <c r="L512" s="6">
        <f>INT((Util!$A$1-C512)/365.25)</f>
        <v>6</v>
      </c>
      <c r="M512">
        <f>Util!$A$1-D512</f>
        <v>1</v>
      </c>
    </row>
    <row r="513">
      <c r="A513" s="1" t="s">
        <v>1054</v>
      </c>
      <c r="B513" s="4" t="s">
        <v>1055</v>
      </c>
      <c r="C513" s="5">
        <v>41857.0</v>
      </c>
      <c r="D513" s="5">
        <v>44264.0</v>
      </c>
      <c r="E513" s="1">
        <v>42292.0</v>
      </c>
      <c r="F513" s="1">
        <v>740.0</v>
      </c>
      <c r="G513" s="1">
        <v>1133.0</v>
      </c>
      <c r="H513" s="1">
        <v>0.0</v>
      </c>
      <c r="I513" s="7"/>
      <c r="J513" s="1">
        <v>67.0</v>
      </c>
      <c r="K513" s="1">
        <v>76.0</v>
      </c>
      <c r="L513" s="6">
        <f>INT((Util!$A$1-C513)/365.25)</f>
        <v>6</v>
      </c>
      <c r="M513">
        <f>Util!$A$1-D513</f>
        <v>1</v>
      </c>
    </row>
    <row r="514">
      <c r="A514" s="1" t="s">
        <v>1056</v>
      </c>
      <c r="B514" s="4" t="s">
        <v>1057</v>
      </c>
      <c r="C514" s="5">
        <v>41788.0</v>
      </c>
      <c r="D514" s="5">
        <v>44264.0</v>
      </c>
      <c r="E514" s="1">
        <v>40534.0</v>
      </c>
      <c r="F514" s="1">
        <v>292.0</v>
      </c>
      <c r="G514" s="1">
        <v>873.0</v>
      </c>
      <c r="H514" s="1">
        <v>31.0</v>
      </c>
      <c r="I514" s="1" t="s">
        <v>17</v>
      </c>
      <c r="J514" s="1">
        <v>2568.0</v>
      </c>
      <c r="K514" s="1">
        <v>3226.0</v>
      </c>
      <c r="L514" s="6">
        <f>INT((Util!$A$1-C514)/365.25)</f>
        <v>6</v>
      </c>
      <c r="M514">
        <f>Util!$A$1-D514</f>
        <v>1</v>
      </c>
    </row>
    <row r="515">
      <c r="A515" s="1" t="s">
        <v>1058</v>
      </c>
      <c r="B515" s="4" t="s">
        <v>1059</v>
      </c>
      <c r="C515" s="5">
        <v>41831.0</v>
      </c>
      <c r="D515" s="5">
        <v>44264.0</v>
      </c>
      <c r="E515" s="1">
        <v>40275.0</v>
      </c>
      <c r="F515" s="1">
        <v>373.0</v>
      </c>
      <c r="G515" s="1">
        <v>992.0</v>
      </c>
      <c r="H515" s="1">
        <v>0.0</v>
      </c>
      <c r="I515" s="7"/>
      <c r="J515" s="1">
        <v>89.0</v>
      </c>
      <c r="K515" s="1">
        <v>91.0</v>
      </c>
      <c r="L515" s="6">
        <f>INT((Util!$A$1-C515)/365.25)</f>
        <v>6</v>
      </c>
      <c r="M515">
        <f>Util!$A$1-D515</f>
        <v>1</v>
      </c>
    </row>
    <row r="516">
      <c r="A516" s="1" t="s">
        <v>1060</v>
      </c>
      <c r="B516" s="4" t="s">
        <v>1061</v>
      </c>
      <c r="C516" s="5">
        <v>41997.0</v>
      </c>
      <c r="D516" s="5">
        <v>44264.0</v>
      </c>
      <c r="E516" s="1">
        <v>40013.0</v>
      </c>
      <c r="F516" s="1">
        <v>84.0</v>
      </c>
      <c r="G516" s="1">
        <v>208.0</v>
      </c>
      <c r="H516" s="1">
        <v>0.0</v>
      </c>
      <c r="I516" s="7"/>
      <c r="J516" s="1">
        <v>88.0</v>
      </c>
      <c r="K516" s="1">
        <v>88.0</v>
      </c>
      <c r="L516" s="6">
        <f>INT((Util!$A$1-C516)/365.25)</f>
        <v>6</v>
      </c>
      <c r="M516">
        <f>Util!$A$1-D516</f>
        <v>1</v>
      </c>
    </row>
    <row r="517">
      <c r="A517" s="1" t="s">
        <v>1062</v>
      </c>
      <c r="B517" s="4" t="s">
        <v>1063</v>
      </c>
      <c r="C517" s="5">
        <v>41863.0</v>
      </c>
      <c r="D517" s="5">
        <v>44264.0</v>
      </c>
      <c r="E517" s="1">
        <v>39028.0</v>
      </c>
      <c r="F517" s="1">
        <v>1115.0</v>
      </c>
      <c r="G517" s="1">
        <v>1278.0</v>
      </c>
      <c r="H517" s="1">
        <v>10.0</v>
      </c>
      <c r="I517" s="1" t="s">
        <v>189</v>
      </c>
      <c r="J517" s="1">
        <v>1724.0</v>
      </c>
      <c r="K517" s="1">
        <v>2026.0</v>
      </c>
      <c r="L517" s="6">
        <f>INT((Util!$A$1-C517)/365.25)</f>
        <v>6</v>
      </c>
      <c r="M517">
        <f>Util!$A$1-D517</f>
        <v>1</v>
      </c>
    </row>
    <row r="518">
      <c r="A518" s="1" t="s">
        <v>1064</v>
      </c>
      <c r="B518" s="4" t="s">
        <v>1065</v>
      </c>
      <c r="C518" s="5">
        <v>41910.0</v>
      </c>
      <c r="D518" s="5">
        <v>44264.0</v>
      </c>
      <c r="E518" s="1">
        <v>38573.0</v>
      </c>
      <c r="F518" s="1">
        <v>4013.0</v>
      </c>
      <c r="G518" s="1">
        <v>5122.0</v>
      </c>
      <c r="H518" s="1">
        <v>247.0</v>
      </c>
      <c r="I518" s="1" t="s">
        <v>27</v>
      </c>
      <c r="J518" s="1">
        <v>7031.0</v>
      </c>
      <c r="K518" s="1">
        <v>7617.0</v>
      </c>
      <c r="L518" s="6">
        <f>INT((Util!$A$1-C518)/365.25)</f>
        <v>6</v>
      </c>
      <c r="M518">
        <f>Util!$A$1-D518</f>
        <v>1</v>
      </c>
    </row>
    <row r="519">
      <c r="A519" s="1" t="s">
        <v>1066</v>
      </c>
      <c r="B519" s="4" t="s">
        <v>1067</v>
      </c>
      <c r="C519" s="5">
        <v>41894.0</v>
      </c>
      <c r="D519" s="5">
        <v>44264.0</v>
      </c>
      <c r="E519" s="1">
        <v>38387.0</v>
      </c>
      <c r="F519" s="1">
        <v>449.0</v>
      </c>
      <c r="G519" s="1">
        <v>1427.0</v>
      </c>
      <c r="H519" s="1">
        <v>41.0</v>
      </c>
      <c r="I519" s="1" t="s">
        <v>27</v>
      </c>
      <c r="J519" s="1">
        <v>4566.0</v>
      </c>
      <c r="K519" s="1">
        <v>5179.0</v>
      </c>
      <c r="L519" s="6">
        <f>INT((Util!$A$1-C519)/365.25)</f>
        <v>6</v>
      </c>
      <c r="M519">
        <f>Util!$A$1-D519</f>
        <v>1</v>
      </c>
    </row>
    <row r="520">
      <c r="A520" s="1" t="s">
        <v>1068</v>
      </c>
      <c r="B520" s="4" t="s">
        <v>1069</v>
      </c>
      <c r="C520" s="5">
        <v>41830.0</v>
      </c>
      <c r="D520" s="5">
        <v>44264.0</v>
      </c>
      <c r="E520" s="1">
        <v>36858.0</v>
      </c>
      <c r="F520" s="1">
        <v>2136.0</v>
      </c>
      <c r="G520" s="1">
        <v>2573.0</v>
      </c>
      <c r="H520" s="1">
        <v>0.0</v>
      </c>
      <c r="I520" s="1" t="s">
        <v>344</v>
      </c>
      <c r="J520" s="1">
        <v>437.0</v>
      </c>
      <c r="K520" s="1">
        <v>438.0</v>
      </c>
      <c r="L520" s="6">
        <f>INT((Util!$A$1-C520)/365.25)</f>
        <v>6</v>
      </c>
      <c r="M520">
        <f>Util!$A$1-D520</f>
        <v>1</v>
      </c>
    </row>
    <row r="521">
      <c r="A521" s="1" t="s">
        <v>1070</v>
      </c>
      <c r="B521" s="4" t="s">
        <v>1071</v>
      </c>
      <c r="C521" s="5">
        <v>41958.0</v>
      </c>
      <c r="D521" s="5">
        <v>44264.0</v>
      </c>
      <c r="E521" s="1">
        <v>36520.0</v>
      </c>
      <c r="F521" s="1">
        <v>184.0</v>
      </c>
      <c r="G521" s="1">
        <v>256.0</v>
      </c>
      <c r="H521" s="1">
        <v>0.0</v>
      </c>
      <c r="I521" s="7"/>
      <c r="J521" s="1">
        <v>34.0</v>
      </c>
      <c r="K521" s="1">
        <v>60.0</v>
      </c>
      <c r="L521" s="6">
        <f>INT((Util!$A$1-C521)/365.25)</f>
        <v>6</v>
      </c>
      <c r="M521">
        <f>Util!$A$1-D521</f>
        <v>1</v>
      </c>
    </row>
    <row r="522">
      <c r="A522" s="1" t="s">
        <v>1072</v>
      </c>
      <c r="B522" s="4" t="s">
        <v>1073</v>
      </c>
      <c r="C522" s="5">
        <v>41842.0</v>
      </c>
      <c r="D522" s="5">
        <v>44264.0</v>
      </c>
      <c r="E522" s="1">
        <v>35515.0</v>
      </c>
      <c r="F522" s="1">
        <v>203.0</v>
      </c>
      <c r="G522" s="1">
        <v>250.0</v>
      </c>
      <c r="H522" s="1">
        <v>0.0</v>
      </c>
      <c r="I522" s="7"/>
      <c r="J522" s="1">
        <v>48.0</v>
      </c>
      <c r="K522" s="1">
        <v>62.0</v>
      </c>
      <c r="L522" s="6">
        <f>INT((Util!$A$1-C522)/365.25)</f>
        <v>6</v>
      </c>
      <c r="M522">
        <f>Util!$A$1-D522</f>
        <v>1</v>
      </c>
    </row>
    <row r="523">
      <c r="A523" s="1" t="s">
        <v>1074</v>
      </c>
      <c r="B523" s="4" t="s">
        <v>1075</v>
      </c>
      <c r="C523" s="5">
        <v>41851.0</v>
      </c>
      <c r="D523" s="5">
        <v>44264.0</v>
      </c>
      <c r="E523" s="1">
        <v>35338.0</v>
      </c>
      <c r="F523" s="1">
        <v>485.0</v>
      </c>
      <c r="G523" s="1">
        <v>902.0</v>
      </c>
      <c r="H523" s="1">
        <v>84.0</v>
      </c>
      <c r="I523" s="1" t="s">
        <v>344</v>
      </c>
      <c r="J523" s="1">
        <v>2492.0</v>
      </c>
      <c r="K523" s="1">
        <v>2518.0</v>
      </c>
      <c r="L523" s="6">
        <f>INT((Util!$A$1-C523)/365.25)</f>
        <v>6</v>
      </c>
      <c r="M523">
        <f>Util!$A$1-D523</f>
        <v>1</v>
      </c>
    </row>
    <row r="524">
      <c r="A524" s="1" t="s">
        <v>1076</v>
      </c>
      <c r="B524" s="4" t="s">
        <v>1077</v>
      </c>
      <c r="C524" s="5">
        <v>41944.0</v>
      </c>
      <c r="D524" s="5">
        <v>44264.0</v>
      </c>
      <c r="E524" s="1">
        <v>34901.0</v>
      </c>
      <c r="F524" s="1">
        <v>541.0</v>
      </c>
      <c r="G524" s="1">
        <v>611.0</v>
      </c>
      <c r="H524" s="1">
        <v>60.0</v>
      </c>
      <c r="I524" s="1" t="s">
        <v>27</v>
      </c>
      <c r="J524" s="1">
        <v>991.0</v>
      </c>
      <c r="K524" s="1">
        <v>1319.0</v>
      </c>
      <c r="L524" s="6">
        <f>INT((Util!$A$1-C524)/365.25)</f>
        <v>6</v>
      </c>
      <c r="M524">
        <f>Util!$A$1-D524</f>
        <v>1</v>
      </c>
    </row>
    <row r="525">
      <c r="A525" s="1" t="s">
        <v>1078</v>
      </c>
      <c r="B525" s="4" t="s">
        <v>1079</v>
      </c>
      <c r="C525" s="5">
        <v>41754.0</v>
      </c>
      <c r="D525" s="5">
        <v>44264.0</v>
      </c>
      <c r="E525" s="1">
        <v>32906.0</v>
      </c>
      <c r="F525" s="1">
        <v>190.0</v>
      </c>
      <c r="G525" s="1">
        <v>468.0</v>
      </c>
      <c r="H525" s="1">
        <v>44.0</v>
      </c>
      <c r="I525" s="1" t="s">
        <v>17</v>
      </c>
      <c r="J525" s="1">
        <v>2812.0</v>
      </c>
      <c r="K525" s="1">
        <v>4620.0</v>
      </c>
      <c r="L525" s="6">
        <f>INT((Util!$A$1-C525)/365.25)</f>
        <v>6</v>
      </c>
      <c r="M525">
        <f>Util!$A$1-D525</f>
        <v>1</v>
      </c>
    </row>
    <row r="526">
      <c r="A526" s="1" t="s">
        <v>1080</v>
      </c>
      <c r="B526" s="4" t="s">
        <v>1081</v>
      </c>
      <c r="C526" s="5">
        <v>42017.0</v>
      </c>
      <c r="D526" s="5">
        <v>44264.0</v>
      </c>
      <c r="E526" s="1">
        <v>32634.0</v>
      </c>
      <c r="F526" s="1">
        <v>1121.0</v>
      </c>
      <c r="G526" s="1">
        <v>1423.0</v>
      </c>
      <c r="H526" s="1">
        <v>82.0</v>
      </c>
      <c r="I526" s="1" t="s">
        <v>66</v>
      </c>
      <c r="J526" s="1">
        <v>2492.0</v>
      </c>
      <c r="K526" s="1">
        <v>2560.0</v>
      </c>
      <c r="L526" s="6">
        <f>INT((Util!$A$1-C526)/365.25)</f>
        <v>6</v>
      </c>
      <c r="M526">
        <f>Util!$A$1-D526</f>
        <v>1</v>
      </c>
    </row>
    <row r="527">
      <c r="A527" s="1" t="s">
        <v>1082</v>
      </c>
      <c r="B527" s="4" t="s">
        <v>1083</v>
      </c>
      <c r="C527" s="5">
        <v>42018.0</v>
      </c>
      <c r="D527" s="5">
        <v>44264.0</v>
      </c>
      <c r="E527" s="1">
        <v>31732.0</v>
      </c>
      <c r="F527" s="1">
        <v>655.0</v>
      </c>
      <c r="G527" s="1">
        <v>1163.0</v>
      </c>
      <c r="H527" s="1">
        <v>14.0</v>
      </c>
      <c r="I527" s="1" t="s">
        <v>83</v>
      </c>
      <c r="J527" s="1">
        <v>1800.0</v>
      </c>
      <c r="K527" s="1">
        <v>2153.0</v>
      </c>
      <c r="L527" s="6">
        <f>INT((Util!$A$1-C527)/365.25)</f>
        <v>6</v>
      </c>
      <c r="M527">
        <f>Util!$A$1-D527</f>
        <v>1</v>
      </c>
    </row>
    <row r="528">
      <c r="A528" s="1" t="s">
        <v>1084</v>
      </c>
      <c r="B528" s="4" t="s">
        <v>1085</v>
      </c>
      <c r="C528" s="5">
        <v>41975.0</v>
      </c>
      <c r="D528" s="5">
        <v>44264.0</v>
      </c>
      <c r="E528" s="1">
        <v>31465.0</v>
      </c>
      <c r="F528" s="1">
        <v>5377.0</v>
      </c>
      <c r="G528" s="1">
        <v>6397.0</v>
      </c>
      <c r="H528" s="1">
        <v>476.0</v>
      </c>
      <c r="I528" s="1" t="s">
        <v>681</v>
      </c>
      <c r="J528" s="1">
        <v>11215.0</v>
      </c>
      <c r="K528" s="1">
        <v>11334.0</v>
      </c>
      <c r="L528" s="6">
        <f>INT((Util!$A$1-C528)/365.25)</f>
        <v>6</v>
      </c>
      <c r="M528">
        <f>Util!$A$1-D528</f>
        <v>1</v>
      </c>
    </row>
    <row r="529">
      <c r="A529" s="1" t="s">
        <v>1086</v>
      </c>
      <c r="B529" s="4" t="s">
        <v>1087</v>
      </c>
      <c r="C529" s="5">
        <v>41741.0</v>
      </c>
      <c r="D529" s="5">
        <v>44264.0</v>
      </c>
      <c r="E529" s="1">
        <v>31420.0</v>
      </c>
      <c r="F529" s="1">
        <v>129.0</v>
      </c>
      <c r="G529" s="1">
        <v>158.0</v>
      </c>
      <c r="H529" s="1">
        <v>0.0</v>
      </c>
      <c r="I529" s="7"/>
      <c r="J529" s="1">
        <v>41.0</v>
      </c>
      <c r="K529" s="1">
        <v>46.0</v>
      </c>
      <c r="L529" s="6">
        <f>INT((Util!$A$1-C529)/365.25)</f>
        <v>6</v>
      </c>
      <c r="M529">
        <f>Util!$A$1-D529</f>
        <v>1</v>
      </c>
    </row>
    <row r="530">
      <c r="A530" s="1" t="s">
        <v>1088</v>
      </c>
      <c r="B530" s="4" t="s">
        <v>1089</v>
      </c>
      <c r="C530" s="5">
        <v>41822.0</v>
      </c>
      <c r="D530" s="5">
        <v>44264.0</v>
      </c>
      <c r="E530" s="1">
        <v>30806.0</v>
      </c>
      <c r="F530" s="1">
        <v>379.0</v>
      </c>
      <c r="G530" s="1">
        <v>616.0</v>
      </c>
      <c r="H530" s="1">
        <v>57.0</v>
      </c>
      <c r="I530" s="1" t="s">
        <v>27</v>
      </c>
      <c r="J530" s="1">
        <v>1029.0</v>
      </c>
      <c r="K530" s="1">
        <v>1188.0</v>
      </c>
      <c r="L530" s="6">
        <f>INT((Util!$A$1-C530)/365.25)</f>
        <v>6</v>
      </c>
      <c r="M530">
        <f>Util!$A$1-D530</f>
        <v>1</v>
      </c>
    </row>
    <row r="531">
      <c r="A531" s="1" t="s">
        <v>1090</v>
      </c>
      <c r="B531" s="4" t="s">
        <v>1091</v>
      </c>
      <c r="C531" s="5">
        <v>42019.0</v>
      </c>
      <c r="D531" s="5">
        <v>44264.0</v>
      </c>
      <c r="E531" s="1">
        <v>30582.0</v>
      </c>
      <c r="F531" s="1">
        <v>359.0</v>
      </c>
      <c r="G531" s="1">
        <v>479.0</v>
      </c>
      <c r="H531" s="1">
        <v>308.0</v>
      </c>
      <c r="I531" s="1" t="s">
        <v>34</v>
      </c>
      <c r="J531" s="1">
        <v>5084.0</v>
      </c>
      <c r="K531" s="1">
        <v>12773.0</v>
      </c>
      <c r="L531" s="6">
        <f>INT((Util!$A$1-C531)/365.25)</f>
        <v>6</v>
      </c>
      <c r="M531">
        <f>Util!$A$1-D531</f>
        <v>1</v>
      </c>
    </row>
    <row r="532">
      <c r="A532" s="1" t="s">
        <v>1092</v>
      </c>
      <c r="B532" s="4" t="s">
        <v>1093</v>
      </c>
      <c r="C532" s="5">
        <v>41837.0</v>
      </c>
      <c r="D532" s="5">
        <v>44264.0</v>
      </c>
      <c r="E532" s="1">
        <v>30273.0</v>
      </c>
      <c r="F532" s="1">
        <v>431.0</v>
      </c>
      <c r="G532" s="1">
        <v>589.0</v>
      </c>
      <c r="H532" s="1">
        <v>0.0</v>
      </c>
      <c r="I532" s="7"/>
      <c r="J532" s="1">
        <v>153.0</v>
      </c>
      <c r="K532" s="1">
        <v>478.0</v>
      </c>
      <c r="L532" s="6">
        <f>INT((Util!$A$1-C532)/365.25)</f>
        <v>6</v>
      </c>
      <c r="M532">
        <f>Util!$A$1-D532</f>
        <v>1</v>
      </c>
    </row>
    <row r="533">
      <c r="A533" s="1" t="s">
        <v>1094</v>
      </c>
      <c r="B533" s="4" t="s">
        <v>1095</v>
      </c>
      <c r="C533" s="5">
        <v>41798.0</v>
      </c>
      <c r="D533" s="5">
        <v>44264.0</v>
      </c>
      <c r="E533" s="1">
        <v>30137.0</v>
      </c>
      <c r="F533" s="1">
        <v>1201.0</v>
      </c>
      <c r="G533" s="1">
        <v>1697.0</v>
      </c>
      <c r="H533" s="1">
        <v>66.0</v>
      </c>
      <c r="I533" s="1" t="s">
        <v>158</v>
      </c>
      <c r="J533" s="1">
        <v>2012.0</v>
      </c>
      <c r="K533" s="1">
        <v>2206.0</v>
      </c>
      <c r="L533" s="6">
        <f>INT((Util!$A$1-C533)/365.25)</f>
        <v>6</v>
      </c>
      <c r="M533">
        <f>Util!$A$1-D533</f>
        <v>1</v>
      </c>
    </row>
    <row r="534">
      <c r="A534" s="1" t="s">
        <v>1096</v>
      </c>
      <c r="B534" s="4" t="s">
        <v>1097</v>
      </c>
      <c r="C534" s="5">
        <v>41981.0</v>
      </c>
      <c r="D534" s="5">
        <v>44264.0</v>
      </c>
      <c r="E534" s="1">
        <v>29572.0</v>
      </c>
      <c r="F534" s="1">
        <v>12945.0</v>
      </c>
      <c r="G534" s="1">
        <v>16101.0</v>
      </c>
      <c r="H534" s="1">
        <v>166.0</v>
      </c>
      <c r="I534" s="1" t="s">
        <v>189</v>
      </c>
      <c r="J534" s="1">
        <v>8730.0</v>
      </c>
      <c r="K534" s="1">
        <v>9350.0</v>
      </c>
      <c r="L534" s="6">
        <f>INT((Util!$A$1-C534)/365.25)</f>
        <v>6</v>
      </c>
      <c r="M534">
        <f>Util!$A$1-D534</f>
        <v>1</v>
      </c>
    </row>
    <row r="535">
      <c r="A535" s="1" t="s">
        <v>1098</v>
      </c>
      <c r="B535" s="4" t="s">
        <v>1099</v>
      </c>
      <c r="C535" s="5">
        <v>41960.0</v>
      </c>
      <c r="D535" s="5">
        <v>44264.0</v>
      </c>
      <c r="E535" s="1">
        <v>28305.0</v>
      </c>
      <c r="F535" s="1">
        <v>2397.0</v>
      </c>
      <c r="G535" s="1">
        <v>3504.0</v>
      </c>
      <c r="H535" s="1">
        <v>103.0</v>
      </c>
      <c r="I535" s="1" t="s">
        <v>876</v>
      </c>
      <c r="J535" s="1">
        <v>3045.0</v>
      </c>
      <c r="K535" s="1">
        <v>3387.0</v>
      </c>
      <c r="L535" s="6">
        <f>INT((Util!$A$1-C535)/365.25)</f>
        <v>6</v>
      </c>
      <c r="M535">
        <f>Util!$A$1-D535</f>
        <v>1</v>
      </c>
    </row>
    <row r="536">
      <c r="A536" s="1" t="s">
        <v>1100</v>
      </c>
      <c r="B536" s="4" t="s">
        <v>1101</v>
      </c>
      <c r="C536" s="5">
        <v>42067.0</v>
      </c>
      <c r="D536" s="5">
        <v>44264.0</v>
      </c>
      <c r="E536" s="1">
        <v>28251.0</v>
      </c>
      <c r="F536" s="1">
        <v>2238.0</v>
      </c>
      <c r="G536" s="1">
        <v>2866.0</v>
      </c>
      <c r="H536" s="1">
        <v>228.0</v>
      </c>
      <c r="I536" s="1" t="s">
        <v>27</v>
      </c>
      <c r="J536" s="1">
        <v>6066.0</v>
      </c>
      <c r="K536" s="1">
        <v>7421.0</v>
      </c>
      <c r="L536" s="6">
        <f>INT((Util!$A$1-C536)/365.25)</f>
        <v>6</v>
      </c>
      <c r="M536">
        <f>Util!$A$1-D536</f>
        <v>1</v>
      </c>
    </row>
    <row r="537">
      <c r="A537" s="1" t="s">
        <v>1102</v>
      </c>
      <c r="B537" s="4" t="s">
        <v>1103</v>
      </c>
      <c r="C537" s="5">
        <v>41841.0</v>
      </c>
      <c r="D537" s="5">
        <v>44264.0</v>
      </c>
      <c r="E537" s="1">
        <v>28122.0</v>
      </c>
      <c r="F537" s="1">
        <v>257.0</v>
      </c>
      <c r="G537" s="1">
        <v>767.0</v>
      </c>
      <c r="H537" s="1">
        <v>70.0</v>
      </c>
      <c r="I537" s="1" t="s">
        <v>189</v>
      </c>
      <c r="J537" s="1">
        <v>2557.0</v>
      </c>
      <c r="K537" s="1">
        <v>3037.0</v>
      </c>
      <c r="L537" s="6">
        <f>INT((Util!$A$1-C537)/365.25)</f>
        <v>6</v>
      </c>
      <c r="M537">
        <f>Util!$A$1-D537</f>
        <v>1</v>
      </c>
    </row>
    <row r="538">
      <c r="A538" s="1" t="s">
        <v>1104</v>
      </c>
      <c r="B538" s="4" t="s">
        <v>1105</v>
      </c>
      <c r="C538" s="5">
        <v>41829.0</v>
      </c>
      <c r="D538" s="5">
        <v>44264.0</v>
      </c>
      <c r="E538" s="1">
        <v>28080.0</v>
      </c>
      <c r="F538" s="1">
        <v>578.0</v>
      </c>
      <c r="G538" s="1">
        <v>808.0</v>
      </c>
      <c r="H538" s="1">
        <v>0.0</v>
      </c>
      <c r="I538" s="7"/>
      <c r="J538" s="1">
        <v>101.0</v>
      </c>
      <c r="K538" s="1">
        <v>104.0</v>
      </c>
      <c r="L538" s="6">
        <f>INT((Util!$A$1-C538)/365.25)</f>
        <v>6</v>
      </c>
      <c r="M538">
        <f>Util!$A$1-D538</f>
        <v>1</v>
      </c>
    </row>
    <row r="539">
      <c r="A539" s="1" t="s">
        <v>1106</v>
      </c>
      <c r="B539" s="4" t="s">
        <v>1107</v>
      </c>
      <c r="C539" s="5">
        <v>41955.0</v>
      </c>
      <c r="D539" s="5">
        <v>44264.0</v>
      </c>
      <c r="E539" s="1">
        <v>27785.0</v>
      </c>
      <c r="F539" s="1">
        <v>3174.0</v>
      </c>
      <c r="G539" s="1">
        <v>3944.0</v>
      </c>
      <c r="H539" s="1">
        <v>16.0</v>
      </c>
      <c r="I539" s="1" t="s">
        <v>34</v>
      </c>
      <c r="J539" s="1">
        <v>4222.0</v>
      </c>
      <c r="K539" s="1">
        <v>4736.0</v>
      </c>
      <c r="L539" s="6">
        <f>INT((Util!$A$1-C539)/365.25)</f>
        <v>6</v>
      </c>
      <c r="M539">
        <f>Util!$A$1-D539</f>
        <v>1</v>
      </c>
    </row>
    <row r="540">
      <c r="A540" s="1" t="s">
        <v>1108</v>
      </c>
      <c r="B540" s="4" t="s">
        <v>1109</v>
      </c>
      <c r="C540" s="5">
        <v>41828.0</v>
      </c>
      <c r="D540" s="5">
        <v>44264.0</v>
      </c>
      <c r="E540" s="1">
        <v>27303.0</v>
      </c>
      <c r="F540" s="1">
        <v>187.0</v>
      </c>
      <c r="G540" s="1">
        <v>383.0</v>
      </c>
      <c r="H540" s="1">
        <v>0.0</v>
      </c>
      <c r="I540" s="1" t="s">
        <v>681</v>
      </c>
      <c r="J540" s="1">
        <v>49.0</v>
      </c>
      <c r="K540" s="1">
        <v>58.0</v>
      </c>
      <c r="L540" s="6">
        <f>INT((Util!$A$1-C540)/365.25)</f>
        <v>6</v>
      </c>
      <c r="M540">
        <f>Util!$A$1-D540</f>
        <v>1</v>
      </c>
    </row>
    <row r="541">
      <c r="A541" s="1" t="s">
        <v>1110</v>
      </c>
      <c r="B541" s="4" t="s">
        <v>1111</v>
      </c>
      <c r="C541" s="5">
        <v>42053.0</v>
      </c>
      <c r="D541" s="5">
        <v>44264.0</v>
      </c>
      <c r="E541" s="1">
        <v>27107.0</v>
      </c>
      <c r="F541" s="1">
        <v>715.0</v>
      </c>
      <c r="G541" s="1">
        <v>1151.0</v>
      </c>
      <c r="H541" s="1">
        <v>16.0</v>
      </c>
      <c r="I541" s="1" t="s">
        <v>27</v>
      </c>
      <c r="J541" s="1">
        <v>1800.0</v>
      </c>
      <c r="K541" s="1">
        <v>1848.0</v>
      </c>
      <c r="L541" s="6">
        <f>INT((Util!$A$1-C541)/365.25)</f>
        <v>6</v>
      </c>
      <c r="M541">
        <f>Util!$A$1-D541</f>
        <v>1</v>
      </c>
    </row>
    <row r="542">
      <c r="A542" s="1" t="s">
        <v>1112</v>
      </c>
      <c r="B542" s="4" t="s">
        <v>1113</v>
      </c>
      <c r="C542" s="5">
        <v>41978.0</v>
      </c>
      <c r="D542" s="5">
        <v>44264.0</v>
      </c>
      <c r="E542" s="1">
        <v>26765.0</v>
      </c>
      <c r="F542" s="1">
        <v>124.0</v>
      </c>
      <c r="G542" s="1">
        <v>150.0</v>
      </c>
      <c r="H542" s="1">
        <v>20.0</v>
      </c>
      <c r="I542" s="1" t="s">
        <v>315</v>
      </c>
      <c r="J542" s="1">
        <v>253.0</v>
      </c>
      <c r="K542" s="1">
        <v>433.0</v>
      </c>
      <c r="L542" s="6">
        <f>INT((Util!$A$1-C542)/365.25)</f>
        <v>6</v>
      </c>
      <c r="M542">
        <f>Util!$A$1-D542</f>
        <v>1</v>
      </c>
    </row>
    <row r="543">
      <c r="A543" s="1" t="s">
        <v>1114</v>
      </c>
      <c r="B543" s="4" t="s">
        <v>1115</v>
      </c>
      <c r="C543" s="5">
        <v>42030.0</v>
      </c>
      <c r="D543" s="5">
        <v>44264.0</v>
      </c>
      <c r="E543" s="1">
        <v>26677.0</v>
      </c>
      <c r="F543" s="1">
        <v>598.0</v>
      </c>
      <c r="G543" s="1">
        <v>688.0</v>
      </c>
      <c r="H543" s="1">
        <v>36.0</v>
      </c>
      <c r="I543" s="1" t="s">
        <v>344</v>
      </c>
      <c r="J543" s="1">
        <v>231.0</v>
      </c>
      <c r="K543" s="1">
        <v>231.0</v>
      </c>
      <c r="L543" s="6">
        <f>INT((Util!$A$1-C543)/365.25)</f>
        <v>6</v>
      </c>
      <c r="M543">
        <f>Util!$A$1-D543</f>
        <v>1</v>
      </c>
    </row>
    <row r="544">
      <c r="A544" s="1" t="s">
        <v>1116</v>
      </c>
      <c r="B544" s="4" t="s">
        <v>1117</v>
      </c>
      <c r="C544" s="5">
        <v>41722.0</v>
      </c>
      <c r="D544" s="5">
        <v>44264.0</v>
      </c>
      <c r="E544" s="1">
        <v>26620.0</v>
      </c>
      <c r="F544" s="1">
        <v>235.0</v>
      </c>
      <c r="G544" s="1">
        <v>660.0</v>
      </c>
      <c r="H544" s="1">
        <v>48.0</v>
      </c>
      <c r="I544" s="1" t="s">
        <v>27</v>
      </c>
      <c r="J544" s="1">
        <v>2339.0</v>
      </c>
      <c r="K544" s="1">
        <v>3403.0</v>
      </c>
      <c r="L544" s="6">
        <f>INT((Util!$A$1-C544)/365.25)</f>
        <v>6</v>
      </c>
      <c r="M544">
        <f>Util!$A$1-D544</f>
        <v>1</v>
      </c>
    </row>
    <row r="545">
      <c r="A545" s="1" t="s">
        <v>1118</v>
      </c>
      <c r="B545" s="4" t="s">
        <v>1119</v>
      </c>
      <c r="C545" s="5">
        <v>42018.0</v>
      </c>
      <c r="D545" s="5">
        <v>44264.0</v>
      </c>
      <c r="E545" s="1">
        <v>26416.0</v>
      </c>
      <c r="F545" s="1">
        <v>5937.0</v>
      </c>
      <c r="G545" s="1">
        <v>6659.0</v>
      </c>
      <c r="H545" s="1">
        <v>229.0</v>
      </c>
      <c r="I545" s="1" t="s">
        <v>66</v>
      </c>
      <c r="J545" s="1">
        <v>4872.0</v>
      </c>
      <c r="K545" s="1">
        <v>4894.0</v>
      </c>
      <c r="L545" s="6">
        <f>INT((Util!$A$1-C545)/365.25)</f>
        <v>6</v>
      </c>
      <c r="M545">
        <f>Util!$A$1-D545</f>
        <v>1</v>
      </c>
    </row>
    <row r="546">
      <c r="A546" s="1" t="s">
        <v>1120</v>
      </c>
      <c r="B546" s="4" t="s">
        <v>1121</v>
      </c>
      <c r="C546" s="5">
        <v>41714.0</v>
      </c>
      <c r="D546" s="5">
        <v>44264.0</v>
      </c>
      <c r="E546" s="1">
        <v>26286.0</v>
      </c>
      <c r="F546" s="1">
        <v>914.0</v>
      </c>
      <c r="G546" s="1">
        <v>1266.0</v>
      </c>
      <c r="H546" s="1">
        <v>75.0</v>
      </c>
      <c r="I546" s="1" t="s">
        <v>66</v>
      </c>
      <c r="J546" s="1">
        <v>3145.0</v>
      </c>
      <c r="K546" s="1">
        <v>3787.0</v>
      </c>
      <c r="L546" s="6">
        <f>INT((Util!$A$1-C546)/365.25)</f>
        <v>6</v>
      </c>
      <c r="M546">
        <f>Util!$A$1-D546</f>
        <v>1</v>
      </c>
    </row>
    <row r="547">
      <c r="A547" s="1" t="s">
        <v>1122</v>
      </c>
      <c r="B547" s="4" t="s">
        <v>1123</v>
      </c>
      <c r="C547" s="5">
        <v>41711.0</v>
      </c>
      <c r="D547" s="5">
        <v>44264.0</v>
      </c>
      <c r="E547" s="1">
        <v>25876.0</v>
      </c>
      <c r="F547" s="1">
        <v>9062.0</v>
      </c>
      <c r="G547" s="1">
        <v>11056.0</v>
      </c>
      <c r="H547" s="1">
        <v>150.0</v>
      </c>
      <c r="I547" s="1" t="s">
        <v>66</v>
      </c>
      <c r="J547" s="1">
        <v>15414.0</v>
      </c>
      <c r="K547" s="1">
        <v>16670.0</v>
      </c>
      <c r="L547" s="6">
        <f>INT((Util!$A$1-C547)/365.25)</f>
        <v>6</v>
      </c>
      <c r="M547">
        <f>Util!$A$1-D547</f>
        <v>1</v>
      </c>
    </row>
    <row r="548">
      <c r="A548" s="1" t="s">
        <v>1124</v>
      </c>
      <c r="B548" s="4" t="s">
        <v>1125</v>
      </c>
      <c r="C548" s="5">
        <v>41991.0</v>
      </c>
      <c r="D548" s="5">
        <v>44264.0</v>
      </c>
      <c r="E548" s="1">
        <v>25517.0</v>
      </c>
      <c r="F548" s="1">
        <v>170.0</v>
      </c>
      <c r="G548" s="1">
        <v>246.0</v>
      </c>
      <c r="H548" s="1">
        <v>22.0</v>
      </c>
      <c r="I548" s="1" t="s">
        <v>1126</v>
      </c>
      <c r="J548" s="1">
        <v>603.0</v>
      </c>
      <c r="K548" s="1">
        <v>635.0</v>
      </c>
      <c r="L548" s="6">
        <f>INT((Util!$A$1-C548)/365.25)</f>
        <v>6</v>
      </c>
      <c r="M548">
        <f>Util!$A$1-D548</f>
        <v>1</v>
      </c>
    </row>
    <row r="549">
      <c r="A549" s="1" t="s">
        <v>1127</v>
      </c>
      <c r="B549" s="4" t="s">
        <v>1128</v>
      </c>
      <c r="C549" s="5">
        <v>41918.0</v>
      </c>
      <c r="D549" s="5">
        <v>44264.0</v>
      </c>
      <c r="E549" s="1">
        <v>25213.0</v>
      </c>
      <c r="F549" s="1">
        <v>749.0</v>
      </c>
      <c r="G549" s="1">
        <v>1093.0</v>
      </c>
      <c r="H549" s="1">
        <v>85.0</v>
      </c>
      <c r="I549" s="1" t="s">
        <v>27</v>
      </c>
      <c r="J549" s="1">
        <v>857.0</v>
      </c>
      <c r="K549" s="1">
        <v>1130.0</v>
      </c>
      <c r="L549" s="6">
        <f>INT((Util!$A$1-C549)/365.25)</f>
        <v>6</v>
      </c>
      <c r="M549">
        <f>Util!$A$1-D549</f>
        <v>1</v>
      </c>
    </row>
    <row r="550">
      <c r="A550" s="1" t="s">
        <v>1129</v>
      </c>
      <c r="B550" s="4" t="s">
        <v>1130</v>
      </c>
      <c r="C550" s="5">
        <v>42031.0</v>
      </c>
      <c r="D550" s="5">
        <v>44264.0</v>
      </c>
      <c r="E550" s="1">
        <v>25166.0</v>
      </c>
      <c r="F550" s="1">
        <v>331.0</v>
      </c>
      <c r="G550" s="1">
        <v>473.0</v>
      </c>
      <c r="H550" s="1">
        <v>4.0</v>
      </c>
      <c r="I550" s="1" t="s">
        <v>27</v>
      </c>
      <c r="J550" s="1">
        <v>1084.0</v>
      </c>
      <c r="K550" s="1">
        <v>1145.0</v>
      </c>
      <c r="L550" s="6">
        <f>INT((Util!$A$1-C550)/365.25)</f>
        <v>6</v>
      </c>
      <c r="M550">
        <f>Util!$A$1-D550</f>
        <v>1</v>
      </c>
    </row>
    <row r="551">
      <c r="A551" s="1" t="s">
        <v>1131</v>
      </c>
      <c r="B551" s="4" t="s">
        <v>1132</v>
      </c>
      <c r="C551" s="5">
        <v>41928.0</v>
      </c>
      <c r="D551" s="5">
        <v>44264.0</v>
      </c>
      <c r="E551" s="1">
        <v>24595.0</v>
      </c>
      <c r="F551" s="1">
        <v>139.0</v>
      </c>
      <c r="G551" s="1">
        <v>252.0</v>
      </c>
      <c r="H551" s="1">
        <v>53.0</v>
      </c>
      <c r="I551" s="1" t="s">
        <v>27</v>
      </c>
      <c r="J551" s="1">
        <v>2423.0</v>
      </c>
      <c r="K551" s="1">
        <v>3420.0</v>
      </c>
      <c r="L551" s="6">
        <f>INT((Util!$A$1-C551)/365.25)</f>
        <v>6</v>
      </c>
      <c r="M551">
        <f>Util!$A$1-D551</f>
        <v>1</v>
      </c>
    </row>
    <row r="552">
      <c r="A552" s="1" t="s">
        <v>1133</v>
      </c>
      <c r="B552" s="4" t="s">
        <v>1134</v>
      </c>
      <c r="C552" s="5">
        <v>41925.0</v>
      </c>
      <c r="D552" s="5">
        <v>44264.0</v>
      </c>
      <c r="E552" s="1">
        <v>24497.0</v>
      </c>
      <c r="F552" s="1">
        <v>143.0</v>
      </c>
      <c r="G552" s="1">
        <v>274.0</v>
      </c>
      <c r="H552" s="1">
        <v>38.0</v>
      </c>
      <c r="I552" s="1" t="s">
        <v>27</v>
      </c>
      <c r="J552" s="1">
        <v>548.0</v>
      </c>
      <c r="K552" s="1">
        <v>555.0</v>
      </c>
      <c r="L552" s="6">
        <f>INT((Util!$A$1-C552)/365.25)</f>
        <v>6</v>
      </c>
      <c r="M552">
        <f>Util!$A$1-D552</f>
        <v>1</v>
      </c>
    </row>
    <row r="553">
      <c r="A553" s="1" t="s">
        <v>1135</v>
      </c>
      <c r="B553" s="4" t="s">
        <v>1136</v>
      </c>
      <c r="C553" s="5">
        <v>41849.0</v>
      </c>
      <c r="D553" s="5">
        <v>44264.0</v>
      </c>
      <c r="E553" s="1">
        <v>24165.0</v>
      </c>
      <c r="F553" s="1">
        <v>331.0</v>
      </c>
      <c r="G553" s="1">
        <v>443.0</v>
      </c>
      <c r="H553" s="1">
        <v>0.0</v>
      </c>
      <c r="I553" s="7"/>
      <c r="J553" s="1">
        <v>361.0</v>
      </c>
      <c r="K553" s="1">
        <v>424.0</v>
      </c>
      <c r="L553" s="6">
        <f>INT((Util!$A$1-C553)/365.25)</f>
        <v>6</v>
      </c>
      <c r="M553">
        <f>Util!$A$1-D553</f>
        <v>1</v>
      </c>
    </row>
    <row r="554">
      <c r="A554" s="1" t="s">
        <v>1137</v>
      </c>
      <c r="B554" s="4" t="s">
        <v>1138</v>
      </c>
      <c r="C554" s="5">
        <v>42037.0</v>
      </c>
      <c r="D554" s="5">
        <v>44264.0</v>
      </c>
      <c r="E554" s="1">
        <v>24102.0</v>
      </c>
      <c r="F554" s="1">
        <v>5709.0</v>
      </c>
      <c r="G554" s="1">
        <v>6638.0</v>
      </c>
      <c r="H554" s="1">
        <v>168.0</v>
      </c>
      <c r="I554" s="1" t="s">
        <v>1039</v>
      </c>
      <c r="J554" s="1">
        <v>6473.0</v>
      </c>
      <c r="K554" s="1">
        <v>8465.0</v>
      </c>
      <c r="L554" s="6">
        <f>INT((Util!$A$1-C554)/365.25)</f>
        <v>6</v>
      </c>
      <c r="M554">
        <f>Util!$A$1-D554</f>
        <v>1</v>
      </c>
    </row>
    <row r="555">
      <c r="A555" s="1" t="s">
        <v>1139</v>
      </c>
      <c r="B555" s="4" t="s">
        <v>1140</v>
      </c>
      <c r="C555" s="5">
        <v>41888.0</v>
      </c>
      <c r="D555" s="5">
        <v>44264.0</v>
      </c>
      <c r="E555" s="1">
        <v>23627.0</v>
      </c>
      <c r="F555" s="1">
        <v>21.0</v>
      </c>
      <c r="G555" s="1">
        <v>102.0</v>
      </c>
      <c r="H555" s="1">
        <v>6.0</v>
      </c>
      <c r="I555" s="1" t="s">
        <v>27</v>
      </c>
      <c r="J555" s="1">
        <v>82.0</v>
      </c>
      <c r="K555" s="1">
        <v>356.0</v>
      </c>
      <c r="L555" s="6">
        <f>INT((Util!$A$1-C555)/365.25)</f>
        <v>6</v>
      </c>
      <c r="M555">
        <f>Util!$A$1-D555</f>
        <v>1</v>
      </c>
    </row>
    <row r="556">
      <c r="A556" s="1" t="s">
        <v>1141</v>
      </c>
      <c r="B556" s="4" t="s">
        <v>1142</v>
      </c>
      <c r="C556" s="5">
        <v>42055.0</v>
      </c>
      <c r="D556" s="5">
        <v>44264.0</v>
      </c>
      <c r="E556" s="1">
        <v>23539.0</v>
      </c>
      <c r="F556" s="1">
        <v>88.0</v>
      </c>
      <c r="G556" s="1">
        <v>148.0</v>
      </c>
      <c r="H556" s="1">
        <v>0.0</v>
      </c>
      <c r="I556" s="1" t="s">
        <v>27</v>
      </c>
      <c r="J556" s="1">
        <v>1699.0</v>
      </c>
      <c r="K556" s="1">
        <v>2335.0</v>
      </c>
      <c r="L556" s="6">
        <f>INT((Util!$A$1-C556)/365.25)</f>
        <v>6</v>
      </c>
      <c r="M556">
        <f>Util!$A$1-D556</f>
        <v>1</v>
      </c>
    </row>
    <row r="557">
      <c r="A557" s="1" t="s">
        <v>1143</v>
      </c>
      <c r="B557" s="4" t="s">
        <v>1144</v>
      </c>
      <c r="C557" s="5">
        <v>41890.0</v>
      </c>
      <c r="D557" s="5">
        <v>44264.0</v>
      </c>
      <c r="E557" s="1">
        <v>23452.0</v>
      </c>
      <c r="F557" s="1">
        <v>2.0</v>
      </c>
      <c r="G557" s="1">
        <v>10.0</v>
      </c>
      <c r="H557" s="1">
        <v>0.0</v>
      </c>
      <c r="I557" s="7"/>
      <c r="J557" s="1">
        <v>0.0</v>
      </c>
      <c r="K557" s="1">
        <v>0.0</v>
      </c>
      <c r="L557" s="6">
        <f>INT((Util!$A$1-C557)/365.25)</f>
        <v>6</v>
      </c>
      <c r="M557">
        <f>Util!$A$1-D557</f>
        <v>1</v>
      </c>
    </row>
    <row r="558">
      <c r="A558" s="1" t="s">
        <v>1145</v>
      </c>
      <c r="B558" s="4" t="s">
        <v>1146</v>
      </c>
      <c r="C558" s="5">
        <v>41729.0</v>
      </c>
      <c r="D558" s="5">
        <v>44264.0</v>
      </c>
      <c r="E558" s="1">
        <v>23448.0</v>
      </c>
      <c r="F558" s="1">
        <v>214.0</v>
      </c>
      <c r="G558" s="1">
        <v>378.0</v>
      </c>
      <c r="H558" s="1">
        <v>0.0</v>
      </c>
      <c r="I558" s="1" t="s">
        <v>27</v>
      </c>
      <c r="J558" s="1">
        <v>0.0</v>
      </c>
      <c r="K558" s="1">
        <v>0.0</v>
      </c>
      <c r="L558" s="6">
        <f>INT((Util!$A$1-C558)/365.25)</f>
        <v>6</v>
      </c>
      <c r="M558">
        <f>Util!$A$1-D558</f>
        <v>1</v>
      </c>
    </row>
    <row r="559">
      <c r="A559" s="1" t="s">
        <v>1147</v>
      </c>
      <c r="B559" s="4" t="s">
        <v>1148</v>
      </c>
      <c r="C559" s="5">
        <v>41821.0</v>
      </c>
      <c r="D559" s="5">
        <v>44264.0</v>
      </c>
      <c r="E559" s="1">
        <v>23299.0</v>
      </c>
      <c r="F559" s="1">
        <v>325.0</v>
      </c>
      <c r="G559" s="1">
        <v>684.0</v>
      </c>
      <c r="H559" s="1">
        <v>0.0</v>
      </c>
      <c r="I559" s="7"/>
      <c r="J559" s="1">
        <v>74.0</v>
      </c>
      <c r="K559" s="1">
        <v>75.0</v>
      </c>
      <c r="L559" s="6">
        <f>INT((Util!$A$1-C559)/365.25)</f>
        <v>6</v>
      </c>
      <c r="M559">
        <f>Util!$A$1-D559</f>
        <v>1</v>
      </c>
    </row>
    <row r="560">
      <c r="A560" s="1" t="s">
        <v>1149</v>
      </c>
      <c r="B560" s="4" t="s">
        <v>1150</v>
      </c>
      <c r="C560" s="5">
        <v>41878.0</v>
      </c>
      <c r="D560" s="5">
        <v>44264.0</v>
      </c>
      <c r="E560" s="1">
        <v>23165.0</v>
      </c>
      <c r="F560" s="1">
        <v>34.0</v>
      </c>
      <c r="G560" s="1">
        <v>252.0</v>
      </c>
      <c r="H560" s="1">
        <v>21.0</v>
      </c>
      <c r="I560" s="1" t="s">
        <v>189</v>
      </c>
      <c r="J560" s="1">
        <v>491.0</v>
      </c>
      <c r="K560" s="1">
        <v>618.0</v>
      </c>
      <c r="L560" s="6">
        <f>INT((Util!$A$1-C560)/365.25)</f>
        <v>6</v>
      </c>
      <c r="M560">
        <f>Util!$A$1-D560</f>
        <v>1</v>
      </c>
    </row>
    <row r="561">
      <c r="A561" s="1" t="s">
        <v>1151</v>
      </c>
      <c r="B561" s="4" t="s">
        <v>1152</v>
      </c>
      <c r="C561" s="5">
        <v>42007.0</v>
      </c>
      <c r="D561" s="5">
        <v>44264.0</v>
      </c>
      <c r="E561" s="1">
        <v>22454.0</v>
      </c>
      <c r="F561" s="1">
        <v>528.0</v>
      </c>
      <c r="G561" s="1">
        <v>598.0</v>
      </c>
      <c r="H561" s="1">
        <v>0.0</v>
      </c>
      <c r="I561" s="1" t="s">
        <v>34</v>
      </c>
      <c r="J561" s="1">
        <v>128.0</v>
      </c>
      <c r="K561" s="1">
        <v>168.0</v>
      </c>
      <c r="L561" s="6">
        <f>INT((Util!$A$1-C561)/365.25)</f>
        <v>6</v>
      </c>
      <c r="M561">
        <f>Util!$A$1-D561</f>
        <v>1</v>
      </c>
    </row>
    <row r="562">
      <c r="A562" s="1" t="s">
        <v>1153</v>
      </c>
      <c r="B562" s="4" t="s">
        <v>1154</v>
      </c>
      <c r="C562" s="5">
        <v>41921.0</v>
      </c>
      <c r="D562" s="5">
        <v>44264.0</v>
      </c>
      <c r="E562" s="1">
        <v>22231.0</v>
      </c>
      <c r="F562" s="1">
        <v>63.0</v>
      </c>
      <c r="G562" s="1">
        <v>106.0</v>
      </c>
      <c r="H562" s="1">
        <v>52.0</v>
      </c>
      <c r="I562" s="1" t="s">
        <v>34</v>
      </c>
      <c r="J562" s="1">
        <v>1282.0</v>
      </c>
      <c r="K562" s="1">
        <v>1284.0</v>
      </c>
      <c r="L562" s="6">
        <f>INT((Util!$A$1-C562)/365.25)</f>
        <v>6</v>
      </c>
      <c r="M562">
        <f>Util!$A$1-D562</f>
        <v>1</v>
      </c>
    </row>
    <row r="563">
      <c r="A563" s="1" t="s">
        <v>1155</v>
      </c>
      <c r="B563" s="4" t="s">
        <v>1156</v>
      </c>
      <c r="C563" s="5">
        <v>41721.0</v>
      </c>
      <c r="D563" s="5">
        <v>44264.0</v>
      </c>
      <c r="E563" s="1">
        <v>22175.0</v>
      </c>
      <c r="F563" s="1">
        <v>527.0</v>
      </c>
      <c r="G563" s="1">
        <v>646.0</v>
      </c>
      <c r="H563" s="1">
        <v>0.0</v>
      </c>
      <c r="I563" s="1" t="s">
        <v>158</v>
      </c>
      <c r="J563" s="1">
        <v>928.0</v>
      </c>
      <c r="K563" s="1">
        <v>1136.0</v>
      </c>
      <c r="L563" s="6">
        <f>INT((Util!$A$1-C563)/365.25)</f>
        <v>6</v>
      </c>
      <c r="M563">
        <f>Util!$A$1-D563</f>
        <v>1</v>
      </c>
    </row>
    <row r="564">
      <c r="A564" s="1" t="s">
        <v>1157</v>
      </c>
      <c r="B564" s="4" t="s">
        <v>1158</v>
      </c>
      <c r="C564" s="5">
        <v>41877.0</v>
      </c>
      <c r="D564" s="5">
        <v>44264.0</v>
      </c>
      <c r="E564" s="1">
        <v>22117.0</v>
      </c>
      <c r="F564" s="1">
        <v>879.0</v>
      </c>
      <c r="G564" s="1">
        <v>1461.0</v>
      </c>
      <c r="H564" s="1">
        <v>20.0</v>
      </c>
      <c r="I564" s="1" t="s">
        <v>27</v>
      </c>
      <c r="J564" s="1">
        <v>2852.0</v>
      </c>
      <c r="K564" s="1">
        <v>2959.0</v>
      </c>
      <c r="L564" s="6">
        <f>INT((Util!$A$1-C564)/365.25)</f>
        <v>6</v>
      </c>
      <c r="M564">
        <f>Util!$A$1-D564</f>
        <v>1</v>
      </c>
    </row>
    <row r="565">
      <c r="A565" s="1" t="s">
        <v>1159</v>
      </c>
      <c r="B565" s="4" t="s">
        <v>1160</v>
      </c>
      <c r="C565" s="5">
        <v>41813.0</v>
      </c>
      <c r="D565" s="5">
        <v>44264.0</v>
      </c>
      <c r="E565" s="1">
        <v>22014.0</v>
      </c>
      <c r="F565" s="1">
        <v>157.0</v>
      </c>
      <c r="G565" s="1">
        <v>258.0</v>
      </c>
      <c r="H565" s="1">
        <v>50.0</v>
      </c>
      <c r="I565" s="1" t="s">
        <v>27</v>
      </c>
      <c r="J565" s="1">
        <v>605.0</v>
      </c>
      <c r="K565" s="1">
        <v>642.0</v>
      </c>
      <c r="L565" s="6">
        <f>INT((Util!$A$1-C565)/365.25)</f>
        <v>6</v>
      </c>
      <c r="M565">
        <f>Util!$A$1-D565</f>
        <v>1</v>
      </c>
    </row>
    <row r="566">
      <c r="A566" s="1" t="s">
        <v>1161</v>
      </c>
      <c r="B566" s="4" t="s">
        <v>1162</v>
      </c>
      <c r="C566" s="5">
        <v>41754.0</v>
      </c>
      <c r="D566" s="5">
        <v>44264.0</v>
      </c>
      <c r="E566" s="1">
        <v>21452.0</v>
      </c>
      <c r="F566" s="1">
        <v>1.0</v>
      </c>
      <c r="G566" s="1">
        <v>6.0</v>
      </c>
      <c r="H566" s="1">
        <v>0.0</v>
      </c>
      <c r="I566" s="7"/>
      <c r="J566" s="1">
        <v>2.0</v>
      </c>
      <c r="K566" s="1">
        <v>13.0</v>
      </c>
      <c r="L566" s="6">
        <f>INT((Util!$A$1-C566)/365.25)</f>
        <v>6</v>
      </c>
      <c r="M566">
        <f>Util!$A$1-D566</f>
        <v>1</v>
      </c>
    </row>
    <row r="567">
      <c r="A567" s="1" t="s">
        <v>1163</v>
      </c>
      <c r="B567" s="4" t="s">
        <v>1164</v>
      </c>
      <c r="C567" s="5">
        <v>41709.0</v>
      </c>
      <c r="D567" s="5">
        <v>44264.0</v>
      </c>
      <c r="E567" s="1">
        <v>21375.0</v>
      </c>
      <c r="F567" s="1">
        <v>7202.0</v>
      </c>
      <c r="G567" s="1">
        <v>8603.0</v>
      </c>
      <c r="H567" s="1">
        <v>105.0</v>
      </c>
      <c r="I567" s="1" t="s">
        <v>42</v>
      </c>
      <c r="J567" s="1">
        <v>18233.0</v>
      </c>
      <c r="K567" s="1">
        <v>20763.0</v>
      </c>
      <c r="L567" s="6">
        <f>INT((Util!$A$1-C567)/365.25)</f>
        <v>6</v>
      </c>
      <c r="M567">
        <f>Util!$A$1-D567</f>
        <v>1</v>
      </c>
    </row>
    <row r="568">
      <c r="A568" s="1" t="s">
        <v>1165</v>
      </c>
      <c r="B568" s="4" t="s">
        <v>1166</v>
      </c>
      <c r="C568" s="5">
        <v>41912.0</v>
      </c>
      <c r="D568" s="5">
        <v>44264.0</v>
      </c>
      <c r="E568" s="1">
        <v>21344.0</v>
      </c>
      <c r="F568" s="1">
        <v>82.0</v>
      </c>
      <c r="G568" s="1">
        <v>277.0</v>
      </c>
      <c r="H568" s="1">
        <v>13.0</v>
      </c>
      <c r="I568" s="1" t="s">
        <v>24</v>
      </c>
      <c r="J568" s="1">
        <v>539.0</v>
      </c>
      <c r="K568" s="1">
        <v>676.0</v>
      </c>
      <c r="L568" s="6">
        <f>INT((Util!$A$1-C568)/365.25)</f>
        <v>6</v>
      </c>
      <c r="M568">
        <f>Util!$A$1-D568</f>
        <v>1</v>
      </c>
    </row>
    <row r="569">
      <c r="A569" s="1" t="s">
        <v>1167</v>
      </c>
      <c r="B569" s="4" t="s">
        <v>1168</v>
      </c>
      <c r="C569" s="5">
        <v>41940.0</v>
      </c>
      <c r="D569" s="5">
        <v>44264.0</v>
      </c>
      <c r="E569" s="1">
        <v>21218.0</v>
      </c>
      <c r="F569" s="1">
        <v>158.0</v>
      </c>
      <c r="G569" s="1">
        <v>2066.0</v>
      </c>
      <c r="H569" s="1">
        <v>197.0</v>
      </c>
      <c r="I569" s="1" t="s">
        <v>1169</v>
      </c>
      <c r="J569" s="1">
        <v>4036.0</v>
      </c>
      <c r="K569" s="1">
        <v>6443.0</v>
      </c>
      <c r="L569" s="6">
        <f>INT((Util!$A$1-C569)/365.25)</f>
        <v>6</v>
      </c>
      <c r="M569">
        <f>Util!$A$1-D569</f>
        <v>1</v>
      </c>
    </row>
    <row r="570">
      <c r="A570" s="1" t="s">
        <v>1170</v>
      </c>
      <c r="B570" s="4" t="s">
        <v>1171</v>
      </c>
      <c r="C570" s="5">
        <v>41768.0</v>
      </c>
      <c r="D570" s="5">
        <v>44264.0</v>
      </c>
      <c r="E570" s="1">
        <v>21079.0</v>
      </c>
      <c r="F570" s="1">
        <v>249.0</v>
      </c>
      <c r="G570" s="1">
        <v>381.0</v>
      </c>
      <c r="H570" s="1">
        <v>0.0</v>
      </c>
      <c r="I570" s="1" t="s">
        <v>27</v>
      </c>
      <c r="J570" s="1">
        <v>640.0</v>
      </c>
      <c r="K570" s="1">
        <v>666.0</v>
      </c>
      <c r="L570" s="6">
        <f>INT((Util!$A$1-C570)/365.25)</f>
        <v>6</v>
      </c>
      <c r="M570">
        <f>Util!$A$1-D570</f>
        <v>1</v>
      </c>
    </row>
    <row r="571">
      <c r="A571" s="1" t="s">
        <v>1172</v>
      </c>
      <c r="B571" s="4" t="s">
        <v>1173</v>
      </c>
      <c r="C571" s="5">
        <v>41827.0</v>
      </c>
      <c r="D571" s="5">
        <v>44264.0</v>
      </c>
      <c r="E571" s="1">
        <v>20954.0</v>
      </c>
      <c r="F571" s="1">
        <v>280.0</v>
      </c>
      <c r="G571" s="1">
        <v>373.0</v>
      </c>
      <c r="H571" s="1">
        <v>0.0</v>
      </c>
      <c r="I571" s="7"/>
      <c r="J571" s="1">
        <v>17.0</v>
      </c>
      <c r="K571" s="1">
        <v>39.0</v>
      </c>
      <c r="L571" s="6">
        <f>INT((Util!$A$1-C571)/365.25)</f>
        <v>6</v>
      </c>
      <c r="M571">
        <f>Util!$A$1-D571</f>
        <v>1</v>
      </c>
    </row>
    <row r="572">
      <c r="A572" s="1" t="s">
        <v>1174</v>
      </c>
      <c r="B572" s="4" t="s">
        <v>1175</v>
      </c>
      <c r="C572" s="5">
        <v>41772.0</v>
      </c>
      <c r="D572" s="5">
        <v>44264.0</v>
      </c>
      <c r="E572" s="1">
        <v>20736.0</v>
      </c>
      <c r="F572" s="1">
        <v>6094.0</v>
      </c>
      <c r="G572" s="1">
        <v>52216.0</v>
      </c>
      <c r="H572" s="1">
        <v>0.0</v>
      </c>
      <c r="I572" s="1" t="s">
        <v>27</v>
      </c>
      <c r="J572" s="1">
        <v>12013.0</v>
      </c>
      <c r="K572" s="1">
        <v>13614.0</v>
      </c>
      <c r="L572" s="6">
        <f>INT((Util!$A$1-C572)/365.25)</f>
        <v>6</v>
      </c>
      <c r="M572">
        <f>Util!$A$1-D572</f>
        <v>1</v>
      </c>
    </row>
    <row r="573">
      <c r="A573" s="1" t="s">
        <v>1176</v>
      </c>
      <c r="B573" s="4" t="s">
        <v>1177</v>
      </c>
      <c r="C573" s="5">
        <v>41869.0</v>
      </c>
      <c r="D573" s="5">
        <v>44264.0</v>
      </c>
      <c r="E573" s="1">
        <v>20661.0</v>
      </c>
      <c r="F573" s="1">
        <v>193.0</v>
      </c>
      <c r="G573" s="1">
        <v>328.0</v>
      </c>
      <c r="H573" s="1">
        <v>2.0</v>
      </c>
      <c r="I573" s="1" t="s">
        <v>27</v>
      </c>
      <c r="J573" s="1">
        <v>1100.0</v>
      </c>
      <c r="K573" s="1">
        <v>1100.0</v>
      </c>
      <c r="L573" s="6">
        <f>INT((Util!$A$1-C573)/365.25)</f>
        <v>6</v>
      </c>
      <c r="M573">
        <f>Util!$A$1-D573</f>
        <v>1</v>
      </c>
    </row>
    <row r="574">
      <c r="A574" s="1" t="s">
        <v>1178</v>
      </c>
      <c r="B574" s="4" t="s">
        <v>1179</v>
      </c>
      <c r="C574" s="5">
        <v>41745.0</v>
      </c>
      <c r="D574" s="5">
        <v>44264.0</v>
      </c>
      <c r="E574" s="1">
        <v>20611.0</v>
      </c>
      <c r="F574" s="1">
        <v>485.0</v>
      </c>
      <c r="G574" s="1">
        <v>767.0</v>
      </c>
      <c r="H574" s="1">
        <v>5.0</v>
      </c>
      <c r="I574" s="1" t="s">
        <v>27</v>
      </c>
      <c r="J574" s="1">
        <v>717.0</v>
      </c>
      <c r="K574" s="1">
        <v>1164.0</v>
      </c>
      <c r="L574" s="6">
        <f>INT((Util!$A$1-C574)/365.25)</f>
        <v>6</v>
      </c>
      <c r="M574">
        <f>Util!$A$1-D574</f>
        <v>1</v>
      </c>
    </row>
    <row r="575">
      <c r="A575" s="1" t="s">
        <v>1180</v>
      </c>
      <c r="B575" s="4" t="s">
        <v>1181</v>
      </c>
      <c r="C575" s="5">
        <v>41830.0</v>
      </c>
      <c r="D575" s="5">
        <v>44264.0</v>
      </c>
      <c r="E575" s="1">
        <v>20426.0</v>
      </c>
      <c r="F575" s="1">
        <v>1321.0</v>
      </c>
      <c r="G575" s="1">
        <v>1561.0</v>
      </c>
      <c r="H575" s="1">
        <v>0.0</v>
      </c>
      <c r="I575" s="1" t="s">
        <v>344</v>
      </c>
      <c r="J575" s="1">
        <v>112.0</v>
      </c>
      <c r="K575" s="1">
        <v>112.0</v>
      </c>
      <c r="L575" s="6">
        <f>INT((Util!$A$1-C575)/365.25)</f>
        <v>6</v>
      </c>
      <c r="M575">
        <f>Util!$A$1-D575</f>
        <v>1</v>
      </c>
    </row>
    <row r="576">
      <c r="A576" s="1" t="s">
        <v>1182</v>
      </c>
      <c r="B576" s="4" t="s">
        <v>1183</v>
      </c>
      <c r="C576" s="5">
        <v>42018.0</v>
      </c>
      <c r="D576" s="5">
        <v>44264.0</v>
      </c>
      <c r="E576" s="1">
        <v>20365.0</v>
      </c>
      <c r="F576" s="1">
        <v>1.0</v>
      </c>
      <c r="G576" s="1">
        <v>4.0</v>
      </c>
      <c r="H576" s="1">
        <v>17.0</v>
      </c>
      <c r="I576" s="1" t="s">
        <v>349</v>
      </c>
      <c r="J576" s="1">
        <v>352.0</v>
      </c>
      <c r="K576" s="1">
        <v>589.0</v>
      </c>
      <c r="L576" s="6">
        <f>INT((Util!$A$1-C576)/365.25)</f>
        <v>6</v>
      </c>
      <c r="M576">
        <f>Util!$A$1-D576</f>
        <v>1</v>
      </c>
    </row>
    <row r="577">
      <c r="A577" s="1" t="s">
        <v>1184</v>
      </c>
      <c r="B577" s="4" t="s">
        <v>1185</v>
      </c>
      <c r="C577" s="5">
        <v>41808.0</v>
      </c>
      <c r="D577" s="5">
        <v>44264.0</v>
      </c>
      <c r="E577" s="1">
        <v>20357.0</v>
      </c>
      <c r="F577" s="1">
        <v>215.0</v>
      </c>
      <c r="G577" s="1">
        <v>408.0</v>
      </c>
      <c r="H577" s="1">
        <v>21.0</v>
      </c>
      <c r="I577" s="1" t="s">
        <v>344</v>
      </c>
      <c r="J577" s="1">
        <v>563.0</v>
      </c>
      <c r="K577" s="1">
        <v>671.0</v>
      </c>
      <c r="L577" s="6">
        <f>INT((Util!$A$1-C577)/365.25)</f>
        <v>6</v>
      </c>
      <c r="M577">
        <f>Util!$A$1-D577</f>
        <v>1</v>
      </c>
    </row>
    <row r="578">
      <c r="A578" s="1" t="s">
        <v>1186</v>
      </c>
      <c r="B578" s="4" t="s">
        <v>1187</v>
      </c>
      <c r="C578" s="5">
        <v>41730.0</v>
      </c>
      <c r="D578" s="5">
        <v>44264.0</v>
      </c>
      <c r="E578" s="1">
        <v>20330.0</v>
      </c>
      <c r="F578" s="1">
        <v>57.0</v>
      </c>
      <c r="G578" s="1">
        <v>149.0</v>
      </c>
      <c r="H578" s="1">
        <v>2.0</v>
      </c>
      <c r="I578" s="1" t="s">
        <v>349</v>
      </c>
      <c r="J578" s="1">
        <v>176.0</v>
      </c>
      <c r="K578" s="1">
        <v>209.0</v>
      </c>
      <c r="L578" s="6">
        <f>INT((Util!$A$1-C578)/365.25)</f>
        <v>6</v>
      </c>
      <c r="M578">
        <f>Util!$A$1-D578</f>
        <v>1</v>
      </c>
    </row>
    <row r="579">
      <c r="A579" s="1" t="s">
        <v>1188</v>
      </c>
      <c r="B579" s="4" t="s">
        <v>1189</v>
      </c>
      <c r="C579" s="5">
        <v>42060.0</v>
      </c>
      <c r="D579" s="5">
        <v>44264.0</v>
      </c>
      <c r="E579" s="1">
        <v>20328.0</v>
      </c>
      <c r="F579" s="1">
        <v>5906.0</v>
      </c>
      <c r="G579" s="1">
        <v>6891.0</v>
      </c>
      <c r="H579" s="1">
        <v>7.0</v>
      </c>
      <c r="I579" s="1" t="s">
        <v>66</v>
      </c>
      <c r="J579" s="1">
        <v>3387.0</v>
      </c>
      <c r="K579" s="1">
        <v>4147.0</v>
      </c>
      <c r="L579" s="6">
        <f>INT((Util!$A$1-C579)/365.25)</f>
        <v>6</v>
      </c>
      <c r="M579">
        <f>Util!$A$1-D579</f>
        <v>1</v>
      </c>
    </row>
    <row r="580">
      <c r="A580" s="1" t="s">
        <v>1190</v>
      </c>
      <c r="B580" s="4" t="s">
        <v>1191</v>
      </c>
      <c r="C580" s="5">
        <v>42027.0</v>
      </c>
      <c r="D580" s="5">
        <v>44264.0</v>
      </c>
      <c r="E580" s="1">
        <v>20327.0</v>
      </c>
      <c r="F580" s="1">
        <v>31.0</v>
      </c>
      <c r="G580" s="1">
        <v>50.0</v>
      </c>
      <c r="H580" s="1">
        <v>0.0</v>
      </c>
      <c r="I580" s="1" t="s">
        <v>34</v>
      </c>
      <c r="J580" s="1">
        <v>21.0</v>
      </c>
      <c r="K580" s="1">
        <v>30.0</v>
      </c>
      <c r="L580" s="6">
        <f>INT((Util!$A$1-C580)/365.25)</f>
        <v>6</v>
      </c>
      <c r="M580">
        <f>Util!$A$1-D580</f>
        <v>1</v>
      </c>
    </row>
    <row r="581">
      <c r="A581" s="1" t="s">
        <v>1192</v>
      </c>
      <c r="B581" s="4" t="s">
        <v>1193</v>
      </c>
      <c r="C581" s="5">
        <v>41911.0</v>
      </c>
      <c r="D581" s="5">
        <v>44264.0</v>
      </c>
      <c r="E581" s="1">
        <v>20319.0</v>
      </c>
      <c r="F581" s="1">
        <v>11.0</v>
      </c>
      <c r="G581" s="1">
        <v>77.0</v>
      </c>
      <c r="H581" s="1">
        <v>0.0</v>
      </c>
      <c r="I581" s="1" t="s">
        <v>90</v>
      </c>
      <c r="J581" s="1">
        <v>74.0</v>
      </c>
      <c r="K581" s="1">
        <v>119.0</v>
      </c>
      <c r="L581" s="6">
        <f>INT((Util!$A$1-C581)/365.25)</f>
        <v>6</v>
      </c>
      <c r="M581">
        <f>Util!$A$1-D581</f>
        <v>1</v>
      </c>
    </row>
    <row r="582">
      <c r="A582" s="1" t="s">
        <v>1194</v>
      </c>
      <c r="B582" s="4" t="s">
        <v>1195</v>
      </c>
      <c r="C582" s="5">
        <v>41740.0</v>
      </c>
      <c r="D582" s="5">
        <v>44264.0</v>
      </c>
      <c r="E582" s="1">
        <v>20138.0</v>
      </c>
      <c r="F582" s="1">
        <v>9.0</v>
      </c>
      <c r="G582" s="1">
        <v>242.0</v>
      </c>
      <c r="H582" s="1">
        <v>0.0</v>
      </c>
      <c r="I582" s="1" t="s">
        <v>90</v>
      </c>
      <c r="J582" s="1">
        <v>504.0</v>
      </c>
      <c r="K582" s="1">
        <v>2152.0</v>
      </c>
      <c r="L582" s="6">
        <f>INT((Util!$A$1-C582)/365.25)</f>
        <v>6</v>
      </c>
      <c r="M582">
        <f>Util!$A$1-D582</f>
        <v>1</v>
      </c>
    </row>
    <row r="583">
      <c r="A583" s="1" t="s">
        <v>1196</v>
      </c>
      <c r="B583" s="4" t="s">
        <v>1197</v>
      </c>
      <c r="C583" s="5">
        <v>42006.0</v>
      </c>
      <c r="D583" s="5">
        <v>44264.0</v>
      </c>
      <c r="E583" s="1">
        <v>20040.0</v>
      </c>
      <c r="F583" s="1">
        <v>500.0</v>
      </c>
      <c r="G583" s="1">
        <v>676.0</v>
      </c>
      <c r="H583" s="1">
        <v>0.0</v>
      </c>
      <c r="I583" s="7"/>
      <c r="J583" s="1">
        <v>37.0</v>
      </c>
      <c r="K583" s="1">
        <v>40.0</v>
      </c>
      <c r="L583" s="6">
        <f>INT((Util!$A$1-C583)/365.25)</f>
        <v>6</v>
      </c>
      <c r="M583">
        <f>Util!$A$1-D583</f>
        <v>1</v>
      </c>
    </row>
    <row r="584">
      <c r="A584" s="1" t="s">
        <v>1198</v>
      </c>
      <c r="B584" s="4" t="s">
        <v>1199</v>
      </c>
      <c r="C584" s="5">
        <v>41793.0</v>
      </c>
      <c r="D584" s="5">
        <v>44264.0</v>
      </c>
      <c r="E584" s="1">
        <v>20026.0</v>
      </c>
      <c r="F584" s="1">
        <v>650.0</v>
      </c>
      <c r="G584" s="1">
        <v>744.0</v>
      </c>
      <c r="H584" s="1">
        <v>1.0</v>
      </c>
      <c r="I584" s="1" t="s">
        <v>315</v>
      </c>
      <c r="J584" s="1">
        <v>346.0</v>
      </c>
      <c r="K584" s="1">
        <v>358.0</v>
      </c>
      <c r="L584" s="6">
        <f>INT((Util!$A$1-C584)/365.25)</f>
        <v>6</v>
      </c>
      <c r="M584">
        <f>Util!$A$1-D584</f>
        <v>1</v>
      </c>
    </row>
    <row r="585">
      <c r="A585" s="1" t="s">
        <v>1200</v>
      </c>
      <c r="B585" s="4" t="s">
        <v>1201</v>
      </c>
      <c r="C585" s="5">
        <v>41871.0</v>
      </c>
      <c r="D585" s="5">
        <v>44264.0</v>
      </c>
      <c r="E585" s="1">
        <v>19929.0</v>
      </c>
      <c r="F585" s="1">
        <v>97.0</v>
      </c>
      <c r="G585" s="1">
        <v>174.0</v>
      </c>
      <c r="H585" s="1">
        <v>25.0</v>
      </c>
      <c r="I585" s="1" t="s">
        <v>27</v>
      </c>
      <c r="J585" s="1">
        <v>269.0</v>
      </c>
      <c r="K585" s="1">
        <v>289.0</v>
      </c>
      <c r="L585" s="6">
        <f>INT((Util!$A$1-C585)/365.25)</f>
        <v>6</v>
      </c>
      <c r="M585">
        <f>Util!$A$1-D585</f>
        <v>1</v>
      </c>
    </row>
    <row r="586">
      <c r="A586" s="1" t="s">
        <v>1202</v>
      </c>
      <c r="B586" s="4" t="s">
        <v>1203</v>
      </c>
      <c r="C586" s="5">
        <v>41728.0</v>
      </c>
      <c r="D586" s="5">
        <v>44264.0</v>
      </c>
      <c r="E586" s="1">
        <v>19848.0</v>
      </c>
      <c r="F586" s="1">
        <v>100.0</v>
      </c>
      <c r="G586" s="1">
        <v>146.0</v>
      </c>
      <c r="H586" s="1">
        <v>3.0</v>
      </c>
      <c r="I586" s="1" t="s">
        <v>1204</v>
      </c>
      <c r="J586" s="1">
        <v>211.0</v>
      </c>
      <c r="K586" s="1">
        <v>256.0</v>
      </c>
      <c r="L586" s="6">
        <f>INT((Util!$A$1-C586)/365.25)</f>
        <v>6</v>
      </c>
      <c r="M586">
        <f>Util!$A$1-D586</f>
        <v>1</v>
      </c>
    </row>
    <row r="587">
      <c r="A587" s="1" t="s">
        <v>1205</v>
      </c>
      <c r="B587" s="4" t="s">
        <v>1206</v>
      </c>
      <c r="C587" s="5">
        <v>41823.0</v>
      </c>
      <c r="D587" s="5">
        <v>44264.0</v>
      </c>
      <c r="E587" s="1">
        <v>19803.0</v>
      </c>
      <c r="F587" s="1">
        <v>2061.0</v>
      </c>
      <c r="G587" s="1">
        <v>2301.0</v>
      </c>
      <c r="H587" s="1">
        <v>77.0</v>
      </c>
      <c r="I587" s="1" t="s">
        <v>34</v>
      </c>
      <c r="J587" s="1">
        <v>4344.0</v>
      </c>
      <c r="K587" s="1">
        <v>4439.0</v>
      </c>
      <c r="L587" s="6">
        <f>INT((Util!$A$1-C587)/365.25)</f>
        <v>6</v>
      </c>
      <c r="M587">
        <f>Util!$A$1-D587</f>
        <v>1</v>
      </c>
    </row>
    <row r="588">
      <c r="A588" s="1" t="s">
        <v>1207</v>
      </c>
      <c r="B588" s="4" t="s">
        <v>1208</v>
      </c>
      <c r="C588" s="5">
        <v>42064.0</v>
      </c>
      <c r="D588" s="5">
        <v>44264.0</v>
      </c>
      <c r="E588" s="1">
        <v>19803.0</v>
      </c>
      <c r="F588" s="1">
        <v>2676.0</v>
      </c>
      <c r="G588" s="1">
        <v>3070.0</v>
      </c>
      <c r="H588" s="1">
        <v>90.0</v>
      </c>
      <c r="I588" s="1" t="s">
        <v>24</v>
      </c>
      <c r="J588" s="1">
        <v>5227.0</v>
      </c>
      <c r="K588" s="1">
        <v>6082.0</v>
      </c>
      <c r="L588" s="6">
        <f>INT((Util!$A$1-C588)/365.25)</f>
        <v>6</v>
      </c>
      <c r="M588">
        <f>Util!$A$1-D588</f>
        <v>1</v>
      </c>
    </row>
    <row r="589">
      <c r="A589" s="1" t="s">
        <v>1209</v>
      </c>
      <c r="B589" s="4" t="s">
        <v>1210</v>
      </c>
      <c r="C589" s="5">
        <v>41856.0</v>
      </c>
      <c r="D589" s="5">
        <v>44264.0</v>
      </c>
      <c r="E589" s="1">
        <v>19725.0</v>
      </c>
      <c r="F589" s="1">
        <v>129.0</v>
      </c>
      <c r="G589" s="1">
        <v>160.0</v>
      </c>
      <c r="H589" s="1">
        <v>0.0</v>
      </c>
      <c r="I589" s="7"/>
      <c r="J589" s="1">
        <v>22.0</v>
      </c>
      <c r="K589" s="1">
        <v>27.0</v>
      </c>
      <c r="L589" s="6">
        <f>INT((Util!$A$1-C589)/365.25)</f>
        <v>6</v>
      </c>
      <c r="M589">
        <f>Util!$A$1-D589</f>
        <v>1</v>
      </c>
    </row>
    <row r="590">
      <c r="A590" s="1" t="s">
        <v>1211</v>
      </c>
      <c r="B590" s="4" t="s">
        <v>1212</v>
      </c>
      <c r="C590" s="5">
        <v>41787.0</v>
      </c>
      <c r="D590" s="5">
        <v>44264.0</v>
      </c>
      <c r="E590" s="1">
        <v>19719.0</v>
      </c>
      <c r="F590" s="1">
        <v>92.0</v>
      </c>
      <c r="G590" s="1">
        <v>521.0</v>
      </c>
      <c r="H590" s="1">
        <v>50.0</v>
      </c>
      <c r="I590" s="1" t="s">
        <v>27</v>
      </c>
      <c r="J590" s="1">
        <v>214.0</v>
      </c>
      <c r="K590" s="1">
        <v>524.0</v>
      </c>
      <c r="L590" s="6">
        <f>INT((Util!$A$1-C590)/365.25)</f>
        <v>6</v>
      </c>
      <c r="M590">
        <f>Util!$A$1-D590</f>
        <v>1</v>
      </c>
    </row>
    <row r="591">
      <c r="A591" s="1" t="s">
        <v>1213</v>
      </c>
      <c r="B591" s="4" t="s">
        <v>1214</v>
      </c>
      <c r="C591" s="5">
        <v>42038.0</v>
      </c>
      <c r="D591" s="5">
        <v>44264.0</v>
      </c>
      <c r="E591" s="1">
        <v>19595.0</v>
      </c>
      <c r="F591" s="1">
        <v>429.0</v>
      </c>
      <c r="G591" s="1">
        <v>565.0</v>
      </c>
      <c r="H591" s="1">
        <v>10.0</v>
      </c>
      <c r="I591" s="1" t="s">
        <v>66</v>
      </c>
      <c r="J591" s="1">
        <v>432.0</v>
      </c>
      <c r="K591" s="1">
        <v>501.0</v>
      </c>
      <c r="L591" s="6">
        <f>INT((Util!$A$1-C591)/365.25)</f>
        <v>6</v>
      </c>
      <c r="M591">
        <f>Util!$A$1-D591</f>
        <v>1</v>
      </c>
    </row>
    <row r="592">
      <c r="A592" s="1" t="s">
        <v>1215</v>
      </c>
      <c r="B592" s="4" t="s">
        <v>1216</v>
      </c>
      <c r="C592" s="5">
        <v>41911.0</v>
      </c>
      <c r="D592" s="5">
        <v>44264.0</v>
      </c>
      <c r="E592" s="1">
        <v>19562.0</v>
      </c>
      <c r="F592" s="1">
        <v>202.0</v>
      </c>
      <c r="G592" s="1">
        <v>300.0</v>
      </c>
      <c r="H592" s="1">
        <v>41.0</v>
      </c>
      <c r="I592" s="1" t="s">
        <v>27</v>
      </c>
      <c r="J592" s="1">
        <v>759.0</v>
      </c>
      <c r="K592" s="1">
        <v>1030.0</v>
      </c>
      <c r="L592" s="6">
        <f>INT((Util!$A$1-C592)/365.25)</f>
        <v>6</v>
      </c>
      <c r="M592">
        <f>Util!$A$1-D592</f>
        <v>1</v>
      </c>
    </row>
    <row r="593">
      <c r="A593" s="1" t="s">
        <v>1217</v>
      </c>
      <c r="B593" s="4" t="s">
        <v>1218</v>
      </c>
      <c r="C593" s="5">
        <v>41849.0</v>
      </c>
      <c r="D593" s="5">
        <v>44264.0</v>
      </c>
      <c r="E593" s="1">
        <v>19554.0</v>
      </c>
      <c r="F593" s="1">
        <v>80.0</v>
      </c>
      <c r="G593" s="1">
        <v>108.0</v>
      </c>
      <c r="H593" s="1">
        <v>0.0</v>
      </c>
      <c r="I593" s="7"/>
      <c r="J593" s="1">
        <v>61.0</v>
      </c>
      <c r="K593" s="1">
        <v>83.0</v>
      </c>
      <c r="L593" s="6">
        <f>INT((Util!$A$1-C593)/365.25)</f>
        <v>6</v>
      </c>
      <c r="M593">
        <f>Util!$A$1-D593</f>
        <v>1</v>
      </c>
    </row>
    <row r="594">
      <c r="A594" s="1" t="s">
        <v>1219</v>
      </c>
      <c r="B594" s="4" t="s">
        <v>1220</v>
      </c>
      <c r="C594" s="5">
        <v>41903.0</v>
      </c>
      <c r="D594" s="5">
        <v>44264.0</v>
      </c>
      <c r="E594" s="1">
        <v>19385.0</v>
      </c>
      <c r="F594" s="1">
        <v>745.0</v>
      </c>
      <c r="G594" s="1">
        <v>820.0</v>
      </c>
      <c r="H594" s="1">
        <v>1.0</v>
      </c>
      <c r="I594" s="7"/>
      <c r="J594" s="1">
        <v>111.0</v>
      </c>
      <c r="K594" s="1">
        <v>111.0</v>
      </c>
      <c r="L594" s="6">
        <f>INT((Util!$A$1-C594)/365.25)</f>
        <v>6</v>
      </c>
      <c r="M594">
        <f>Util!$A$1-D594</f>
        <v>1</v>
      </c>
    </row>
    <row r="595">
      <c r="A595" s="1" t="s">
        <v>1221</v>
      </c>
      <c r="B595" s="4" t="s">
        <v>1222</v>
      </c>
      <c r="C595" s="5">
        <v>42064.0</v>
      </c>
      <c r="D595" s="5">
        <v>44264.0</v>
      </c>
      <c r="E595" s="1">
        <v>19359.0</v>
      </c>
      <c r="F595" s="1">
        <v>376.0</v>
      </c>
      <c r="G595" s="1">
        <v>662.0</v>
      </c>
      <c r="H595" s="1">
        <v>81.0</v>
      </c>
      <c r="I595" s="1" t="s">
        <v>66</v>
      </c>
      <c r="J595" s="1">
        <v>1092.0</v>
      </c>
      <c r="K595" s="1">
        <v>1125.0</v>
      </c>
      <c r="L595" s="6">
        <f>INT((Util!$A$1-C595)/365.25)</f>
        <v>6</v>
      </c>
      <c r="M595">
        <f>Util!$A$1-D595</f>
        <v>1</v>
      </c>
    </row>
    <row r="596">
      <c r="A596" s="1" t="s">
        <v>1223</v>
      </c>
      <c r="B596" s="4" t="s">
        <v>1224</v>
      </c>
      <c r="C596" s="5">
        <v>41870.0</v>
      </c>
      <c r="D596" s="5">
        <v>44264.0</v>
      </c>
      <c r="E596" s="1">
        <v>19342.0</v>
      </c>
      <c r="F596" s="1">
        <v>168.0</v>
      </c>
      <c r="G596" s="1">
        <v>229.0</v>
      </c>
      <c r="H596" s="1">
        <v>18.0</v>
      </c>
      <c r="I596" s="1" t="s">
        <v>17</v>
      </c>
      <c r="J596" s="1">
        <v>338.0</v>
      </c>
      <c r="K596" s="1">
        <v>338.0</v>
      </c>
      <c r="L596" s="6">
        <f>INT((Util!$A$1-C596)/365.25)</f>
        <v>6</v>
      </c>
      <c r="M596">
        <f>Util!$A$1-D596</f>
        <v>1</v>
      </c>
    </row>
    <row r="597">
      <c r="A597" s="1" t="s">
        <v>1225</v>
      </c>
      <c r="B597" s="4" t="s">
        <v>1226</v>
      </c>
      <c r="C597" s="5">
        <v>42049.0</v>
      </c>
      <c r="D597" s="5">
        <v>44264.0</v>
      </c>
      <c r="E597" s="1">
        <v>19338.0</v>
      </c>
      <c r="F597" s="1">
        <v>314.0</v>
      </c>
      <c r="G597" s="1">
        <v>444.0</v>
      </c>
      <c r="H597" s="1">
        <v>70.0</v>
      </c>
      <c r="I597" s="1" t="s">
        <v>27</v>
      </c>
      <c r="J597" s="1">
        <v>1077.0</v>
      </c>
      <c r="K597" s="1">
        <v>1632.0</v>
      </c>
      <c r="L597" s="6">
        <f>INT((Util!$A$1-C597)/365.25)</f>
        <v>6</v>
      </c>
      <c r="M597">
        <f>Util!$A$1-D597</f>
        <v>1</v>
      </c>
    </row>
    <row r="598">
      <c r="A598" s="1" t="s">
        <v>1227</v>
      </c>
      <c r="B598" s="4" t="s">
        <v>1228</v>
      </c>
      <c r="C598" s="5">
        <v>41749.0</v>
      </c>
      <c r="D598" s="5">
        <v>44264.0</v>
      </c>
      <c r="E598" s="1">
        <v>19054.0</v>
      </c>
      <c r="F598" s="1">
        <v>334.0</v>
      </c>
      <c r="G598" s="1">
        <v>532.0</v>
      </c>
      <c r="H598" s="1">
        <v>0.0</v>
      </c>
      <c r="I598" s="1" t="s">
        <v>27</v>
      </c>
      <c r="J598" s="1">
        <v>509.0</v>
      </c>
      <c r="K598" s="1">
        <v>509.0</v>
      </c>
      <c r="L598" s="6">
        <f>INT((Util!$A$1-C598)/365.25)</f>
        <v>6</v>
      </c>
      <c r="M598">
        <f>Util!$A$1-D598</f>
        <v>1</v>
      </c>
    </row>
    <row r="599">
      <c r="A599" s="1" t="s">
        <v>1229</v>
      </c>
      <c r="B599" s="4" t="s">
        <v>1230</v>
      </c>
      <c r="C599" s="5">
        <v>41837.0</v>
      </c>
      <c r="D599" s="5">
        <v>44264.0</v>
      </c>
      <c r="E599" s="1">
        <v>19040.0</v>
      </c>
      <c r="F599" s="1">
        <v>850.0</v>
      </c>
      <c r="G599" s="1">
        <v>951.0</v>
      </c>
      <c r="H599" s="1">
        <v>0.0</v>
      </c>
      <c r="I599" s="1" t="s">
        <v>37</v>
      </c>
      <c r="J599" s="1">
        <v>73.0</v>
      </c>
      <c r="K599" s="1">
        <v>92.0</v>
      </c>
      <c r="L599" s="6">
        <f>INT((Util!$A$1-C599)/365.25)</f>
        <v>6</v>
      </c>
      <c r="M599">
        <f>Util!$A$1-D599</f>
        <v>1</v>
      </c>
    </row>
    <row r="600">
      <c r="A600" s="1" t="s">
        <v>1231</v>
      </c>
      <c r="B600" s="4" t="s">
        <v>1232</v>
      </c>
      <c r="C600" s="5">
        <v>41734.0</v>
      </c>
      <c r="D600" s="5">
        <v>44264.0</v>
      </c>
      <c r="E600" s="1">
        <v>18819.0</v>
      </c>
      <c r="F600" s="1">
        <v>251.0</v>
      </c>
      <c r="G600" s="1">
        <v>390.0</v>
      </c>
      <c r="H600" s="1">
        <v>1.0</v>
      </c>
      <c r="I600" s="1" t="s">
        <v>27</v>
      </c>
      <c r="J600" s="1">
        <v>1063.0</v>
      </c>
      <c r="K600" s="1">
        <v>1226.0</v>
      </c>
      <c r="L600" s="6">
        <f>INT((Util!$A$1-C600)/365.25)</f>
        <v>6</v>
      </c>
      <c r="M600">
        <f>Util!$A$1-D600</f>
        <v>1</v>
      </c>
    </row>
    <row r="601">
      <c r="A601" s="1" t="s">
        <v>1233</v>
      </c>
      <c r="B601" s="4" t="s">
        <v>1234</v>
      </c>
      <c r="C601" s="5">
        <v>41961.0</v>
      </c>
      <c r="D601" s="5">
        <v>44264.0</v>
      </c>
      <c r="E601" s="1">
        <v>18767.0</v>
      </c>
      <c r="F601" s="1">
        <v>884.0</v>
      </c>
      <c r="G601" s="1">
        <v>1212.0</v>
      </c>
      <c r="H601" s="1">
        <v>78.0</v>
      </c>
      <c r="I601" s="1" t="s">
        <v>27</v>
      </c>
      <c r="J601" s="1">
        <v>1377.0</v>
      </c>
      <c r="K601" s="1">
        <v>1458.0</v>
      </c>
      <c r="L601" s="6">
        <f>INT((Util!$A$1-C601)/365.25)</f>
        <v>6</v>
      </c>
      <c r="M601">
        <f>Util!$A$1-D601</f>
        <v>1</v>
      </c>
    </row>
    <row r="602">
      <c r="A602" s="1" t="s">
        <v>1235</v>
      </c>
      <c r="B602" s="4" t="s">
        <v>1236</v>
      </c>
      <c r="C602" s="5">
        <v>41946.0</v>
      </c>
      <c r="D602" s="5">
        <v>44264.0</v>
      </c>
      <c r="E602" s="1">
        <v>18614.0</v>
      </c>
      <c r="F602" s="1">
        <v>179.0</v>
      </c>
      <c r="G602" s="1">
        <v>269.0</v>
      </c>
      <c r="H602" s="1">
        <v>92.0</v>
      </c>
      <c r="I602" s="1" t="s">
        <v>349</v>
      </c>
      <c r="J602" s="1">
        <v>1159.0</v>
      </c>
      <c r="K602" s="1">
        <v>1234.0</v>
      </c>
      <c r="L602" s="6">
        <f>INT((Util!$A$1-C602)/365.25)</f>
        <v>6</v>
      </c>
      <c r="M602">
        <f>Util!$A$1-D602</f>
        <v>1</v>
      </c>
    </row>
    <row r="603">
      <c r="A603" s="1" t="s">
        <v>1237</v>
      </c>
      <c r="B603" s="4" t="s">
        <v>1238</v>
      </c>
      <c r="C603" s="5">
        <v>41736.0</v>
      </c>
      <c r="D603" s="5">
        <v>44264.0</v>
      </c>
      <c r="E603" s="1">
        <v>18505.0</v>
      </c>
      <c r="F603" s="1">
        <v>234.0</v>
      </c>
      <c r="G603" s="1">
        <v>409.0</v>
      </c>
      <c r="H603" s="1">
        <v>14.0</v>
      </c>
      <c r="I603" s="1" t="s">
        <v>83</v>
      </c>
      <c r="J603" s="1">
        <v>534.0</v>
      </c>
      <c r="K603" s="1">
        <v>581.0</v>
      </c>
      <c r="L603" s="6">
        <f>INT((Util!$A$1-C603)/365.25)</f>
        <v>6</v>
      </c>
      <c r="M603">
        <f>Util!$A$1-D603</f>
        <v>1</v>
      </c>
    </row>
    <row r="604">
      <c r="A604" s="1" t="s">
        <v>1239</v>
      </c>
      <c r="B604" s="4" t="s">
        <v>1240</v>
      </c>
      <c r="C604" s="5">
        <v>41887.0</v>
      </c>
      <c r="D604" s="5">
        <v>44264.0</v>
      </c>
      <c r="E604" s="1">
        <v>18344.0</v>
      </c>
      <c r="F604" s="1">
        <v>242.0</v>
      </c>
      <c r="G604" s="1">
        <v>291.0</v>
      </c>
      <c r="H604" s="1">
        <v>14.0</v>
      </c>
      <c r="I604" s="1" t="s">
        <v>66</v>
      </c>
      <c r="J604" s="1">
        <v>189.0</v>
      </c>
      <c r="K604" s="1">
        <v>192.0</v>
      </c>
      <c r="L604" s="6">
        <f>INT((Util!$A$1-C604)/365.25)</f>
        <v>6</v>
      </c>
      <c r="M604">
        <f>Util!$A$1-D604</f>
        <v>1</v>
      </c>
    </row>
    <row r="605">
      <c r="A605" s="1" t="s">
        <v>1241</v>
      </c>
      <c r="B605" s="4" t="s">
        <v>1242</v>
      </c>
      <c r="C605" s="5">
        <v>41868.0</v>
      </c>
      <c r="D605" s="5">
        <v>44264.0</v>
      </c>
      <c r="E605" s="1">
        <v>18192.0</v>
      </c>
      <c r="F605" s="1">
        <v>291.0</v>
      </c>
      <c r="G605" s="1">
        <v>342.0</v>
      </c>
      <c r="H605" s="1">
        <v>0.0</v>
      </c>
      <c r="I605" s="1" t="s">
        <v>27</v>
      </c>
      <c r="J605" s="1">
        <v>542.0</v>
      </c>
      <c r="K605" s="1">
        <v>563.0</v>
      </c>
      <c r="L605" s="6">
        <f>INT((Util!$A$1-C605)/365.25)</f>
        <v>6</v>
      </c>
      <c r="M605">
        <f>Util!$A$1-D605</f>
        <v>1</v>
      </c>
    </row>
    <row r="606">
      <c r="A606" s="1" t="s">
        <v>1243</v>
      </c>
      <c r="B606" s="4" t="s">
        <v>1244</v>
      </c>
      <c r="C606" s="5">
        <v>41742.0</v>
      </c>
      <c r="D606" s="5">
        <v>44264.0</v>
      </c>
      <c r="E606" s="1">
        <v>18155.0</v>
      </c>
      <c r="F606" s="1">
        <v>159.0</v>
      </c>
      <c r="G606" s="1">
        <v>313.0</v>
      </c>
      <c r="H606" s="1">
        <v>80.0</v>
      </c>
      <c r="I606" s="1" t="s">
        <v>17</v>
      </c>
      <c r="J606" s="1">
        <v>1144.0</v>
      </c>
      <c r="K606" s="1">
        <v>1147.0</v>
      </c>
      <c r="L606" s="6">
        <f>INT((Util!$A$1-C606)/365.25)</f>
        <v>6</v>
      </c>
      <c r="M606">
        <f>Util!$A$1-D606</f>
        <v>1</v>
      </c>
    </row>
    <row r="607">
      <c r="A607" s="1" t="s">
        <v>1245</v>
      </c>
      <c r="B607" s="4" t="s">
        <v>1246</v>
      </c>
      <c r="C607" s="5">
        <v>41949.0</v>
      </c>
      <c r="D607" s="5">
        <v>44264.0</v>
      </c>
      <c r="E607" s="1">
        <v>17899.0</v>
      </c>
      <c r="F607" s="1">
        <v>21771.0</v>
      </c>
      <c r="G607" s="1">
        <v>24804.0</v>
      </c>
      <c r="H607" s="1">
        <v>94.0</v>
      </c>
      <c r="I607" s="7"/>
      <c r="J607" s="1">
        <v>0.0</v>
      </c>
      <c r="K607" s="1">
        <v>0.0</v>
      </c>
      <c r="L607" s="6">
        <f>INT((Util!$A$1-C607)/365.25)</f>
        <v>6</v>
      </c>
      <c r="M607">
        <f>Util!$A$1-D607</f>
        <v>1</v>
      </c>
    </row>
    <row r="608">
      <c r="A608" s="1" t="s">
        <v>1247</v>
      </c>
      <c r="B608" s="4" t="s">
        <v>1248</v>
      </c>
      <c r="C608" s="5">
        <v>41849.0</v>
      </c>
      <c r="D608" s="5">
        <v>44264.0</v>
      </c>
      <c r="E608" s="1">
        <v>17711.0</v>
      </c>
      <c r="F608" s="1">
        <v>3629.0</v>
      </c>
      <c r="G608" s="1">
        <v>4281.0</v>
      </c>
      <c r="H608" s="1">
        <v>107.0</v>
      </c>
      <c r="I608" s="1" t="s">
        <v>189</v>
      </c>
      <c r="J608" s="1">
        <v>2254.0</v>
      </c>
      <c r="K608" s="1">
        <v>2656.0</v>
      </c>
      <c r="L608" s="6">
        <f>INT((Util!$A$1-C608)/365.25)</f>
        <v>6</v>
      </c>
      <c r="M608">
        <f>Util!$A$1-D608</f>
        <v>1</v>
      </c>
    </row>
    <row r="609">
      <c r="A609" s="1" t="s">
        <v>1249</v>
      </c>
      <c r="B609" s="4" t="s">
        <v>1250</v>
      </c>
      <c r="C609" s="5">
        <v>41803.0</v>
      </c>
      <c r="D609" s="5">
        <v>44264.0</v>
      </c>
      <c r="E609" s="1">
        <v>17373.0</v>
      </c>
      <c r="F609" s="1">
        <v>475.0</v>
      </c>
      <c r="G609" s="1">
        <v>973.0</v>
      </c>
      <c r="H609" s="1">
        <v>8.0</v>
      </c>
      <c r="I609" s="1" t="s">
        <v>17</v>
      </c>
      <c r="J609" s="1">
        <v>7213.0</v>
      </c>
      <c r="K609" s="1">
        <v>7687.0</v>
      </c>
      <c r="L609" s="6">
        <f>INT((Util!$A$1-C609)/365.25)</f>
        <v>6</v>
      </c>
      <c r="M609">
        <f>Util!$A$1-D609</f>
        <v>1</v>
      </c>
    </row>
    <row r="610">
      <c r="A610" s="1" t="s">
        <v>1251</v>
      </c>
      <c r="B610" s="4" t="s">
        <v>1252</v>
      </c>
      <c r="C610" s="5">
        <v>41795.0</v>
      </c>
      <c r="D610" s="5">
        <v>44264.0</v>
      </c>
      <c r="E610" s="1">
        <v>17335.0</v>
      </c>
      <c r="F610" s="1">
        <v>114.0</v>
      </c>
      <c r="G610" s="1">
        <v>186.0</v>
      </c>
      <c r="H610" s="1">
        <v>11.0</v>
      </c>
      <c r="I610" s="1" t="s">
        <v>344</v>
      </c>
      <c r="J610" s="1">
        <v>446.0</v>
      </c>
      <c r="K610" s="1">
        <v>515.0</v>
      </c>
      <c r="L610" s="6">
        <f>INT((Util!$A$1-C610)/365.25)</f>
        <v>6</v>
      </c>
      <c r="M610">
        <f>Util!$A$1-D610</f>
        <v>1</v>
      </c>
    </row>
    <row r="611">
      <c r="A611" s="1" t="s">
        <v>1253</v>
      </c>
      <c r="B611" s="4" t="s">
        <v>1254</v>
      </c>
      <c r="C611" s="5">
        <v>41974.0</v>
      </c>
      <c r="D611" s="5">
        <v>44264.0</v>
      </c>
      <c r="E611" s="1">
        <v>17187.0</v>
      </c>
      <c r="F611" s="1">
        <v>283.0</v>
      </c>
      <c r="G611" s="1">
        <v>353.0</v>
      </c>
      <c r="H611" s="1">
        <v>21.0</v>
      </c>
      <c r="I611" s="1" t="s">
        <v>24</v>
      </c>
      <c r="J611" s="1">
        <v>2484.0</v>
      </c>
      <c r="K611" s="1">
        <v>2503.0</v>
      </c>
      <c r="L611" s="6">
        <f>INT((Util!$A$1-C611)/365.25)</f>
        <v>6</v>
      </c>
      <c r="M611">
        <f>Util!$A$1-D611</f>
        <v>1</v>
      </c>
    </row>
    <row r="612">
      <c r="A612" s="1" t="s">
        <v>1255</v>
      </c>
      <c r="B612" s="4" t="s">
        <v>1256</v>
      </c>
      <c r="C612" s="5">
        <v>41906.0</v>
      </c>
      <c r="D612" s="5">
        <v>44264.0</v>
      </c>
      <c r="E612" s="1">
        <v>17029.0</v>
      </c>
      <c r="F612" s="1">
        <v>0.0</v>
      </c>
      <c r="G612" s="1">
        <v>47.0</v>
      </c>
      <c r="H612" s="1">
        <v>0.0</v>
      </c>
      <c r="I612" s="1" t="s">
        <v>189</v>
      </c>
      <c r="J612" s="1">
        <v>0.0</v>
      </c>
      <c r="K612" s="1">
        <v>0.0</v>
      </c>
      <c r="L612" s="6">
        <f>INT((Util!$A$1-C612)/365.25)</f>
        <v>6</v>
      </c>
      <c r="M612">
        <f>Util!$A$1-D612</f>
        <v>1</v>
      </c>
    </row>
    <row r="613">
      <c r="A613" s="1" t="s">
        <v>1257</v>
      </c>
      <c r="B613" s="4" t="s">
        <v>1258</v>
      </c>
      <c r="C613" s="5">
        <v>41840.0</v>
      </c>
      <c r="D613" s="5">
        <v>44263.0</v>
      </c>
      <c r="E613" s="1">
        <v>17017.0</v>
      </c>
      <c r="F613" s="1">
        <v>169.0</v>
      </c>
      <c r="G613" s="1">
        <v>269.0</v>
      </c>
      <c r="H613" s="1">
        <v>2.0</v>
      </c>
      <c r="I613" s="1" t="s">
        <v>27</v>
      </c>
      <c r="J613" s="1">
        <v>228.0</v>
      </c>
      <c r="K613" s="1">
        <v>236.0</v>
      </c>
      <c r="L613" s="6">
        <f>INT((Util!$A$1-C613)/365.25)</f>
        <v>6</v>
      </c>
      <c r="M613">
        <f>Util!$A$1-D613</f>
        <v>2</v>
      </c>
    </row>
    <row r="614">
      <c r="A614" s="1" t="s">
        <v>1259</v>
      </c>
      <c r="B614" s="4" t="s">
        <v>1260</v>
      </c>
      <c r="C614" s="5">
        <v>41738.0</v>
      </c>
      <c r="D614" s="5">
        <v>44264.0</v>
      </c>
      <c r="E614" s="1">
        <v>16957.0</v>
      </c>
      <c r="F614" s="1">
        <v>54.0</v>
      </c>
      <c r="G614" s="1">
        <v>116.0</v>
      </c>
      <c r="H614" s="1">
        <v>18.0</v>
      </c>
      <c r="I614" s="1" t="s">
        <v>27</v>
      </c>
      <c r="J614" s="1">
        <v>773.0</v>
      </c>
      <c r="K614" s="1">
        <v>811.0</v>
      </c>
      <c r="L614" s="6">
        <f>INT((Util!$A$1-C614)/365.25)</f>
        <v>6</v>
      </c>
      <c r="M614">
        <f>Util!$A$1-D614</f>
        <v>1</v>
      </c>
    </row>
    <row r="615">
      <c r="A615" s="1" t="s">
        <v>1261</v>
      </c>
      <c r="B615" s="4" t="s">
        <v>1262</v>
      </c>
      <c r="C615" s="5">
        <v>41824.0</v>
      </c>
      <c r="D615" s="5">
        <v>44264.0</v>
      </c>
      <c r="E615" s="1">
        <v>16821.0</v>
      </c>
      <c r="F615" s="1">
        <v>286.0</v>
      </c>
      <c r="G615" s="1">
        <v>470.0</v>
      </c>
      <c r="H615" s="1">
        <v>2.0</v>
      </c>
      <c r="I615" s="1" t="s">
        <v>1263</v>
      </c>
      <c r="J615" s="1">
        <v>888.0</v>
      </c>
      <c r="K615" s="1">
        <v>891.0</v>
      </c>
      <c r="L615" s="6">
        <f>INT((Util!$A$1-C615)/365.25)</f>
        <v>6</v>
      </c>
      <c r="M615">
        <f>Util!$A$1-D615</f>
        <v>1</v>
      </c>
    </row>
    <row r="616">
      <c r="A616" s="1" t="s">
        <v>1264</v>
      </c>
      <c r="B616" s="4" t="s">
        <v>1265</v>
      </c>
      <c r="C616" s="5">
        <v>42006.0</v>
      </c>
      <c r="D616" s="5">
        <v>44264.0</v>
      </c>
      <c r="E616" s="1">
        <v>16748.0</v>
      </c>
      <c r="F616" s="1">
        <v>143.0</v>
      </c>
      <c r="G616" s="1">
        <v>175.0</v>
      </c>
      <c r="H616" s="1">
        <v>0.0</v>
      </c>
      <c r="I616" s="7"/>
      <c r="J616" s="1">
        <v>14.0</v>
      </c>
      <c r="K616" s="1">
        <v>14.0</v>
      </c>
      <c r="L616" s="6">
        <f>INT((Util!$A$1-C616)/365.25)</f>
        <v>6</v>
      </c>
      <c r="M616">
        <f>Util!$A$1-D616</f>
        <v>1</v>
      </c>
    </row>
    <row r="617">
      <c r="A617" s="1" t="s">
        <v>1266</v>
      </c>
      <c r="B617" s="4" t="s">
        <v>1267</v>
      </c>
      <c r="C617" s="5">
        <v>41821.0</v>
      </c>
      <c r="D617" s="5">
        <v>44264.0</v>
      </c>
      <c r="E617" s="1">
        <v>16692.0</v>
      </c>
      <c r="F617" s="1">
        <v>905.0</v>
      </c>
      <c r="G617" s="1">
        <v>3051.0</v>
      </c>
      <c r="H617" s="1">
        <v>13.0</v>
      </c>
      <c r="I617" s="1" t="s">
        <v>27</v>
      </c>
      <c r="J617" s="1">
        <v>8714.0</v>
      </c>
      <c r="K617" s="1">
        <v>8978.0</v>
      </c>
      <c r="L617" s="6">
        <f>INT((Util!$A$1-C617)/365.25)</f>
        <v>6</v>
      </c>
      <c r="M617">
        <f>Util!$A$1-D617</f>
        <v>1</v>
      </c>
    </row>
    <row r="618">
      <c r="A618" s="1" t="s">
        <v>1268</v>
      </c>
      <c r="B618" s="4" t="s">
        <v>1269</v>
      </c>
      <c r="C618" s="5">
        <v>41803.0</v>
      </c>
      <c r="D618" s="5">
        <v>44264.0</v>
      </c>
      <c r="E618" s="1">
        <v>16658.0</v>
      </c>
      <c r="F618" s="1">
        <v>571.0</v>
      </c>
      <c r="G618" s="1">
        <v>695.0</v>
      </c>
      <c r="H618" s="1">
        <v>28.0</v>
      </c>
      <c r="I618" s="1" t="s">
        <v>194</v>
      </c>
      <c r="J618" s="1">
        <v>927.0</v>
      </c>
      <c r="K618" s="1">
        <v>1052.0</v>
      </c>
      <c r="L618" s="6">
        <f>INT((Util!$A$1-C618)/365.25)</f>
        <v>6</v>
      </c>
      <c r="M618">
        <f>Util!$A$1-D618</f>
        <v>1</v>
      </c>
    </row>
    <row r="619">
      <c r="A619" s="1" t="s">
        <v>1270</v>
      </c>
      <c r="B619" s="4" t="s">
        <v>1271</v>
      </c>
      <c r="C619" s="5">
        <v>42016.0</v>
      </c>
      <c r="D619" s="5">
        <v>44264.0</v>
      </c>
      <c r="E619" s="1">
        <v>16600.0</v>
      </c>
      <c r="F619" s="1">
        <v>388.0</v>
      </c>
      <c r="G619" s="1">
        <v>573.0</v>
      </c>
      <c r="H619" s="1">
        <v>22.0</v>
      </c>
      <c r="I619" s="1" t="s">
        <v>27</v>
      </c>
      <c r="J619" s="1">
        <v>1418.0</v>
      </c>
      <c r="K619" s="1">
        <v>2079.0</v>
      </c>
      <c r="L619" s="6">
        <f>INT((Util!$A$1-C619)/365.25)</f>
        <v>6</v>
      </c>
      <c r="M619">
        <f>Util!$A$1-D619</f>
        <v>1</v>
      </c>
    </row>
    <row r="620">
      <c r="A620" s="1" t="s">
        <v>1272</v>
      </c>
      <c r="B620" s="4" t="s">
        <v>1273</v>
      </c>
      <c r="C620" s="5">
        <v>41816.0</v>
      </c>
      <c r="D620" s="5">
        <v>44264.0</v>
      </c>
      <c r="E620" s="1">
        <v>16543.0</v>
      </c>
      <c r="F620" s="1">
        <v>43.0</v>
      </c>
      <c r="G620" s="1">
        <v>58.0</v>
      </c>
      <c r="H620" s="1">
        <v>14.0</v>
      </c>
      <c r="I620" s="1" t="s">
        <v>27</v>
      </c>
      <c r="J620" s="1">
        <v>136.0</v>
      </c>
      <c r="K620" s="1">
        <v>174.0</v>
      </c>
      <c r="L620" s="6">
        <f>INT((Util!$A$1-C620)/365.25)</f>
        <v>6</v>
      </c>
      <c r="M620">
        <f>Util!$A$1-D620</f>
        <v>1</v>
      </c>
    </row>
    <row r="621">
      <c r="A621" s="1" t="s">
        <v>1274</v>
      </c>
      <c r="B621" s="4" t="s">
        <v>1275</v>
      </c>
      <c r="C621" s="5">
        <v>42065.0</v>
      </c>
      <c r="D621" s="5">
        <v>44264.0</v>
      </c>
      <c r="E621" s="1">
        <v>16504.0</v>
      </c>
      <c r="F621" s="1">
        <v>81.0</v>
      </c>
      <c r="G621" s="1">
        <v>392.0</v>
      </c>
      <c r="H621" s="1">
        <v>43.0</v>
      </c>
      <c r="I621" s="1" t="s">
        <v>17</v>
      </c>
      <c r="J621" s="1">
        <v>2041.0</v>
      </c>
      <c r="K621" s="1">
        <v>2163.0</v>
      </c>
      <c r="L621" s="6">
        <f>INT((Util!$A$1-C621)/365.25)</f>
        <v>6</v>
      </c>
      <c r="M621">
        <f>Util!$A$1-D621</f>
        <v>1</v>
      </c>
    </row>
    <row r="622">
      <c r="A622" s="1" t="s">
        <v>1276</v>
      </c>
      <c r="B622" s="4" t="s">
        <v>1277</v>
      </c>
      <c r="C622" s="5">
        <v>41802.0</v>
      </c>
      <c r="D622" s="5">
        <v>44264.0</v>
      </c>
      <c r="E622" s="1">
        <v>16319.0</v>
      </c>
      <c r="F622" s="1">
        <v>26.0</v>
      </c>
      <c r="G622" s="1">
        <v>4081.0</v>
      </c>
      <c r="H622" s="1">
        <v>97.0</v>
      </c>
      <c r="I622" s="1" t="s">
        <v>17</v>
      </c>
      <c r="J622" s="1">
        <v>6609.0</v>
      </c>
      <c r="K622" s="1">
        <v>8538.0</v>
      </c>
      <c r="L622" s="6">
        <f>INT((Util!$A$1-C622)/365.25)</f>
        <v>6</v>
      </c>
      <c r="M622">
        <f>Util!$A$1-D622</f>
        <v>1</v>
      </c>
    </row>
    <row r="623">
      <c r="A623" s="1" t="s">
        <v>1278</v>
      </c>
      <c r="B623" s="4" t="s">
        <v>1279</v>
      </c>
      <c r="C623" s="5">
        <v>41950.0</v>
      </c>
      <c r="D623" s="5">
        <v>44264.0</v>
      </c>
      <c r="E623" s="1">
        <v>16290.0</v>
      </c>
      <c r="F623" s="1">
        <v>5343.0</v>
      </c>
      <c r="G623" s="1">
        <v>6198.0</v>
      </c>
      <c r="H623" s="1">
        <v>675.0</v>
      </c>
      <c r="I623" s="1" t="s">
        <v>66</v>
      </c>
      <c r="J623" s="1">
        <v>21496.0</v>
      </c>
      <c r="K623" s="1">
        <v>25230.0</v>
      </c>
      <c r="L623" s="6">
        <f>INT((Util!$A$1-C623)/365.25)</f>
        <v>6</v>
      </c>
      <c r="M623">
        <f>Util!$A$1-D623</f>
        <v>1</v>
      </c>
    </row>
    <row r="624">
      <c r="A624" s="1" t="s">
        <v>1280</v>
      </c>
      <c r="B624" s="4" t="s">
        <v>1281</v>
      </c>
      <c r="C624" s="5">
        <v>41917.0</v>
      </c>
      <c r="D624" s="5">
        <v>44264.0</v>
      </c>
      <c r="E624" s="1">
        <v>16156.0</v>
      </c>
      <c r="F624" s="1">
        <v>27.0</v>
      </c>
      <c r="G624" s="1">
        <v>44.0</v>
      </c>
      <c r="H624" s="1">
        <v>0.0</v>
      </c>
      <c r="I624" s="1" t="s">
        <v>27</v>
      </c>
      <c r="J624" s="1">
        <v>45.0</v>
      </c>
      <c r="K624" s="1">
        <v>128.0</v>
      </c>
      <c r="L624" s="6">
        <f>INT((Util!$A$1-C624)/365.25)</f>
        <v>6</v>
      </c>
      <c r="M624">
        <f>Util!$A$1-D624</f>
        <v>1</v>
      </c>
    </row>
    <row r="625">
      <c r="A625" s="1" t="s">
        <v>1282</v>
      </c>
      <c r="B625" s="4" t="s">
        <v>1283</v>
      </c>
      <c r="C625" s="5">
        <v>41900.0</v>
      </c>
      <c r="D625" s="5">
        <v>44262.0</v>
      </c>
      <c r="E625" s="1">
        <v>15908.0</v>
      </c>
      <c r="F625" s="1">
        <v>100.0</v>
      </c>
      <c r="G625" s="1">
        <v>149.0</v>
      </c>
      <c r="H625" s="1">
        <v>26.0</v>
      </c>
      <c r="I625" s="1" t="s">
        <v>349</v>
      </c>
      <c r="J625" s="1">
        <v>380.0</v>
      </c>
      <c r="K625" s="1">
        <v>617.0</v>
      </c>
      <c r="L625" s="6">
        <f>INT((Util!$A$1-C625)/365.25)</f>
        <v>6</v>
      </c>
      <c r="M625">
        <f>Util!$A$1-D625</f>
        <v>3</v>
      </c>
    </row>
    <row r="626">
      <c r="A626" s="1" t="s">
        <v>1284</v>
      </c>
      <c r="B626" s="4" t="s">
        <v>1285</v>
      </c>
      <c r="C626" s="5">
        <v>41778.0</v>
      </c>
      <c r="D626" s="5">
        <v>44264.0</v>
      </c>
      <c r="E626" s="1">
        <v>15899.0</v>
      </c>
      <c r="F626" s="1">
        <v>1112.0</v>
      </c>
      <c r="G626" s="1">
        <v>1553.0</v>
      </c>
      <c r="H626" s="1">
        <v>17.0</v>
      </c>
      <c r="I626" s="1" t="s">
        <v>189</v>
      </c>
      <c r="J626" s="1">
        <v>1457.0</v>
      </c>
      <c r="K626" s="1">
        <v>1584.0</v>
      </c>
      <c r="L626" s="6">
        <f>INT((Util!$A$1-C626)/365.25)</f>
        <v>6</v>
      </c>
      <c r="M626">
        <f>Util!$A$1-D626</f>
        <v>1</v>
      </c>
    </row>
    <row r="627">
      <c r="A627" s="1" t="s">
        <v>1286</v>
      </c>
      <c r="B627" s="4" t="s">
        <v>1287</v>
      </c>
      <c r="C627" s="5">
        <v>41797.0</v>
      </c>
      <c r="D627" s="5">
        <v>44264.0</v>
      </c>
      <c r="E627" s="1">
        <v>15694.0</v>
      </c>
      <c r="F627" s="1">
        <v>3767.0</v>
      </c>
      <c r="G627" s="1">
        <v>15113.0</v>
      </c>
      <c r="H627" s="1">
        <v>0.0</v>
      </c>
      <c r="I627" s="1" t="s">
        <v>17</v>
      </c>
      <c r="J627" s="1">
        <v>0.0</v>
      </c>
      <c r="K627" s="1">
        <v>0.0</v>
      </c>
      <c r="L627" s="6">
        <f>INT((Util!$A$1-C627)/365.25)</f>
        <v>6</v>
      </c>
      <c r="M627">
        <f>Util!$A$1-D627</f>
        <v>1</v>
      </c>
    </row>
    <row r="628">
      <c r="A628" s="1" t="s">
        <v>1288</v>
      </c>
      <c r="B628" s="4" t="s">
        <v>1289</v>
      </c>
      <c r="C628" s="5">
        <v>41779.0</v>
      </c>
      <c r="D628" s="5">
        <v>44264.0</v>
      </c>
      <c r="E628" s="1">
        <v>15681.0</v>
      </c>
      <c r="F628" s="1">
        <v>912.0</v>
      </c>
      <c r="G628" s="1">
        <v>1179.0</v>
      </c>
      <c r="H628" s="1">
        <v>10.0</v>
      </c>
      <c r="I628" s="1" t="s">
        <v>66</v>
      </c>
      <c r="J628" s="1">
        <v>1089.0</v>
      </c>
      <c r="K628" s="1">
        <v>1194.0</v>
      </c>
      <c r="L628" s="6">
        <f>INT((Util!$A$1-C628)/365.25)</f>
        <v>6</v>
      </c>
      <c r="M628">
        <f>Util!$A$1-D628</f>
        <v>1</v>
      </c>
    </row>
    <row r="629">
      <c r="A629" s="1" t="s">
        <v>1290</v>
      </c>
      <c r="B629" s="4" t="s">
        <v>1291</v>
      </c>
      <c r="C629" s="5">
        <v>41974.0</v>
      </c>
      <c r="D629" s="5">
        <v>44264.0</v>
      </c>
      <c r="E629" s="1">
        <v>15560.0</v>
      </c>
      <c r="F629" s="1">
        <v>275.0</v>
      </c>
      <c r="G629" s="1">
        <v>412.0</v>
      </c>
      <c r="H629" s="1">
        <v>18.0</v>
      </c>
      <c r="I629" s="1" t="s">
        <v>315</v>
      </c>
      <c r="J629" s="1">
        <v>1775.0</v>
      </c>
      <c r="K629" s="1">
        <v>1842.0</v>
      </c>
      <c r="L629" s="6">
        <f>INT((Util!$A$1-C629)/365.25)</f>
        <v>6</v>
      </c>
      <c r="M629">
        <f>Util!$A$1-D629</f>
        <v>1</v>
      </c>
    </row>
    <row r="630">
      <c r="A630" s="1" t="s">
        <v>1292</v>
      </c>
      <c r="B630" s="4" t="s">
        <v>1293</v>
      </c>
      <c r="C630" s="5">
        <v>42017.0</v>
      </c>
      <c r="D630" s="5">
        <v>44264.0</v>
      </c>
      <c r="E630" s="1">
        <v>15509.0</v>
      </c>
      <c r="F630" s="1">
        <v>1167.0</v>
      </c>
      <c r="G630" s="1">
        <v>1352.0</v>
      </c>
      <c r="H630" s="1">
        <v>85.0</v>
      </c>
      <c r="I630" s="1" t="s">
        <v>66</v>
      </c>
      <c r="J630" s="1">
        <v>741.0</v>
      </c>
      <c r="K630" s="1">
        <v>753.0</v>
      </c>
      <c r="L630" s="6">
        <f>INT((Util!$A$1-C630)/365.25)</f>
        <v>6</v>
      </c>
      <c r="M630">
        <f>Util!$A$1-D630</f>
        <v>1</v>
      </c>
    </row>
    <row r="631">
      <c r="A631" s="1" t="s">
        <v>1294</v>
      </c>
      <c r="B631" s="4" t="s">
        <v>1295</v>
      </c>
      <c r="C631" s="5">
        <v>41825.0</v>
      </c>
      <c r="D631" s="5">
        <v>44264.0</v>
      </c>
      <c r="E631" s="1">
        <v>15403.0</v>
      </c>
      <c r="F631" s="1">
        <v>189.0</v>
      </c>
      <c r="G631" s="1">
        <v>198.0</v>
      </c>
      <c r="H631" s="1">
        <v>0.0</v>
      </c>
      <c r="I631" s="7"/>
      <c r="J631" s="1">
        <v>35.0</v>
      </c>
      <c r="K631" s="1">
        <v>35.0</v>
      </c>
      <c r="L631" s="6">
        <f>INT((Util!$A$1-C631)/365.25)</f>
        <v>6</v>
      </c>
      <c r="M631">
        <f>Util!$A$1-D631</f>
        <v>1</v>
      </c>
    </row>
    <row r="632">
      <c r="A632" s="1" t="s">
        <v>1296</v>
      </c>
      <c r="B632" s="4" t="s">
        <v>1297</v>
      </c>
      <c r="C632" s="5">
        <v>41961.0</v>
      </c>
      <c r="D632" s="5">
        <v>44264.0</v>
      </c>
      <c r="E632" s="1">
        <v>15378.0</v>
      </c>
      <c r="F632" s="1">
        <v>1194.0</v>
      </c>
      <c r="G632" s="1">
        <v>1326.0</v>
      </c>
      <c r="H632" s="1">
        <v>123.0</v>
      </c>
      <c r="I632" s="1" t="s">
        <v>158</v>
      </c>
      <c r="J632" s="1">
        <v>3694.0</v>
      </c>
      <c r="K632" s="1">
        <v>4047.0</v>
      </c>
      <c r="L632" s="6">
        <f>INT((Util!$A$1-C632)/365.25)</f>
        <v>6</v>
      </c>
      <c r="M632">
        <f>Util!$A$1-D632</f>
        <v>1</v>
      </c>
    </row>
    <row r="633">
      <c r="A633" s="1" t="s">
        <v>1298</v>
      </c>
      <c r="B633" s="4" t="s">
        <v>1299</v>
      </c>
      <c r="C633" s="5">
        <v>41804.0</v>
      </c>
      <c r="D633" s="5">
        <v>44264.0</v>
      </c>
      <c r="E633" s="1">
        <v>15373.0</v>
      </c>
      <c r="F633" s="1">
        <v>25.0</v>
      </c>
      <c r="G633" s="1">
        <v>45.0</v>
      </c>
      <c r="H633" s="1">
        <v>0.0</v>
      </c>
      <c r="I633" s="1" t="s">
        <v>344</v>
      </c>
      <c r="J633" s="1">
        <v>27.0</v>
      </c>
      <c r="K633" s="1">
        <v>27.0</v>
      </c>
      <c r="L633" s="6">
        <f>INT((Util!$A$1-C633)/365.25)</f>
        <v>6</v>
      </c>
      <c r="M633">
        <f>Util!$A$1-D633</f>
        <v>1</v>
      </c>
    </row>
    <row r="634">
      <c r="A634" s="1" t="s">
        <v>1300</v>
      </c>
      <c r="B634" s="4" t="s">
        <v>1301</v>
      </c>
      <c r="C634" s="5">
        <v>41931.0</v>
      </c>
      <c r="D634" s="5">
        <v>44264.0</v>
      </c>
      <c r="E634" s="1">
        <v>15366.0</v>
      </c>
      <c r="F634" s="1">
        <v>1316.0</v>
      </c>
      <c r="G634" s="1">
        <v>1706.0</v>
      </c>
      <c r="H634" s="1">
        <v>130.0</v>
      </c>
      <c r="I634" s="1" t="s">
        <v>24</v>
      </c>
      <c r="J634" s="1">
        <v>1215.0</v>
      </c>
      <c r="K634" s="1">
        <v>1423.0</v>
      </c>
      <c r="L634" s="6">
        <f>INT((Util!$A$1-C634)/365.25)</f>
        <v>6</v>
      </c>
      <c r="M634">
        <f>Util!$A$1-D634</f>
        <v>1</v>
      </c>
    </row>
    <row r="635">
      <c r="A635" s="1" t="s">
        <v>1302</v>
      </c>
      <c r="B635" s="4" t="s">
        <v>1303</v>
      </c>
      <c r="C635" s="5">
        <v>41824.0</v>
      </c>
      <c r="D635" s="5">
        <v>44264.0</v>
      </c>
      <c r="E635" s="1">
        <v>15364.0</v>
      </c>
      <c r="F635" s="1">
        <v>2081.0</v>
      </c>
      <c r="G635" s="1">
        <v>2425.0</v>
      </c>
      <c r="H635" s="1">
        <v>62.0</v>
      </c>
      <c r="I635" s="1" t="s">
        <v>34</v>
      </c>
      <c r="J635" s="1">
        <v>3113.0</v>
      </c>
      <c r="K635" s="1">
        <v>3229.0</v>
      </c>
      <c r="L635" s="6">
        <f>INT((Util!$A$1-C635)/365.25)</f>
        <v>6</v>
      </c>
      <c r="M635">
        <f>Util!$A$1-D635</f>
        <v>1</v>
      </c>
    </row>
    <row r="636">
      <c r="A636" s="1" t="s">
        <v>1304</v>
      </c>
      <c r="B636" s="4" t="s">
        <v>1305</v>
      </c>
      <c r="C636" s="5">
        <v>41902.0</v>
      </c>
      <c r="D636" s="5">
        <v>44264.0</v>
      </c>
      <c r="E636" s="1">
        <v>15312.0</v>
      </c>
      <c r="F636" s="1">
        <v>44.0</v>
      </c>
      <c r="G636" s="1">
        <v>99.0</v>
      </c>
      <c r="H636" s="1">
        <v>15.0</v>
      </c>
      <c r="I636" s="1" t="s">
        <v>66</v>
      </c>
      <c r="J636" s="1">
        <v>354.0</v>
      </c>
      <c r="K636" s="1">
        <v>499.0</v>
      </c>
      <c r="L636" s="6">
        <f>INT((Util!$A$1-C636)/365.25)</f>
        <v>6</v>
      </c>
      <c r="M636">
        <f>Util!$A$1-D636</f>
        <v>1</v>
      </c>
    </row>
    <row r="637">
      <c r="A637" s="1" t="s">
        <v>1306</v>
      </c>
      <c r="B637" s="4" t="s">
        <v>1307</v>
      </c>
      <c r="C637" s="5">
        <v>41788.0</v>
      </c>
      <c r="D637" s="5">
        <v>44264.0</v>
      </c>
      <c r="E637" s="1">
        <v>15127.0</v>
      </c>
      <c r="F637" s="1">
        <v>297.0</v>
      </c>
      <c r="G637" s="1">
        <v>450.0</v>
      </c>
      <c r="H637" s="1">
        <v>0.0</v>
      </c>
      <c r="I637" s="7"/>
      <c r="J637" s="1">
        <v>38.0</v>
      </c>
      <c r="K637" s="1">
        <v>38.0</v>
      </c>
      <c r="L637" s="6">
        <f>INT((Util!$A$1-C637)/365.25)</f>
        <v>6</v>
      </c>
      <c r="M637">
        <f>Util!$A$1-D637</f>
        <v>1</v>
      </c>
    </row>
    <row r="638">
      <c r="A638" s="1" t="s">
        <v>1308</v>
      </c>
      <c r="B638" s="4" t="s">
        <v>1309</v>
      </c>
      <c r="C638" s="5">
        <v>41761.0</v>
      </c>
      <c r="D638" s="5">
        <v>44264.0</v>
      </c>
      <c r="E638" s="1">
        <v>15031.0</v>
      </c>
      <c r="F638" s="1">
        <v>670.0</v>
      </c>
      <c r="G638" s="1">
        <v>966.0</v>
      </c>
      <c r="H638" s="1">
        <v>477.0</v>
      </c>
      <c r="I638" s="1" t="s">
        <v>189</v>
      </c>
      <c r="J638" s="1">
        <v>7970.0</v>
      </c>
      <c r="K638" s="1">
        <v>8776.0</v>
      </c>
      <c r="L638" s="6">
        <f>INT((Util!$A$1-C638)/365.25)</f>
        <v>6</v>
      </c>
      <c r="M638">
        <f>Util!$A$1-D638</f>
        <v>1</v>
      </c>
    </row>
    <row r="639">
      <c r="A639" s="1" t="s">
        <v>1310</v>
      </c>
      <c r="B639" s="4" t="s">
        <v>1311</v>
      </c>
      <c r="C639" s="5">
        <v>41784.0</v>
      </c>
      <c r="D639" s="5">
        <v>44264.0</v>
      </c>
      <c r="E639" s="1">
        <v>15003.0</v>
      </c>
      <c r="F639" s="1">
        <v>271.0</v>
      </c>
      <c r="G639" s="1">
        <v>520.0</v>
      </c>
      <c r="H639" s="1">
        <v>0.0</v>
      </c>
      <c r="I639" s="1" t="s">
        <v>90</v>
      </c>
      <c r="J639" s="1">
        <v>414.0</v>
      </c>
      <c r="K639" s="1">
        <v>585.0</v>
      </c>
      <c r="L639" s="6">
        <f>INT((Util!$A$1-C639)/365.25)</f>
        <v>6</v>
      </c>
      <c r="M639">
        <f>Util!$A$1-D639</f>
        <v>1</v>
      </c>
    </row>
    <row r="640">
      <c r="A640" s="1" t="s">
        <v>1312</v>
      </c>
      <c r="B640" s="4" t="s">
        <v>1313</v>
      </c>
      <c r="C640" s="5">
        <v>41731.0</v>
      </c>
      <c r="D640" s="5">
        <v>44264.0</v>
      </c>
      <c r="E640" s="1">
        <v>14970.0</v>
      </c>
      <c r="F640" s="1">
        <v>152.0</v>
      </c>
      <c r="G640" s="1">
        <v>439.0</v>
      </c>
      <c r="H640" s="1">
        <v>12.0</v>
      </c>
      <c r="I640" s="1" t="s">
        <v>66</v>
      </c>
      <c r="J640" s="1">
        <v>283.0</v>
      </c>
      <c r="K640" s="1">
        <v>636.0</v>
      </c>
      <c r="L640" s="6">
        <f>INT((Util!$A$1-C640)/365.25)</f>
        <v>6</v>
      </c>
      <c r="M640">
        <f>Util!$A$1-D640</f>
        <v>1</v>
      </c>
    </row>
    <row r="641">
      <c r="A641" s="1" t="s">
        <v>1314</v>
      </c>
      <c r="B641" s="4" t="s">
        <v>1315</v>
      </c>
      <c r="C641" s="5">
        <v>41731.0</v>
      </c>
      <c r="D641" s="5">
        <v>44264.0</v>
      </c>
      <c r="E641" s="1">
        <v>14938.0</v>
      </c>
      <c r="F641" s="1">
        <v>61.0</v>
      </c>
      <c r="G641" s="1">
        <v>110.0</v>
      </c>
      <c r="H641" s="1">
        <v>21.0</v>
      </c>
      <c r="I641" s="1" t="s">
        <v>27</v>
      </c>
      <c r="J641" s="1">
        <v>235.0</v>
      </c>
      <c r="K641" s="1">
        <v>338.0</v>
      </c>
      <c r="L641" s="6">
        <f>INT((Util!$A$1-C641)/365.25)</f>
        <v>6</v>
      </c>
      <c r="M641">
        <f>Util!$A$1-D641</f>
        <v>1</v>
      </c>
    </row>
    <row r="642">
      <c r="A642" s="1" t="s">
        <v>1316</v>
      </c>
      <c r="B642" s="4" t="s">
        <v>1317</v>
      </c>
      <c r="C642" s="5">
        <v>41923.0</v>
      </c>
      <c r="D642" s="5">
        <v>44264.0</v>
      </c>
      <c r="E642" s="1">
        <v>14887.0</v>
      </c>
      <c r="F642" s="1">
        <v>62.0</v>
      </c>
      <c r="G642" s="1">
        <v>117.0</v>
      </c>
      <c r="H642" s="1">
        <v>94.0</v>
      </c>
      <c r="I642" s="1" t="s">
        <v>27</v>
      </c>
      <c r="J642" s="1">
        <v>614.0</v>
      </c>
      <c r="K642" s="1">
        <v>745.0</v>
      </c>
      <c r="L642" s="6">
        <f>INT((Util!$A$1-C642)/365.25)</f>
        <v>6</v>
      </c>
      <c r="M642">
        <f>Util!$A$1-D642</f>
        <v>1</v>
      </c>
    </row>
    <row r="643">
      <c r="A643" s="1" t="s">
        <v>1318</v>
      </c>
      <c r="B643" s="4" t="s">
        <v>1319</v>
      </c>
      <c r="C643" s="5">
        <v>41484.0</v>
      </c>
      <c r="D643" s="5">
        <v>44264.0</v>
      </c>
      <c r="E643" s="1">
        <v>180408.0</v>
      </c>
      <c r="F643" s="1">
        <v>1001.0</v>
      </c>
      <c r="G643" s="1">
        <v>1965.0</v>
      </c>
      <c r="H643" s="1">
        <v>208.0</v>
      </c>
      <c r="I643" s="1" t="s">
        <v>27</v>
      </c>
      <c r="J643" s="1">
        <v>9021.0</v>
      </c>
      <c r="K643" s="1">
        <v>9367.0</v>
      </c>
      <c r="L643" s="6">
        <f>INT((Util!$A$1-C643)/365.25)</f>
        <v>7</v>
      </c>
      <c r="M643">
        <f>Util!$A$1-D643</f>
        <v>1</v>
      </c>
    </row>
    <row r="644">
      <c r="A644" s="1" t="s">
        <v>1320</v>
      </c>
      <c r="B644" s="4" t="s">
        <v>1321</v>
      </c>
      <c r="C644" s="5">
        <v>41558.0</v>
      </c>
      <c r="D644" s="5">
        <v>44264.0</v>
      </c>
      <c r="E644" s="1">
        <v>178724.0</v>
      </c>
      <c r="F644" s="1">
        <v>3419.0</v>
      </c>
      <c r="G644" s="1">
        <v>4665.0</v>
      </c>
      <c r="H644" s="1">
        <v>0.0</v>
      </c>
      <c r="I644" s="7"/>
      <c r="J644" s="1">
        <v>520.0</v>
      </c>
      <c r="K644" s="1">
        <v>539.0</v>
      </c>
      <c r="L644" s="6">
        <f>INT((Util!$A$1-C644)/365.25)</f>
        <v>7</v>
      </c>
      <c r="M644">
        <f>Util!$A$1-D644</f>
        <v>1</v>
      </c>
    </row>
    <row r="645">
      <c r="A645" s="1" t="s">
        <v>1322</v>
      </c>
      <c r="B645" s="4" t="s">
        <v>1323</v>
      </c>
      <c r="C645" s="5">
        <v>41418.0</v>
      </c>
      <c r="D645" s="5">
        <v>44264.0</v>
      </c>
      <c r="E645" s="1">
        <v>164872.0</v>
      </c>
      <c r="F645" s="1">
        <v>7342.0</v>
      </c>
      <c r="G645" s="1">
        <v>10608.0</v>
      </c>
      <c r="H645" s="1">
        <v>94.0</v>
      </c>
      <c r="I645" s="1" t="s">
        <v>27</v>
      </c>
      <c r="J645" s="1">
        <v>9542.0</v>
      </c>
      <c r="K645" s="1">
        <v>10108.0</v>
      </c>
      <c r="L645" s="6">
        <f>INT((Util!$A$1-C645)/365.25)</f>
        <v>7</v>
      </c>
      <c r="M645">
        <f>Util!$A$1-D645</f>
        <v>1</v>
      </c>
    </row>
    <row r="646">
      <c r="A646" s="1" t="s">
        <v>1324</v>
      </c>
      <c r="B646" s="4" t="s">
        <v>1325</v>
      </c>
      <c r="C646" s="5">
        <v>41376.0</v>
      </c>
      <c r="D646" s="5">
        <v>44264.0</v>
      </c>
      <c r="E646" s="1">
        <v>90658.0</v>
      </c>
      <c r="F646" s="1">
        <v>11355.0</v>
      </c>
      <c r="G646" s="1">
        <v>12997.0</v>
      </c>
      <c r="H646" s="1">
        <v>695.0</v>
      </c>
      <c r="I646" s="1" t="s">
        <v>189</v>
      </c>
      <c r="J646" s="1">
        <v>13545.0</v>
      </c>
      <c r="K646" s="1">
        <v>14682.0</v>
      </c>
      <c r="L646" s="6">
        <f>INT((Util!$A$1-C646)/365.25)</f>
        <v>7</v>
      </c>
      <c r="M646">
        <f>Util!$A$1-D646</f>
        <v>1</v>
      </c>
    </row>
    <row r="647">
      <c r="A647" s="1" t="s">
        <v>1326</v>
      </c>
      <c r="B647" s="4" t="s">
        <v>1327</v>
      </c>
      <c r="C647" s="5">
        <v>41582.0</v>
      </c>
      <c r="D647" s="5">
        <v>44264.0</v>
      </c>
      <c r="E647" s="1">
        <v>77310.0</v>
      </c>
      <c r="F647" s="1">
        <v>269.0</v>
      </c>
      <c r="G647" s="1">
        <v>417.0</v>
      </c>
      <c r="H647" s="1">
        <v>3.0</v>
      </c>
      <c r="I647" s="7"/>
      <c r="J647" s="1">
        <v>0.0</v>
      </c>
      <c r="K647" s="1">
        <v>0.0</v>
      </c>
      <c r="L647" s="6">
        <f>INT((Util!$A$1-C647)/365.25)</f>
        <v>7</v>
      </c>
      <c r="M647">
        <f>Util!$A$1-D647</f>
        <v>1</v>
      </c>
    </row>
    <row r="648">
      <c r="A648" s="1" t="s">
        <v>1328</v>
      </c>
      <c r="B648" s="4" t="s">
        <v>1329</v>
      </c>
      <c r="C648" s="5">
        <v>41605.0</v>
      </c>
      <c r="D648" s="5">
        <v>44264.0</v>
      </c>
      <c r="E648" s="1">
        <v>52654.0</v>
      </c>
      <c r="F648" s="1">
        <v>96.0</v>
      </c>
      <c r="G648" s="1">
        <v>280.0</v>
      </c>
      <c r="H648" s="1">
        <v>9.0</v>
      </c>
      <c r="I648" s="1" t="s">
        <v>27</v>
      </c>
      <c r="J648" s="1">
        <v>428.0</v>
      </c>
      <c r="K648" s="1">
        <v>931.0</v>
      </c>
      <c r="L648" s="6">
        <f>INT((Util!$A$1-C648)/365.25)</f>
        <v>7</v>
      </c>
      <c r="M648">
        <f>Util!$A$1-D648</f>
        <v>1</v>
      </c>
    </row>
    <row r="649">
      <c r="A649" s="1" t="s">
        <v>1330</v>
      </c>
      <c r="B649" s="4" t="s">
        <v>1331</v>
      </c>
      <c r="C649" s="5">
        <v>41350.0</v>
      </c>
      <c r="D649" s="5">
        <v>44264.0</v>
      </c>
      <c r="E649" s="1">
        <v>52392.0</v>
      </c>
      <c r="F649" s="1">
        <v>2122.0</v>
      </c>
      <c r="G649" s="1">
        <v>2845.0</v>
      </c>
      <c r="H649" s="1">
        <v>59.0</v>
      </c>
      <c r="I649" s="1" t="s">
        <v>27</v>
      </c>
      <c r="J649" s="1">
        <v>5494.0</v>
      </c>
      <c r="K649" s="1">
        <v>5677.0</v>
      </c>
      <c r="L649" s="6">
        <f>INT((Util!$A$1-C649)/365.25)</f>
        <v>7</v>
      </c>
      <c r="M649">
        <f>Util!$A$1-D649</f>
        <v>1</v>
      </c>
    </row>
    <row r="650">
      <c r="A650" s="1" t="s">
        <v>1332</v>
      </c>
      <c r="B650" s="4" t="s">
        <v>1333</v>
      </c>
      <c r="C650" s="5">
        <v>41442.0</v>
      </c>
      <c r="D650" s="5">
        <v>44264.0</v>
      </c>
      <c r="E650" s="1">
        <v>51747.0</v>
      </c>
      <c r="F650" s="1">
        <v>4051.0</v>
      </c>
      <c r="G650" s="1">
        <v>4599.0</v>
      </c>
      <c r="H650" s="1">
        <v>44.0</v>
      </c>
      <c r="I650" s="1" t="s">
        <v>90</v>
      </c>
      <c r="J650" s="1">
        <v>5529.0</v>
      </c>
      <c r="K650" s="1">
        <v>6118.0</v>
      </c>
      <c r="L650" s="6">
        <f>INT((Util!$A$1-C650)/365.25)</f>
        <v>7</v>
      </c>
      <c r="M650">
        <f>Util!$A$1-D650</f>
        <v>1</v>
      </c>
    </row>
    <row r="651">
      <c r="A651" s="1" t="s">
        <v>1334</v>
      </c>
      <c r="B651" s="4" t="s">
        <v>1335</v>
      </c>
      <c r="C651" s="5">
        <v>41459.0</v>
      </c>
      <c r="D651" s="5">
        <v>44264.0</v>
      </c>
      <c r="E651" s="1">
        <v>50540.0</v>
      </c>
      <c r="F651" s="1">
        <v>1314.0</v>
      </c>
      <c r="G651" s="1">
        <v>3046.0</v>
      </c>
      <c r="H651" s="1">
        <v>150.0</v>
      </c>
      <c r="I651" s="1" t="s">
        <v>66</v>
      </c>
      <c r="J651" s="1">
        <v>4625.0</v>
      </c>
      <c r="K651" s="1">
        <v>5210.0</v>
      </c>
      <c r="L651" s="6">
        <f>INT((Util!$A$1-C651)/365.25)</f>
        <v>7</v>
      </c>
      <c r="M651">
        <f>Util!$A$1-D651</f>
        <v>1</v>
      </c>
    </row>
    <row r="652">
      <c r="A652" s="1" t="s">
        <v>1336</v>
      </c>
      <c r="B652" s="4" t="s">
        <v>1337</v>
      </c>
      <c r="C652" s="5">
        <v>41372.0</v>
      </c>
      <c r="D652" s="5">
        <v>44264.0</v>
      </c>
      <c r="E652" s="1">
        <v>49072.0</v>
      </c>
      <c r="F652" s="1">
        <v>351.0</v>
      </c>
      <c r="G652" s="1">
        <v>872.0</v>
      </c>
      <c r="H652" s="1">
        <v>153.0</v>
      </c>
      <c r="I652" s="1" t="s">
        <v>27</v>
      </c>
      <c r="J652" s="1">
        <v>5226.0</v>
      </c>
      <c r="K652" s="1">
        <v>6152.0</v>
      </c>
      <c r="L652" s="6">
        <f>INT((Util!$A$1-C652)/365.25)</f>
        <v>7</v>
      </c>
      <c r="M652">
        <f>Util!$A$1-D652</f>
        <v>1</v>
      </c>
    </row>
    <row r="653">
      <c r="A653" s="1" t="s">
        <v>1338</v>
      </c>
      <c r="B653" s="4" t="s">
        <v>1339</v>
      </c>
      <c r="C653" s="5">
        <v>41367.0</v>
      </c>
      <c r="D653" s="5">
        <v>44264.0</v>
      </c>
      <c r="E653" s="1">
        <v>45435.0</v>
      </c>
      <c r="F653" s="1">
        <v>687.0</v>
      </c>
      <c r="G653" s="1">
        <v>998.0</v>
      </c>
      <c r="H653" s="1">
        <v>83.0</v>
      </c>
      <c r="I653" s="1" t="s">
        <v>24</v>
      </c>
      <c r="J653" s="1">
        <v>11519.0</v>
      </c>
      <c r="K653" s="1">
        <v>13411.0</v>
      </c>
      <c r="L653" s="6">
        <f>INT((Util!$A$1-C653)/365.25)</f>
        <v>7</v>
      </c>
      <c r="M653">
        <f>Util!$A$1-D653</f>
        <v>1</v>
      </c>
    </row>
    <row r="654">
      <c r="A654" s="1" t="s">
        <v>1340</v>
      </c>
      <c r="B654" s="4" t="s">
        <v>1341</v>
      </c>
      <c r="C654" s="5">
        <v>41623.0</v>
      </c>
      <c r="D654" s="5">
        <v>44264.0</v>
      </c>
      <c r="E654" s="1">
        <v>45116.0</v>
      </c>
      <c r="F654" s="1">
        <v>383.0</v>
      </c>
      <c r="G654" s="1">
        <v>453.0</v>
      </c>
      <c r="H654" s="1">
        <v>0.0</v>
      </c>
      <c r="I654" s="1" t="s">
        <v>158</v>
      </c>
      <c r="J654" s="1">
        <v>121.0</v>
      </c>
      <c r="K654" s="1">
        <v>133.0</v>
      </c>
      <c r="L654" s="6">
        <f>INT((Util!$A$1-C654)/365.25)</f>
        <v>7</v>
      </c>
      <c r="M654">
        <f>Util!$A$1-D654</f>
        <v>1</v>
      </c>
    </row>
    <row r="655">
      <c r="A655" s="1" t="s">
        <v>1342</v>
      </c>
      <c r="B655" s="4" t="s">
        <v>1343</v>
      </c>
      <c r="C655" s="5">
        <v>41506.0</v>
      </c>
      <c r="D655" s="5">
        <v>44264.0</v>
      </c>
      <c r="E655" s="1">
        <v>43176.0</v>
      </c>
      <c r="F655" s="1">
        <v>2725.0</v>
      </c>
      <c r="G655" s="1">
        <v>4188.0</v>
      </c>
      <c r="H655" s="1">
        <v>230.0</v>
      </c>
      <c r="I655" s="1" t="s">
        <v>24</v>
      </c>
      <c r="J655" s="1">
        <v>18024.0</v>
      </c>
      <c r="K655" s="1">
        <v>18651.0</v>
      </c>
      <c r="L655" s="6">
        <f>INT((Util!$A$1-C655)/365.25)</f>
        <v>7</v>
      </c>
      <c r="M655">
        <f>Util!$A$1-D655</f>
        <v>1</v>
      </c>
    </row>
    <row r="656">
      <c r="A656" s="1" t="s">
        <v>1344</v>
      </c>
      <c r="B656" s="4" t="s">
        <v>1345</v>
      </c>
      <c r="C656" s="5">
        <v>41670.0</v>
      </c>
      <c r="D656" s="5">
        <v>44264.0</v>
      </c>
      <c r="E656" s="1">
        <v>41948.0</v>
      </c>
      <c r="F656" s="1">
        <v>4872.0</v>
      </c>
      <c r="G656" s="1">
        <v>7661.0</v>
      </c>
      <c r="H656" s="1">
        <v>21.0</v>
      </c>
      <c r="I656" s="1" t="s">
        <v>279</v>
      </c>
      <c r="J656" s="1">
        <v>5223.0</v>
      </c>
      <c r="K656" s="1">
        <v>6353.0</v>
      </c>
      <c r="L656" s="6">
        <f>INT((Util!$A$1-C656)/365.25)</f>
        <v>7</v>
      </c>
      <c r="M656">
        <f>Util!$A$1-D656</f>
        <v>1</v>
      </c>
    </row>
    <row r="657">
      <c r="A657" s="1" t="s">
        <v>1346</v>
      </c>
      <c r="B657" s="4" t="s">
        <v>1347</v>
      </c>
      <c r="C657" s="5">
        <v>41534.0</v>
      </c>
      <c r="D657" s="5">
        <v>44264.0</v>
      </c>
      <c r="E657" s="1">
        <v>40873.0</v>
      </c>
      <c r="F657" s="1">
        <v>23052.0</v>
      </c>
      <c r="G657" s="1">
        <v>27924.0</v>
      </c>
      <c r="H657" s="1">
        <v>728.0</v>
      </c>
      <c r="I657" s="1" t="s">
        <v>34</v>
      </c>
      <c r="J657" s="1">
        <v>18201.0</v>
      </c>
      <c r="K657" s="1">
        <v>19519.0</v>
      </c>
      <c r="L657" s="6">
        <f>INT((Util!$A$1-C657)/365.25)</f>
        <v>7</v>
      </c>
      <c r="M657">
        <f>Util!$A$1-D657</f>
        <v>1</v>
      </c>
    </row>
    <row r="658">
      <c r="A658" s="1" t="s">
        <v>1348</v>
      </c>
      <c r="B658" s="4" t="s">
        <v>1349</v>
      </c>
      <c r="C658" s="5">
        <v>41619.0</v>
      </c>
      <c r="D658" s="5">
        <v>44264.0</v>
      </c>
      <c r="E658" s="1">
        <v>40208.0</v>
      </c>
      <c r="F658" s="1">
        <v>10558.0</v>
      </c>
      <c r="G658" s="1">
        <v>12653.0</v>
      </c>
      <c r="H658" s="1">
        <v>209.0</v>
      </c>
      <c r="I658" s="1" t="s">
        <v>24</v>
      </c>
      <c r="J658" s="1">
        <v>16757.0</v>
      </c>
      <c r="K658" s="1">
        <v>19146.0</v>
      </c>
      <c r="L658" s="6">
        <f>INT((Util!$A$1-C658)/365.25)</f>
        <v>7</v>
      </c>
      <c r="M658">
        <f>Util!$A$1-D658</f>
        <v>1</v>
      </c>
    </row>
    <row r="659">
      <c r="A659" s="1" t="s">
        <v>1350</v>
      </c>
      <c r="B659" s="4" t="s">
        <v>1351</v>
      </c>
      <c r="C659" s="5">
        <v>41633.0</v>
      </c>
      <c r="D659" s="5">
        <v>44264.0</v>
      </c>
      <c r="E659" s="1">
        <v>37959.0</v>
      </c>
      <c r="F659" s="1">
        <v>644.0</v>
      </c>
      <c r="G659" s="1">
        <v>993.0</v>
      </c>
      <c r="H659" s="1">
        <v>69.0</v>
      </c>
      <c r="I659" s="1" t="s">
        <v>83</v>
      </c>
      <c r="J659" s="1">
        <v>2402.0</v>
      </c>
      <c r="K659" s="1">
        <v>2439.0</v>
      </c>
      <c r="L659" s="6">
        <f>INT((Util!$A$1-C659)/365.25)</f>
        <v>7</v>
      </c>
      <c r="M659">
        <f>Util!$A$1-D659</f>
        <v>1</v>
      </c>
    </row>
    <row r="660">
      <c r="A660" s="1" t="s">
        <v>1352</v>
      </c>
      <c r="B660" s="4" t="s">
        <v>1353</v>
      </c>
      <c r="C660" s="5">
        <v>41643.0</v>
      </c>
      <c r="D660" s="5">
        <v>44264.0</v>
      </c>
      <c r="E660" s="1">
        <v>37047.0</v>
      </c>
      <c r="F660" s="1">
        <v>15127.0</v>
      </c>
      <c r="G660" s="1">
        <v>19081.0</v>
      </c>
      <c r="H660" s="1">
        <v>28.0</v>
      </c>
      <c r="I660" s="1" t="s">
        <v>189</v>
      </c>
      <c r="J660" s="1">
        <v>21830.0</v>
      </c>
      <c r="K660" s="1">
        <v>26824.0</v>
      </c>
      <c r="L660" s="6">
        <f>INT((Util!$A$1-C660)/365.25)</f>
        <v>7</v>
      </c>
      <c r="M660">
        <f>Util!$A$1-D660</f>
        <v>1</v>
      </c>
    </row>
    <row r="661">
      <c r="A661" s="1" t="s">
        <v>1354</v>
      </c>
      <c r="B661" s="4" t="s">
        <v>1355</v>
      </c>
      <c r="C661" s="5">
        <v>41682.0</v>
      </c>
      <c r="D661" s="5">
        <v>44264.0</v>
      </c>
      <c r="E661" s="1">
        <v>36541.0</v>
      </c>
      <c r="F661" s="1">
        <v>1186.0</v>
      </c>
      <c r="G661" s="1">
        <v>1699.0</v>
      </c>
      <c r="H661" s="1">
        <v>60.0</v>
      </c>
      <c r="I661" s="1" t="s">
        <v>66</v>
      </c>
      <c r="J661" s="1">
        <v>3984.0</v>
      </c>
      <c r="K661" s="1">
        <v>4697.0</v>
      </c>
      <c r="L661" s="6">
        <f>INT((Util!$A$1-C661)/365.25)</f>
        <v>7</v>
      </c>
      <c r="M661">
        <f>Util!$A$1-D661</f>
        <v>1</v>
      </c>
    </row>
    <row r="662">
      <c r="A662" s="1" t="s">
        <v>1356</v>
      </c>
      <c r="B662" s="4" t="s">
        <v>1357</v>
      </c>
      <c r="C662" s="5">
        <v>41398.0</v>
      </c>
      <c r="D662" s="5">
        <v>44264.0</v>
      </c>
      <c r="E662" s="1">
        <v>36451.0</v>
      </c>
      <c r="F662" s="1">
        <v>5259.0</v>
      </c>
      <c r="G662" s="1">
        <v>6662.0</v>
      </c>
      <c r="H662" s="1">
        <v>395.0</v>
      </c>
      <c r="I662" s="1" t="s">
        <v>27</v>
      </c>
      <c r="J662" s="1">
        <v>5994.0</v>
      </c>
      <c r="K662" s="1">
        <v>6029.0</v>
      </c>
      <c r="L662" s="6">
        <f>INT((Util!$A$1-C662)/365.25)</f>
        <v>7</v>
      </c>
      <c r="M662">
        <f>Util!$A$1-D662</f>
        <v>1</v>
      </c>
    </row>
    <row r="663">
      <c r="A663" s="1" t="s">
        <v>1358</v>
      </c>
      <c r="B663" s="4" t="s">
        <v>1359</v>
      </c>
      <c r="C663" s="5">
        <v>41604.0</v>
      </c>
      <c r="D663" s="5">
        <v>44264.0</v>
      </c>
      <c r="E663" s="1">
        <v>35318.0</v>
      </c>
      <c r="F663" s="1">
        <v>1812.0</v>
      </c>
      <c r="G663" s="1">
        <v>3019.0</v>
      </c>
      <c r="H663" s="1">
        <v>245.0</v>
      </c>
      <c r="I663" s="1" t="s">
        <v>66</v>
      </c>
      <c r="J663" s="1">
        <v>4152.0</v>
      </c>
      <c r="K663" s="1">
        <v>4408.0</v>
      </c>
      <c r="L663" s="6">
        <f>INT((Util!$A$1-C663)/365.25)</f>
        <v>7</v>
      </c>
      <c r="M663">
        <f>Util!$A$1-D663</f>
        <v>1</v>
      </c>
    </row>
    <row r="664">
      <c r="A664" s="1" t="s">
        <v>1360</v>
      </c>
      <c r="B664" s="4" t="s">
        <v>1361</v>
      </c>
      <c r="C664" s="5">
        <v>41570.0</v>
      </c>
      <c r="D664" s="5">
        <v>44264.0</v>
      </c>
      <c r="E664" s="1">
        <v>35283.0</v>
      </c>
      <c r="F664" s="1">
        <v>279.0</v>
      </c>
      <c r="G664" s="1">
        <v>514.0</v>
      </c>
      <c r="H664" s="1">
        <v>7.0</v>
      </c>
      <c r="I664" s="1" t="s">
        <v>66</v>
      </c>
      <c r="J664" s="1">
        <v>1689.0</v>
      </c>
      <c r="K664" s="1">
        <v>1853.0</v>
      </c>
      <c r="L664" s="6">
        <f>INT((Util!$A$1-C664)/365.25)</f>
        <v>7</v>
      </c>
      <c r="M664">
        <f>Util!$A$1-D664</f>
        <v>1</v>
      </c>
    </row>
    <row r="665">
      <c r="A665" s="1" t="s">
        <v>1362</v>
      </c>
      <c r="B665" s="4" t="s">
        <v>1363</v>
      </c>
      <c r="C665" s="5">
        <v>41461.0</v>
      </c>
      <c r="D665" s="5">
        <v>44264.0</v>
      </c>
      <c r="E665" s="1">
        <v>35031.0</v>
      </c>
      <c r="F665" s="1">
        <v>6187.0</v>
      </c>
      <c r="G665" s="1">
        <v>7488.0</v>
      </c>
      <c r="H665" s="1">
        <v>194.0</v>
      </c>
      <c r="I665" s="1" t="s">
        <v>66</v>
      </c>
      <c r="J665" s="1">
        <v>5102.0</v>
      </c>
      <c r="K665" s="1">
        <v>5256.0</v>
      </c>
      <c r="L665" s="6">
        <f>INT((Util!$A$1-C665)/365.25)</f>
        <v>7</v>
      </c>
      <c r="M665">
        <f>Util!$A$1-D665</f>
        <v>1</v>
      </c>
    </row>
    <row r="666">
      <c r="A666" s="1" t="s">
        <v>1364</v>
      </c>
      <c r="B666" s="4" t="s">
        <v>1365</v>
      </c>
      <c r="C666" s="5">
        <v>41618.0</v>
      </c>
      <c r="D666" s="5">
        <v>44264.0</v>
      </c>
      <c r="E666" s="1">
        <v>34452.0</v>
      </c>
      <c r="F666" s="1">
        <v>3987.0</v>
      </c>
      <c r="G666" s="1">
        <v>5117.0</v>
      </c>
      <c r="H666" s="1">
        <v>120.0</v>
      </c>
      <c r="I666" s="1" t="s">
        <v>24</v>
      </c>
      <c r="J666" s="1">
        <v>4779.0</v>
      </c>
      <c r="K666" s="1">
        <v>6011.0</v>
      </c>
      <c r="L666" s="6">
        <f>INT((Util!$A$1-C666)/365.25)</f>
        <v>7</v>
      </c>
      <c r="M666">
        <f>Util!$A$1-D666</f>
        <v>1</v>
      </c>
    </row>
    <row r="667">
      <c r="A667" s="1" t="s">
        <v>1366</v>
      </c>
      <c r="B667" s="4" t="s">
        <v>1367</v>
      </c>
      <c r="C667" s="5">
        <v>41415.0</v>
      </c>
      <c r="D667" s="5">
        <v>44264.0</v>
      </c>
      <c r="E667" s="1">
        <v>34331.0</v>
      </c>
      <c r="F667" s="1">
        <v>511.0</v>
      </c>
      <c r="G667" s="1">
        <v>777.0</v>
      </c>
      <c r="H667" s="1">
        <v>112.0</v>
      </c>
      <c r="I667" s="1" t="s">
        <v>27</v>
      </c>
      <c r="J667" s="1">
        <v>3877.0</v>
      </c>
      <c r="K667" s="1">
        <v>4226.0</v>
      </c>
      <c r="L667" s="6">
        <f>INT((Util!$A$1-C667)/365.25)</f>
        <v>7</v>
      </c>
      <c r="M667">
        <f>Util!$A$1-D667</f>
        <v>1</v>
      </c>
    </row>
    <row r="668">
      <c r="A668" s="1" t="s">
        <v>1368</v>
      </c>
      <c r="B668" s="4" t="s">
        <v>1369</v>
      </c>
      <c r="C668" s="5">
        <v>41459.0</v>
      </c>
      <c r="D668" s="5">
        <v>44264.0</v>
      </c>
      <c r="E668" s="1">
        <v>34325.0</v>
      </c>
      <c r="F668" s="1">
        <v>19.0</v>
      </c>
      <c r="G668" s="1">
        <v>91.0</v>
      </c>
      <c r="H668" s="1">
        <v>0.0</v>
      </c>
      <c r="I668" s="7"/>
      <c r="J668" s="1">
        <v>29.0</v>
      </c>
      <c r="K668" s="1">
        <v>59.0</v>
      </c>
      <c r="L668" s="6">
        <f>INT((Util!$A$1-C668)/365.25)</f>
        <v>7</v>
      </c>
      <c r="M668">
        <f>Util!$A$1-D668</f>
        <v>1</v>
      </c>
    </row>
    <row r="669">
      <c r="A669" s="1" t="s">
        <v>1370</v>
      </c>
      <c r="B669" s="4" t="s">
        <v>1371</v>
      </c>
      <c r="C669" s="5">
        <v>41530.0</v>
      </c>
      <c r="D669" s="5">
        <v>44264.0</v>
      </c>
      <c r="E669" s="1">
        <v>32157.0</v>
      </c>
      <c r="F669" s="1">
        <v>233.0</v>
      </c>
      <c r="G669" s="1">
        <v>752.0</v>
      </c>
      <c r="H669" s="1">
        <v>22.0</v>
      </c>
      <c r="I669" s="1" t="s">
        <v>235</v>
      </c>
      <c r="J669" s="1">
        <v>537.0</v>
      </c>
      <c r="K669" s="1">
        <v>563.0</v>
      </c>
      <c r="L669" s="6">
        <f>INT((Util!$A$1-C669)/365.25)</f>
        <v>7</v>
      </c>
      <c r="M669">
        <f>Util!$A$1-D669</f>
        <v>1</v>
      </c>
    </row>
    <row r="670">
      <c r="A670" s="1" t="s">
        <v>1372</v>
      </c>
      <c r="B670" s="4" t="s">
        <v>1373</v>
      </c>
      <c r="C670" s="5">
        <v>41459.0</v>
      </c>
      <c r="D670" s="5">
        <v>44264.0</v>
      </c>
      <c r="E670" s="1">
        <v>32137.0</v>
      </c>
      <c r="F670" s="1">
        <v>392.0</v>
      </c>
      <c r="G670" s="1">
        <v>648.0</v>
      </c>
      <c r="H670" s="1">
        <v>22.0</v>
      </c>
      <c r="I670" s="1" t="s">
        <v>27</v>
      </c>
      <c r="J670" s="1">
        <v>1800.0</v>
      </c>
      <c r="K670" s="1">
        <v>1822.0</v>
      </c>
      <c r="L670" s="6">
        <f>INT((Util!$A$1-C670)/365.25)</f>
        <v>7</v>
      </c>
      <c r="M670">
        <f>Util!$A$1-D670</f>
        <v>1</v>
      </c>
    </row>
    <row r="671">
      <c r="A671" s="1" t="s">
        <v>1374</v>
      </c>
      <c r="B671" s="4" t="s">
        <v>1375</v>
      </c>
      <c r="C671" s="5">
        <v>41537.0</v>
      </c>
      <c r="D671" s="5">
        <v>44264.0</v>
      </c>
      <c r="E671" s="1">
        <v>31875.0</v>
      </c>
      <c r="F671" s="1">
        <v>265.0</v>
      </c>
      <c r="G671" s="1">
        <v>473.0</v>
      </c>
      <c r="H671" s="1">
        <v>68.0</v>
      </c>
      <c r="I671" s="1" t="s">
        <v>27</v>
      </c>
      <c r="J671" s="1">
        <v>3498.0</v>
      </c>
      <c r="K671" s="1">
        <v>3670.0</v>
      </c>
      <c r="L671" s="6">
        <f>INT((Util!$A$1-C671)/365.25)</f>
        <v>7</v>
      </c>
      <c r="M671">
        <f>Util!$A$1-D671</f>
        <v>1</v>
      </c>
    </row>
    <row r="672">
      <c r="A672" s="1" t="s">
        <v>1376</v>
      </c>
      <c r="B672" s="4" t="s">
        <v>1377</v>
      </c>
      <c r="C672" s="5">
        <v>41591.0</v>
      </c>
      <c r="D672" s="5">
        <v>44264.0</v>
      </c>
      <c r="E672" s="1">
        <v>31532.0</v>
      </c>
      <c r="F672" s="1">
        <v>301.0</v>
      </c>
      <c r="G672" s="1">
        <v>527.0</v>
      </c>
      <c r="H672" s="1">
        <v>13.0</v>
      </c>
      <c r="I672" s="1" t="s">
        <v>27</v>
      </c>
      <c r="J672" s="1">
        <v>583.0</v>
      </c>
      <c r="K672" s="1">
        <v>597.0</v>
      </c>
      <c r="L672" s="6">
        <f>INT((Util!$A$1-C672)/365.25)</f>
        <v>7</v>
      </c>
      <c r="M672">
        <f>Util!$A$1-D672</f>
        <v>1</v>
      </c>
    </row>
    <row r="673">
      <c r="A673" s="1" t="s">
        <v>1378</v>
      </c>
      <c r="B673" s="4" t="s">
        <v>1379</v>
      </c>
      <c r="C673" s="5">
        <v>41529.0</v>
      </c>
      <c r="D673" s="5">
        <v>44264.0</v>
      </c>
      <c r="E673" s="1">
        <v>31447.0</v>
      </c>
      <c r="F673" s="1">
        <v>1087.0</v>
      </c>
      <c r="G673" s="1">
        <v>2227.0</v>
      </c>
      <c r="H673" s="1">
        <v>14.0</v>
      </c>
      <c r="I673" s="1" t="s">
        <v>189</v>
      </c>
      <c r="J673" s="1">
        <v>3872.0</v>
      </c>
      <c r="K673" s="1">
        <v>4746.0</v>
      </c>
      <c r="L673" s="6">
        <f>INT((Util!$A$1-C673)/365.25)</f>
        <v>7</v>
      </c>
      <c r="M673">
        <f>Util!$A$1-D673</f>
        <v>1</v>
      </c>
    </row>
    <row r="674">
      <c r="A674" s="1" t="s">
        <v>1380</v>
      </c>
      <c r="B674" s="4" t="s">
        <v>1381</v>
      </c>
      <c r="C674" s="5">
        <v>41343.0</v>
      </c>
      <c r="D674" s="5">
        <v>44264.0</v>
      </c>
      <c r="E674" s="1">
        <v>30995.0</v>
      </c>
      <c r="F674" s="1">
        <v>898.0</v>
      </c>
      <c r="G674" s="1">
        <v>1145.0</v>
      </c>
      <c r="H674" s="1">
        <v>0.0</v>
      </c>
      <c r="I674" s="1" t="s">
        <v>681</v>
      </c>
      <c r="J674" s="1">
        <v>1370.0</v>
      </c>
      <c r="K674" s="1">
        <v>1811.0</v>
      </c>
      <c r="L674" s="6">
        <f>INT((Util!$A$1-C674)/365.25)</f>
        <v>8</v>
      </c>
      <c r="M674">
        <f>Util!$A$1-D674</f>
        <v>1</v>
      </c>
    </row>
    <row r="675">
      <c r="A675" s="1" t="s">
        <v>1382</v>
      </c>
      <c r="B675" s="4" t="s">
        <v>1383</v>
      </c>
      <c r="C675" s="5">
        <v>41475.0</v>
      </c>
      <c r="D675" s="5">
        <v>44264.0</v>
      </c>
      <c r="E675" s="1">
        <v>30835.0</v>
      </c>
      <c r="F675" s="1">
        <v>394.0</v>
      </c>
      <c r="G675" s="1">
        <v>677.0</v>
      </c>
      <c r="H675" s="1">
        <v>0.0</v>
      </c>
      <c r="I675" s="1" t="s">
        <v>27</v>
      </c>
      <c r="J675" s="1">
        <v>799.0</v>
      </c>
      <c r="K675" s="1">
        <v>819.0</v>
      </c>
      <c r="L675" s="6">
        <f>INT((Util!$A$1-C675)/365.25)</f>
        <v>7</v>
      </c>
      <c r="M675">
        <f>Util!$A$1-D675</f>
        <v>1</v>
      </c>
    </row>
    <row r="676">
      <c r="A676" s="1" t="s">
        <v>1384</v>
      </c>
      <c r="B676" s="4" t="s">
        <v>1385</v>
      </c>
      <c r="C676" s="5">
        <v>41463.0</v>
      </c>
      <c r="D676" s="5">
        <v>44264.0</v>
      </c>
      <c r="E676" s="1">
        <v>30821.0</v>
      </c>
      <c r="F676" s="1">
        <v>364.0</v>
      </c>
      <c r="G676" s="1">
        <v>563.0</v>
      </c>
      <c r="H676" s="1">
        <v>36.0</v>
      </c>
      <c r="I676" s="1" t="s">
        <v>17</v>
      </c>
      <c r="J676" s="1">
        <v>3714.0</v>
      </c>
      <c r="K676" s="1">
        <v>3917.0</v>
      </c>
      <c r="L676" s="6">
        <f>INT((Util!$A$1-C676)/365.25)</f>
        <v>7</v>
      </c>
      <c r="M676">
        <f>Util!$A$1-D676</f>
        <v>1</v>
      </c>
    </row>
    <row r="677">
      <c r="A677" s="1" t="s">
        <v>1386</v>
      </c>
      <c r="B677" s="4" t="s">
        <v>1387</v>
      </c>
      <c r="C677" s="5">
        <v>41616.0</v>
      </c>
      <c r="D677" s="5">
        <v>44264.0</v>
      </c>
      <c r="E677" s="1">
        <v>30675.0</v>
      </c>
      <c r="F677" s="1">
        <v>4130.0</v>
      </c>
      <c r="G677" s="1">
        <v>4750.0</v>
      </c>
      <c r="H677" s="1">
        <v>0.0</v>
      </c>
      <c r="I677" s="1" t="s">
        <v>158</v>
      </c>
      <c r="J677" s="1">
        <v>558.0</v>
      </c>
      <c r="K677" s="1">
        <v>635.0</v>
      </c>
      <c r="L677" s="6">
        <f>INT((Util!$A$1-C677)/365.25)</f>
        <v>7</v>
      </c>
      <c r="M677">
        <f>Util!$A$1-D677</f>
        <v>1</v>
      </c>
    </row>
    <row r="678">
      <c r="A678" s="1" t="s">
        <v>1388</v>
      </c>
      <c r="B678" s="4" t="s">
        <v>1389</v>
      </c>
      <c r="C678" s="5">
        <v>41644.0</v>
      </c>
      <c r="D678" s="5">
        <v>44264.0</v>
      </c>
      <c r="E678" s="1">
        <v>30499.0</v>
      </c>
      <c r="F678" s="1">
        <v>201.0</v>
      </c>
      <c r="G678" s="1">
        <v>284.0</v>
      </c>
      <c r="H678" s="1">
        <v>0.0</v>
      </c>
      <c r="I678" s="7"/>
      <c r="J678" s="1">
        <v>68.0</v>
      </c>
      <c r="K678" s="1">
        <v>80.0</v>
      </c>
      <c r="L678" s="6">
        <f>INT((Util!$A$1-C678)/365.25)</f>
        <v>7</v>
      </c>
      <c r="M678">
        <f>Util!$A$1-D678</f>
        <v>1</v>
      </c>
    </row>
    <row r="679">
      <c r="A679" s="1" t="s">
        <v>1390</v>
      </c>
      <c r="B679" s="4" t="s">
        <v>1391</v>
      </c>
      <c r="C679" s="5">
        <v>41447.0</v>
      </c>
      <c r="D679" s="5">
        <v>44264.0</v>
      </c>
      <c r="E679" s="1">
        <v>29581.0</v>
      </c>
      <c r="F679" s="1">
        <v>129.0</v>
      </c>
      <c r="G679" s="1">
        <v>320.0</v>
      </c>
      <c r="H679" s="1">
        <v>1.0</v>
      </c>
      <c r="I679" s="7"/>
      <c r="J679" s="1">
        <v>77.0</v>
      </c>
      <c r="K679" s="1">
        <v>94.0</v>
      </c>
      <c r="L679" s="6">
        <f>INT((Util!$A$1-C679)/365.25)</f>
        <v>7</v>
      </c>
      <c r="M679">
        <f>Util!$A$1-D679</f>
        <v>1</v>
      </c>
    </row>
    <row r="680">
      <c r="A680" s="1" t="s">
        <v>1392</v>
      </c>
      <c r="B680" s="4" t="s">
        <v>1393</v>
      </c>
      <c r="C680" s="5">
        <v>41585.0</v>
      </c>
      <c r="D680" s="5">
        <v>44264.0</v>
      </c>
      <c r="E680" s="1">
        <v>29198.0</v>
      </c>
      <c r="F680" s="1">
        <v>106.0</v>
      </c>
      <c r="G680" s="1">
        <v>192.0</v>
      </c>
      <c r="H680" s="1">
        <v>0.0</v>
      </c>
      <c r="I680" s="7"/>
      <c r="J680" s="1">
        <v>19.0</v>
      </c>
      <c r="K680" s="1">
        <v>102.0</v>
      </c>
      <c r="L680" s="6">
        <f>INT((Util!$A$1-C680)/365.25)</f>
        <v>7</v>
      </c>
      <c r="M680">
        <f>Util!$A$1-D680</f>
        <v>1</v>
      </c>
    </row>
    <row r="681">
      <c r="A681" s="1" t="s">
        <v>1394</v>
      </c>
      <c r="B681" s="4" t="s">
        <v>1395</v>
      </c>
      <c r="C681" s="5">
        <v>41376.0</v>
      </c>
      <c r="D681" s="5">
        <v>44264.0</v>
      </c>
      <c r="E681" s="1">
        <v>29163.0</v>
      </c>
      <c r="F681" s="1">
        <v>1360.0</v>
      </c>
      <c r="G681" s="1">
        <v>1981.0</v>
      </c>
      <c r="H681" s="1">
        <v>112.0</v>
      </c>
      <c r="I681" s="1" t="s">
        <v>27</v>
      </c>
      <c r="J681" s="1">
        <v>3471.0</v>
      </c>
      <c r="K681" s="1">
        <v>3571.0</v>
      </c>
      <c r="L681" s="6">
        <f>INT((Util!$A$1-C681)/365.25)</f>
        <v>7</v>
      </c>
      <c r="M681">
        <f>Util!$A$1-D681</f>
        <v>1</v>
      </c>
    </row>
    <row r="682">
      <c r="A682" s="1" t="s">
        <v>1396</v>
      </c>
      <c r="B682" s="4" t="s">
        <v>1397</v>
      </c>
      <c r="C682" s="5">
        <v>41695.0</v>
      </c>
      <c r="D682" s="5">
        <v>44264.0</v>
      </c>
      <c r="E682" s="1">
        <v>29019.0</v>
      </c>
      <c r="F682" s="1">
        <v>5.0</v>
      </c>
      <c r="G682" s="1">
        <v>31768.0</v>
      </c>
      <c r="H682" s="1">
        <v>0.0</v>
      </c>
      <c r="I682" s="1" t="s">
        <v>654</v>
      </c>
      <c r="J682" s="1">
        <v>0.0</v>
      </c>
      <c r="K682" s="1">
        <v>0.0</v>
      </c>
      <c r="L682" s="6">
        <f>INT((Util!$A$1-C682)/365.25)</f>
        <v>7</v>
      </c>
      <c r="M682">
        <f>Util!$A$1-D682</f>
        <v>1</v>
      </c>
    </row>
    <row r="683">
      <c r="A683" s="1" t="s">
        <v>1398</v>
      </c>
      <c r="B683" s="4" t="s">
        <v>1399</v>
      </c>
      <c r="C683" s="5">
        <v>41634.0</v>
      </c>
      <c r="D683" s="5">
        <v>44264.0</v>
      </c>
      <c r="E683" s="1">
        <v>28730.0</v>
      </c>
      <c r="F683" s="1">
        <v>4402.0</v>
      </c>
      <c r="G683" s="1">
        <v>6066.0</v>
      </c>
      <c r="H683" s="1">
        <v>140.0</v>
      </c>
      <c r="I683" s="1" t="s">
        <v>66</v>
      </c>
      <c r="J683" s="1">
        <v>5196.0</v>
      </c>
      <c r="K683" s="1">
        <v>5390.0</v>
      </c>
      <c r="L683" s="6">
        <f>INT((Util!$A$1-C683)/365.25)</f>
        <v>7</v>
      </c>
      <c r="M683">
        <f>Util!$A$1-D683</f>
        <v>1</v>
      </c>
    </row>
    <row r="684">
      <c r="A684" s="1" t="s">
        <v>1400</v>
      </c>
      <c r="B684" s="4" t="s">
        <v>1401</v>
      </c>
      <c r="C684" s="5">
        <v>41428.0</v>
      </c>
      <c r="D684" s="5">
        <v>44264.0</v>
      </c>
      <c r="E684" s="1">
        <v>28359.0</v>
      </c>
      <c r="F684" s="1">
        <v>33.0</v>
      </c>
      <c r="G684" s="1">
        <v>203.0</v>
      </c>
      <c r="H684" s="1">
        <v>0.0</v>
      </c>
      <c r="I684" s="1" t="s">
        <v>90</v>
      </c>
      <c r="J684" s="1">
        <v>2446.0</v>
      </c>
      <c r="K684" s="1">
        <v>4994.0</v>
      </c>
      <c r="L684" s="6">
        <f>INT((Util!$A$1-C684)/365.25)</f>
        <v>7</v>
      </c>
      <c r="M684">
        <f>Util!$A$1-D684</f>
        <v>1</v>
      </c>
    </row>
    <row r="685">
      <c r="A685" s="1" t="s">
        <v>1402</v>
      </c>
      <c r="B685" s="4" t="s">
        <v>1403</v>
      </c>
      <c r="C685" s="5">
        <v>41701.0</v>
      </c>
      <c r="D685" s="5">
        <v>44264.0</v>
      </c>
      <c r="E685" s="1">
        <v>28248.0</v>
      </c>
      <c r="F685" s="1">
        <v>41.0</v>
      </c>
      <c r="G685" s="1">
        <v>76.0</v>
      </c>
      <c r="H685" s="1">
        <v>0.0</v>
      </c>
      <c r="I685" s="7"/>
      <c r="J685" s="1">
        <v>36.0</v>
      </c>
      <c r="K685" s="1">
        <v>55.0</v>
      </c>
      <c r="L685" s="6">
        <f>INT((Util!$A$1-C685)/365.25)</f>
        <v>7</v>
      </c>
      <c r="M685">
        <f>Util!$A$1-D685</f>
        <v>1</v>
      </c>
    </row>
    <row r="686">
      <c r="A686" s="1" t="s">
        <v>1404</v>
      </c>
      <c r="B686" s="4" t="s">
        <v>1405</v>
      </c>
      <c r="C686" s="5">
        <v>41444.0</v>
      </c>
      <c r="D686" s="5">
        <v>44264.0</v>
      </c>
      <c r="E686" s="1">
        <v>27289.0</v>
      </c>
      <c r="F686" s="1">
        <v>9.0</v>
      </c>
      <c r="G686" s="1">
        <v>21.0</v>
      </c>
      <c r="H686" s="1">
        <v>0.0</v>
      </c>
      <c r="I686" s="7"/>
      <c r="J686" s="1">
        <v>213.0</v>
      </c>
      <c r="K686" s="1">
        <v>369.0</v>
      </c>
      <c r="L686" s="6">
        <f>INT((Util!$A$1-C686)/365.25)</f>
        <v>7</v>
      </c>
      <c r="M686">
        <f>Util!$A$1-D686</f>
        <v>1</v>
      </c>
    </row>
    <row r="687">
      <c r="A687" s="1" t="s">
        <v>1406</v>
      </c>
      <c r="B687" s="4" t="s">
        <v>1407</v>
      </c>
      <c r="C687" s="5">
        <v>41548.0</v>
      </c>
      <c r="D687" s="5">
        <v>44264.0</v>
      </c>
      <c r="E687" s="1">
        <v>26604.0</v>
      </c>
      <c r="F687" s="1">
        <v>1835.0</v>
      </c>
      <c r="G687" s="1">
        <v>3063.0</v>
      </c>
      <c r="H687" s="1">
        <v>128.0</v>
      </c>
      <c r="I687" s="1" t="s">
        <v>90</v>
      </c>
      <c r="J687" s="1">
        <v>879.0</v>
      </c>
      <c r="K687" s="1">
        <v>1187.0</v>
      </c>
      <c r="L687" s="6">
        <f>INT((Util!$A$1-C687)/365.25)</f>
        <v>7</v>
      </c>
      <c r="M687">
        <f>Util!$A$1-D687</f>
        <v>1</v>
      </c>
    </row>
    <row r="688">
      <c r="A688" s="1" t="s">
        <v>1408</v>
      </c>
      <c r="B688" s="4" t="s">
        <v>1409</v>
      </c>
      <c r="C688" s="5">
        <v>41582.0</v>
      </c>
      <c r="D688" s="5">
        <v>44264.0</v>
      </c>
      <c r="E688" s="1">
        <v>26326.0</v>
      </c>
      <c r="F688" s="1">
        <v>175.0</v>
      </c>
      <c r="G688" s="1">
        <v>224.0</v>
      </c>
      <c r="H688" s="1">
        <v>0.0</v>
      </c>
      <c r="I688" s="1" t="s">
        <v>27</v>
      </c>
      <c r="J688" s="1">
        <v>39.0</v>
      </c>
      <c r="K688" s="1">
        <v>66.0</v>
      </c>
      <c r="L688" s="6">
        <f>INT((Util!$A$1-C688)/365.25)</f>
        <v>7</v>
      </c>
      <c r="M688">
        <f>Util!$A$1-D688</f>
        <v>1</v>
      </c>
    </row>
    <row r="689">
      <c r="A689" s="1" t="s">
        <v>1410</v>
      </c>
      <c r="B689" s="4" t="s">
        <v>1411</v>
      </c>
      <c r="C689" s="5">
        <v>41351.0</v>
      </c>
      <c r="D689" s="5">
        <v>44264.0</v>
      </c>
      <c r="E689" s="1">
        <v>25353.0</v>
      </c>
      <c r="F689" s="1">
        <v>254.0</v>
      </c>
      <c r="G689" s="1">
        <v>295.0</v>
      </c>
      <c r="H689" s="1">
        <v>14.0</v>
      </c>
      <c r="I689" s="1" t="s">
        <v>17</v>
      </c>
      <c r="J689" s="1">
        <v>672.0</v>
      </c>
      <c r="K689" s="1">
        <v>828.0</v>
      </c>
      <c r="L689" s="6">
        <f>INT((Util!$A$1-C689)/365.25)</f>
        <v>7</v>
      </c>
      <c r="M689">
        <f>Util!$A$1-D689</f>
        <v>1</v>
      </c>
    </row>
    <row r="690">
      <c r="A690" s="1" t="s">
        <v>1412</v>
      </c>
      <c r="B690" s="4" t="s">
        <v>1413</v>
      </c>
      <c r="C690" s="5">
        <v>41571.0</v>
      </c>
      <c r="D690" s="5">
        <v>44264.0</v>
      </c>
      <c r="E690" s="1">
        <v>25149.0</v>
      </c>
      <c r="F690" s="1">
        <v>309.0</v>
      </c>
      <c r="G690" s="1">
        <v>581.0</v>
      </c>
      <c r="H690" s="1">
        <v>0.0</v>
      </c>
      <c r="I690" s="1" t="s">
        <v>681</v>
      </c>
      <c r="J690" s="1">
        <v>793.0</v>
      </c>
      <c r="K690" s="1">
        <v>898.0</v>
      </c>
      <c r="L690" s="6">
        <f>INT((Util!$A$1-C690)/365.25)</f>
        <v>7</v>
      </c>
      <c r="M690">
        <f>Util!$A$1-D690</f>
        <v>1</v>
      </c>
    </row>
    <row r="691">
      <c r="A691" s="1" t="s">
        <v>1414</v>
      </c>
      <c r="B691" s="4" t="s">
        <v>1415</v>
      </c>
      <c r="C691" s="5">
        <v>41357.0</v>
      </c>
      <c r="D691" s="5">
        <v>44264.0</v>
      </c>
      <c r="E691" s="1">
        <v>25102.0</v>
      </c>
      <c r="F691" s="1">
        <v>545.0</v>
      </c>
      <c r="G691" s="1">
        <v>625.0</v>
      </c>
      <c r="H691" s="1">
        <v>0.0</v>
      </c>
      <c r="I691" s="1" t="s">
        <v>66</v>
      </c>
      <c r="J691" s="1">
        <v>0.0</v>
      </c>
      <c r="K691" s="1">
        <v>0.0</v>
      </c>
      <c r="L691" s="6">
        <f>INT((Util!$A$1-C691)/365.25)</f>
        <v>7</v>
      </c>
      <c r="M691">
        <f>Util!$A$1-D691</f>
        <v>1</v>
      </c>
    </row>
    <row r="692">
      <c r="A692" s="1" t="s">
        <v>1416</v>
      </c>
      <c r="B692" s="4" t="s">
        <v>1417</v>
      </c>
      <c r="C692" s="5">
        <v>41393.0</v>
      </c>
      <c r="D692" s="5">
        <v>44264.0</v>
      </c>
      <c r="E692" s="1">
        <v>25083.0</v>
      </c>
      <c r="F692" s="1">
        <v>7235.0</v>
      </c>
      <c r="G692" s="1">
        <v>10074.0</v>
      </c>
      <c r="H692" s="1">
        <v>0.0</v>
      </c>
      <c r="I692" s="1" t="s">
        <v>17</v>
      </c>
      <c r="J692" s="1">
        <v>445.0</v>
      </c>
      <c r="K692" s="1">
        <v>468.0</v>
      </c>
      <c r="L692" s="6">
        <f>INT((Util!$A$1-C692)/365.25)</f>
        <v>7</v>
      </c>
      <c r="M692">
        <f>Util!$A$1-D692</f>
        <v>1</v>
      </c>
    </row>
    <row r="693">
      <c r="A693" s="1" t="s">
        <v>1418</v>
      </c>
      <c r="B693" s="4" t="s">
        <v>1419</v>
      </c>
      <c r="C693" s="5">
        <v>41604.0</v>
      </c>
      <c r="D693" s="5">
        <v>44264.0</v>
      </c>
      <c r="E693" s="1">
        <v>24992.0</v>
      </c>
      <c r="F693" s="1">
        <v>372.0</v>
      </c>
      <c r="G693" s="1">
        <v>1002.0</v>
      </c>
      <c r="H693" s="1">
        <v>0.0</v>
      </c>
      <c r="I693" s="7"/>
      <c r="J693" s="1">
        <v>110.0</v>
      </c>
      <c r="K693" s="1">
        <v>111.0</v>
      </c>
      <c r="L693" s="6">
        <f>INT((Util!$A$1-C693)/365.25)</f>
        <v>7</v>
      </c>
      <c r="M693">
        <f>Util!$A$1-D693</f>
        <v>1</v>
      </c>
    </row>
    <row r="694">
      <c r="A694" s="1" t="s">
        <v>1420</v>
      </c>
      <c r="B694" s="4" t="s">
        <v>1421</v>
      </c>
      <c r="C694" s="5">
        <v>41541.0</v>
      </c>
      <c r="D694" s="5">
        <v>44264.0</v>
      </c>
      <c r="E694" s="1">
        <v>24156.0</v>
      </c>
      <c r="F694" s="1">
        <v>618.0</v>
      </c>
      <c r="G694" s="1">
        <v>772.0</v>
      </c>
      <c r="H694" s="1">
        <v>188.0</v>
      </c>
      <c r="I694" s="1" t="s">
        <v>24</v>
      </c>
      <c r="J694" s="1">
        <v>745.0</v>
      </c>
      <c r="K694" s="1">
        <v>759.0</v>
      </c>
      <c r="L694" s="6">
        <f>INT((Util!$A$1-C694)/365.25)</f>
        <v>7</v>
      </c>
      <c r="M694">
        <f>Util!$A$1-D694</f>
        <v>1</v>
      </c>
    </row>
    <row r="695">
      <c r="A695" s="1" t="s">
        <v>1422</v>
      </c>
      <c r="B695" s="4" t="s">
        <v>1423</v>
      </c>
      <c r="C695" s="5">
        <v>41641.0</v>
      </c>
      <c r="D695" s="5">
        <v>44264.0</v>
      </c>
      <c r="E695" s="1">
        <v>23892.0</v>
      </c>
      <c r="F695" s="1">
        <v>22.0</v>
      </c>
      <c r="G695" s="1">
        <v>61.0</v>
      </c>
      <c r="H695" s="1">
        <v>10.0</v>
      </c>
      <c r="I695" s="1" t="s">
        <v>315</v>
      </c>
      <c r="J695" s="1">
        <v>80.0</v>
      </c>
      <c r="K695" s="1">
        <v>97.0</v>
      </c>
      <c r="L695" s="6">
        <f>INT((Util!$A$1-C695)/365.25)</f>
        <v>7</v>
      </c>
      <c r="M695">
        <f>Util!$A$1-D695</f>
        <v>1</v>
      </c>
    </row>
    <row r="696">
      <c r="A696" s="1" t="s">
        <v>1422</v>
      </c>
      <c r="B696" s="4" t="s">
        <v>1423</v>
      </c>
      <c r="C696" s="5">
        <v>41641.0</v>
      </c>
      <c r="D696" s="5">
        <v>44264.0</v>
      </c>
      <c r="E696" s="1">
        <v>23892.0</v>
      </c>
      <c r="F696" s="1">
        <v>22.0</v>
      </c>
      <c r="G696" s="1">
        <v>61.0</v>
      </c>
      <c r="H696" s="1">
        <v>10.0</v>
      </c>
      <c r="I696" s="1" t="s">
        <v>315</v>
      </c>
      <c r="J696" s="1">
        <v>80.0</v>
      </c>
      <c r="K696" s="1">
        <v>97.0</v>
      </c>
      <c r="L696" s="6">
        <f>INT((Util!$A$1-C696)/365.25)</f>
        <v>7</v>
      </c>
      <c r="M696">
        <f>Util!$A$1-D696</f>
        <v>1</v>
      </c>
    </row>
    <row r="697">
      <c r="A697" s="1" t="s">
        <v>1424</v>
      </c>
      <c r="B697" s="4" t="s">
        <v>1425</v>
      </c>
      <c r="C697" s="5">
        <v>41562.0</v>
      </c>
      <c r="D697" s="5">
        <v>44264.0</v>
      </c>
      <c r="E697" s="1">
        <v>23445.0</v>
      </c>
      <c r="F697" s="1">
        <v>421.0</v>
      </c>
      <c r="G697" s="1">
        <v>571.0</v>
      </c>
      <c r="H697" s="1">
        <v>0.0</v>
      </c>
      <c r="I697" s="1" t="s">
        <v>27</v>
      </c>
      <c r="J697" s="1">
        <v>1300.0</v>
      </c>
      <c r="K697" s="1">
        <v>1404.0</v>
      </c>
      <c r="L697" s="6">
        <f>INT((Util!$A$1-C697)/365.25)</f>
        <v>7</v>
      </c>
      <c r="M697">
        <f>Util!$A$1-D697</f>
        <v>1</v>
      </c>
    </row>
    <row r="698">
      <c r="A698" s="1" t="s">
        <v>1426</v>
      </c>
      <c r="B698" s="4" t="s">
        <v>1427</v>
      </c>
      <c r="C698" s="5">
        <v>41459.0</v>
      </c>
      <c r="D698" s="5">
        <v>44264.0</v>
      </c>
      <c r="E698" s="1">
        <v>23429.0</v>
      </c>
      <c r="F698" s="1">
        <v>417.0</v>
      </c>
      <c r="G698" s="1">
        <v>590.0</v>
      </c>
      <c r="H698" s="1">
        <v>34.0</v>
      </c>
      <c r="I698" s="1" t="s">
        <v>189</v>
      </c>
      <c r="J698" s="1">
        <v>1777.0</v>
      </c>
      <c r="K698" s="1">
        <v>1803.0</v>
      </c>
      <c r="L698" s="6">
        <f>INT((Util!$A$1-C698)/365.25)</f>
        <v>7</v>
      </c>
      <c r="M698">
        <f>Util!$A$1-D698</f>
        <v>1</v>
      </c>
    </row>
    <row r="699">
      <c r="A699" s="1" t="s">
        <v>1428</v>
      </c>
      <c r="B699" s="4" t="s">
        <v>1429</v>
      </c>
      <c r="C699" s="5">
        <v>41478.0</v>
      </c>
      <c r="D699" s="5">
        <v>44263.0</v>
      </c>
      <c r="E699" s="1">
        <v>23185.0</v>
      </c>
      <c r="F699" s="1">
        <v>13.0</v>
      </c>
      <c r="G699" s="1">
        <v>22.0</v>
      </c>
      <c r="H699" s="1">
        <v>4.0</v>
      </c>
      <c r="I699" s="1" t="s">
        <v>42</v>
      </c>
      <c r="J699" s="1">
        <v>403.0</v>
      </c>
      <c r="K699" s="1">
        <v>635.0</v>
      </c>
      <c r="L699" s="6">
        <f>INT((Util!$A$1-C699)/365.25)</f>
        <v>7</v>
      </c>
      <c r="M699">
        <f>Util!$A$1-D699</f>
        <v>2</v>
      </c>
    </row>
    <row r="700">
      <c r="A700" s="1" t="s">
        <v>1430</v>
      </c>
      <c r="B700" s="4" t="s">
        <v>1431</v>
      </c>
      <c r="C700" s="5">
        <v>41572.0</v>
      </c>
      <c r="D700" s="5">
        <v>44264.0</v>
      </c>
      <c r="E700" s="1">
        <v>23032.0</v>
      </c>
      <c r="F700" s="1">
        <v>384.0</v>
      </c>
      <c r="G700" s="1">
        <v>709.0</v>
      </c>
      <c r="H700" s="1">
        <v>2.0</v>
      </c>
      <c r="I700" s="1" t="s">
        <v>66</v>
      </c>
      <c r="J700" s="1">
        <v>3421.0</v>
      </c>
      <c r="K700" s="1">
        <v>3452.0</v>
      </c>
      <c r="L700" s="6">
        <f>INT((Util!$A$1-C700)/365.25)</f>
        <v>7</v>
      </c>
      <c r="M700">
        <f>Util!$A$1-D700</f>
        <v>1</v>
      </c>
    </row>
    <row r="701">
      <c r="A701" s="1" t="s">
        <v>1432</v>
      </c>
      <c r="B701" s="4" t="s">
        <v>1433</v>
      </c>
      <c r="C701" s="5">
        <v>41677.0</v>
      </c>
      <c r="D701" s="5">
        <v>44264.0</v>
      </c>
      <c r="E701" s="1">
        <v>22624.0</v>
      </c>
      <c r="F701" s="1">
        <v>840.0</v>
      </c>
      <c r="G701" s="1">
        <v>1237.0</v>
      </c>
      <c r="H701" s="1">
        <v>0.0</v>
      </c>
      <c r="I701" s="1" t="s">
        <v>66</v>
      </c>
      <c r="J701" s="1">
        <v>0.0</v>
      </c>
      <c r="K701" s="1">
        <v>0.0</v>
      </c>
      <c r="L701" s="6">
        <f>INT((Util!$A$1-C701)/365.25)</f>
        <v>7</v>
      </c>
      <c r="M701">
        <f>Util!$A$1-D701</f>
        <v>1</v>
      </c>
    </row>
    <row r="702">
      <c r="A702" s="1" t="s">
        <v>1434</v>
      </c>
      <c r="B702" s="4" t="s">
        <v>1435</v>
      </c>
      <c r="C702" s="5">
        <v>41527.0</v>
      </c>
      <c r="D702" s="5">
        <v>44264.0</v>
      </c>
      <c r="E702" s="1">
        <v>22566.0</v>
      </c>
      <c r="F702" s="1">
        <v>156.0</v>
      </c>
      <c r="G702" s="1">
        <v>225.0</v>
      </c>
      <c r="H702" s="1">
        <v>4.0</v>
      </c>
      <c r="I702" s="1" t="s">
        <v>279</v>
      </c>
      <c r="J702" s="1">
        <v>788.0</v>
      </c>
      <c r="K702" s="1">
        <v>838.0</v>
      </c>
      <c r="L702" s="6">
        <f>INT((Util!$A$1-C702)/365.25)</f>
        <v>7</v>
      </c>
      <c r="M702">
        <f>Util!$A$1-D702</f>
        <v>1</v>
      </c>
    </row>
    <row r="703">
      <c r="A703" s="1" t="s">
        <v>1436</v>
      </c>
      <c r="B703" s="4" t="s">
        <v>1437</v>
      </c>
      <c r="C703" s="5">
        <v>41506.0</v>
      </c>
      <c r="D703" s="5">
        <v>44264.0</v>
      </c>
      <c r="E703" s="1">
        <v>22500.0</v>
      </c>
      <c r="F703" s="1">
        <v>34.0</v>
      </c>
      <c r="G703" s="1">
        <v>90.0</v>
      </c>
      <c r="H703" s="1">
        <v>7.0</v>
      </c>
      <c r="I703" s="1" t="s">
        <v>27</v>
      </c>
      <c r="J703" s="1">
        <v>47.0</v>
      </c>
      <c r="K703" s="1">
        <v>135.0</v>
      </c>
      <c r="L703" s="6">
        <f>INT((Util!$A$1-C703)/365.25)</f>
        <v>7</v>
      </c>
      <c r="M703">
        <f>Util!$A$1-D703</f>
        <v>1</v>
      </c>
    </row>
    <row r="704">
      <c r="A704" s="1" t="s">
        <v>1438</v>
      </c>
      <c r="B704" s="4" t="s">
        <v>1439</v>
      </c>
      <c r="C704" s="5">
        <v>41464.0</v>
      </c>
      <c r="D704" s="5">
        <v>44264.0</v>
      </c>
      <c r="E704" s="1">
        <v>22293.0</v>
      </c>
      <c r="F704" s="1">
        <v>325.0</v>
      </c>
      <c r="G704" s="1">
        <v>477.0</v>
      </c>
      <c r="H704" s="1">
        <v>28.0</v>
      </c>
      <c r="I704" s="1" t="s">
        <v>189</v>
      </c>
      <c r="J704" s="1">
        <v>1990.0</v>
      </c>
      <c r="K704" s="1">
        <v>1996.0</v>
      </c>
      <c r="L704" s="6">
        <f>INT((Util!$A$1-C704)/365.25)</f>
        <v>7</v>
      </c>
      <c r="M704">
        <f>Util!$A$1-D704</f>
        <v>1</v>
      </c>
    </row>
    <row r="705">
      <c r="A705" s="1" t="s">
        <v>1440</v>
      </c>
      <c r="B705" s="4" t="s">
        <v>1441</v>
      </c>
      <c r="C705" s="5">
        <v>41627.0</v>
      </c>
      <c r="D705" s="5">
        <v>44264.0</v>
      </c>
      <c r="E705" s="1">
        <v>22049.0</v>
      </c>
      <c r="F705" s="1">
        <v>235.0</v>
      </c>
      <c r="G705" s="1">
        <v>454.0</v>
      </c>
      <c r="H705" s="1">
        <v>22.0</v>
      </c>
      <c r="I705" s="1" t="s">
        <v>27</v>
      </c>
      <c r="J705" s="1">
        <v>1229.0</v>
      </c>
      <c r="K705" s="1">
        <v>1533.0</v>
      </c>
      <c r="L705" s="6">
        <f>INT((Util!$A$1-C705)/365.25)</f>
        <v>7</v>
      </c>
      <c r="M705">
        <f>Util!$A$1-D705</f>
        <v>1</v>
      </c>
    </row>
    <row r="706">
      <c r="A706" s="1" t="s">
        <v>1442</v>
      </c>
      <c r="B706" s="4" t="s">
        <v>1443</v>
      </c>
      <c r="C706" s="5">
        <v>41617.0</v>
      </c>
      <c r="D706" s="5">
        <v>44264.0</v>
      </c>
      <c r="E706" s="1">
        <v>22028.0</v>
      </c>
      <c r="F706" s="1">
        <v>1997.0</v>
      </c>
      <c r="G706" s="1">
        <v>2773.0</v>
      </c>
      <c r="H706" s="1">
        <v>147.0</v>
      </c>
      <c r="I706" s="1" t="s">
        <v>34</v>
      </c>
      <c r="J706" s="1">
        <v>4916.0</v>
      </c>
      <c r="K706" s="1">
        <v>5327.0</v>
      </c>
      <c r="L706" s="6">
        <f>INT((Util!$A$1-C706)/365.25)</f>
        <v>7</v>
      </c>
      <c r="M706">
        <f>Util!$A$1-D706</f>
        <v>1</v>
      </c>
    </row>
    <row r="707">
      <c r="A707" s="1" t="s">
        <v>1444</v>
      </c>
      <c r="B707" s="4" t="s">
        <v>1445</v>
      </c>
      <c r="C707" s="5">
        <v>41386.0</v>
      </c>
      <c r="D707" s="5">
        <v>44264.0</v>
      </c>
      <c r="E707" s="1">
        <v>21557.0</v>
      </c>
      <c r="F707" s="1">
        <v>141.0</v>
      </c>
      <c r="G707" s="1">
        <v>252.0</v>
      </c>
      <c r="H707" s="1">
        <v>19.0</v>
      </c>
      <c r="I707" s="1" t="s">
        <v>27</v>
      </c>
      <c r="J707" s="1">
        <v>555.0</v>
      </c>
      <c r="K707" s="1">
        <v>555.0</v>
      </c>
      <c r="L707" s="6">
        <f>INT((Util!$A$1-C707)/365.25)</f>
        <v>7</v>
      </c>
      <c r="M707">
        <f>Util!$A$1-D707</f>
        <v>1</v>
      </c>
    </row>
    <row r="708">
      <c r="A708" s="1" t="s">
        <v>1446</v>
      </c>
      <c r="B708" s="4" t="s">
        <v>1447</v>
      </c>
      <c r="C708" s="5">
        <v>41582.0</v>
      </c>
      <c r="D708" s="5">
        <v>44264.0</v>
      </c>
      <c r="E708" s="1">
        <v>21435.0</v>
      </c>
      <c r="F708" s="1">
        <v>4797.0</v>
      </c>
      <c r="G708" s="1">
        <v>5544.0</v>
      </c>
      <c r="H708" s="1">
        <v>39.0</v>
      </c>
      <c r="I708" s="1" t="s">
        <v>66</v>
      </c>
      <c r="J708" s="1">
        <v>3445.0</v>
      </c>
      <c r="K708" s="1">
        <v>4224.0</v>
      </c>
      <c r="L708" s="6">
        <f>INT((Util!$A$1-C708)/365.25)</f>
        <v>7</v>
      </c>
      <c r="M708">
        <f>Util!$A$1-D708</f>
        <v>1</v>
      </c>
    </row>
    <row r="709">
      <c r="A709" s="1" t="s">
        <v>1448</v>
      </c>
      <c r="B709" s="4" t="s">
        <v>1449</v>
      </c>
      <c r="C709" s="5">
        <v>41679.0</v>
      </c>
      <c r="D709" s="5">
        <v>44264.0</v>
      </c>
      <c r="E709" s="1">
        <v>21142.0</v>
      </c>
      <c r="F709" s="1">
        <v>183.0</v>
      </c>
      <c r="G709" s="1">
        <v>469.0</v>
      </c>
      <c r="H709" s="1">
        <v>0.0</v>
      </c>
      <c r="I709" s="7"/>
      <c r="J709" s="1">
        <v>22.0</v>
      </c>
      <c r="K709" s="1">
        <v>97.0</v>
      </c>
      <c r="L709" s="6">
        <f>INT((Util!$A$1-C709)/365.25)</f>
        <v>7</v>
      </c>
      <c r="M709">
        <f>Util!$A$1-D709</f>
        <v>1</v>
      </c>
    </row>
    <row r="710">
      <c r="A710" s="1" t="s">
        <v>1450</v>
      </c>
      <c r="B710" s="4" t="s">
        <v>1451</v>
      </c>
      <c r="C710" s="5">
        <v>41543.0</v>
      </c>
      <c r="D710" s="5">
        <v>44264.0</v>
      </c>
      <c r="E710" s="1">
        <v>21055.0</v>
      </c>
      <c r="F710" s="1">
        <v>8185.0</v>
      </c>
      <c r="G710" s="1">
        <v>9502.0</v>
      </c>
      <c r="H710" s="1">
        <v>54.0</v>
      </c>
      <c r="I710" s="1" t="s">
        <v>66</v>
      </c>
      <c r="J710" s="1">
        <v>9944.0</v>
      </c>
      <c r="K710" s="1">
        <v>11207.0</v>
      </c>
      <c r="L710" s="6">
        <f>INT((Util!$A$1-C710)/365.25)</f>
        <v>7</v>
      </c>
      <c r="M710">
        <f>Util!$A$1-D710</f>
        <v>1</v>
      </c>
    </row>
    <row r="711">
      <c r="A711" s="1" t="s">
        <v>1452</v>
      </c>
      <c r="B711" s="4" t="s">
        <v>1453</v>
      </c>
      <c r="C711" s="5">
        <v>41433.0</v>
      </c>
      <c r="D711" s="5">
        <v>44264.0</v>
      </c>
      <c r="E711" s="1">
        <v>20910.0</v>
      </c>
      <c r="F711" s="1">
        <v>2012.0</v>
      </c>
      <c r="G711" s="1">
        <v>2283.0</v>
      </c>
      <c r="H711" s="1">
        <v>188.0</v>
      </c>
      <c r="I711" s="1" t="s">
        <v>158</v>
      </c>
      <c r="J711" s="1">
        <v>2129.0</v>
      </c>
      <c r="K711" s="1">
        <v>2162.0</v>
      </c>
      <c r="L711" s="6">
        <f>INT((Util!$A$1-C711)/365.25)</f>
        <v>7</v>
      </c>
      <c r="M711">
        <f>Util!$A$1-D711</f>
        <v>1</v>
      </c>
    </row>
    <row r="712">
      <c r="A712" s="1" t="s">
        <v>1454</v>
      </c>
      <c r="B712" s="4" t="s">
        <v>1455</v>
      </c>
      <c r="C712" s="5">
        <v>41520.0</v>
      </c>
      <c r="D712" s="5">
        <v>44264.0</v>
      </c>
      <c r="E712" s="1">
        <v>20720.0</v>
      </c>
      <c r="F712" s="1">
        <v>355.0</v>
      </c>
      <c r="G712" s="1">
        <v>642.0</v>
      </c>
      <c r="H712" s="1">
        <v>12.0</v>
      </c>
      <c r="I712" s="1" t="s">
        <v>66</v>
      </c>
      <c r="J712" s="1">
        <v>492.0</v>
      </c>
      <c r="K712" s="1">
        <v>716.0</v>
      </c>
      <c r="L712" s="6">
        <f>INT((Util!$A$1-C712)/365.25)</f>
        <v>7</v>
      </c>
      <c r="M712">
        <f>Util!$A$1-D712</f>
        <v>1</v>
      </c>
    </row>
    <row r="713">
      <c r="A713" s="1" t="s">
        <v>1456</v>
      </c>
      <c r="B713" s="4" t="s">
        <v>1457</v>
      </c>
      <c r="C713" s="5">
        <v>41676.0</v>
      </c>
      <c r="D713" s="5">
        <v>44264.0</v>
      </c>
      <c r="E713" s="1">
        <v>20667.0</v>
      </c>
      <c r="F713" s="1">
        <v>2335.0</v>
      </c>
      <c r="G713" s="1">
        <v>2814.0</v>
      </c>
      <c r="H713" s="1">
        <v>32.0</v>
      </c>
      <c r="I713" s="1" t="s">
        <v>189</v>
      </c>
      <c r="J713" s="1">
        <v>3686.0</v>
      </c>
      <c r="K713" s="1">
        <v>3926.0</v>
      </c>
      <c r="L713" s="6">
        <f>INT((Util!$A$1-C713)/365.25)</f>
        <v>7</v>
      </c>
      <c r="M713">
        <f>Util!$A$1-D713</f>
        <v>1</v>
      </c>
    </row>
    <row r="714">
      <c r="A714" s="1" t="s">
        <v>1458</v>
      </c>
      <c r="B714" s="4" t="s">
        <v>1459</v>
      </c>
      <c r="C714" s="5">
        <v>41446.0</v>
      </c>
      <c r="D714" s="5">
        <v>44264.0</v>
      </c>
      <c r="E714" s="1">
        <v>20392.0</v>
      </c>
      <c r="F714" s="1">
        <v>1207.0</v>
      </c>
      <c r="G714" s="1">
        <v>1631.0</v>
      </c>
      <c r="H714" s="1">
        <v>24.0</v>
      </c>
      <c r="I714" s="1" t="s">
        <v>27</v>
      </c>
      <c r="J714" s="1">
        <v>1292.0</v>
      </c>
      <c r="K714" s="1">
        <v>1504.0</v>
      </c>
      <c r="L714" s="6">
        <f>INT((Util!$A$1-C714)/365.25)</f>
        <v>7</v>
      </c>
      <c r="M714">
        <f>Util!$A$1-D714</f>
        <v>1</v>
      </c>
    </row>
    <row r="715">
      <c r="A715" s="1" t="s">
        <v>1460</v>
      </c>
      <c r="B715" s="4" t="s">
        <v>1461</v>
      </c>
      <c r="C715" s="5">
        <v>41701.0</v>
      </c>
      <c r="D715" s="5">
        <v>44264.0</v>
      </c>
      <c r="E715" s="1">
        <v>20255.0</v>
      </c>
      <c r="F715" s="1">
        <v>627.0</v>
      </c>
      <c r="G715" s="1">
        <v>859.0</v>
      </c>
      <c r="H715" s="1">
        <v>10.0</v>
      </c>
      <c r="I715" s="1" t="s">
        <v>27</v>
      </c>
      <c r="J715" s="1">
        <v>1177.0</v>
      </c>
      <c r="K715" s="1">
        <v>1621.0</v>
      </c>
      <c r="L715" s="6">
        <f>INT((Util!$A$1-C715)/365.25)</f>
        <v>7</v>
      </c>
      <c r="M715">
        <f>Util!$A$1-D715</f>
        <v>1</v>
      </c>
    </row>
    <row r="716">
      <c r="A716" s="1" t="s">
        <v>1462</v>
      </c>
      <c r="B716" s="4" t="s">
        <v>1463</v>
      </c>
      <c r="C716" s="5">
        <v>41676.0</v>
      </c>
      <c r="D716" s="5">
        <v>44264.0</v>
      </c>
      <c r="E716" s="1">
        <v>20054.0</v>
      </c>
      <c r="F716" s="1">
        <v>27102.0</v>
      </c>
      <c r="G716" s="1">
        <v>29989.0</v>
      </c>
      <c r="H716" s="1">
        <v>0.0</v>
      </c>
      <c r="I716" s="1" t="s">
        <v>66</v>
      </c>
      <c r="J716" s="1">
        <v>28033.0</v>
      </c>
      <c r="K716" s="1">
        <v>31712.0</v>
      </c>
      <c r="L716" s="6">
        <f>INT((Util!$A$1-C716)/365.25)</f>
        <v>7</v>
      </c>
      <c r="M716">
        <f>Util!$A$1-D716</f>
        <v>1</v>
      </c>
    </row>
    <row r="717">
      <c r="A717" s="1" t="s">
        <v>1464</v>
      </c>
      <c r="B717" s="4" t="s">
        <v>1465</v>
      </c>
      <c r="C717" s="5">
        <v>41343.0</v>
      </c>
      <c r="D717" s="5">
        <v>44264.0</v>
      </c>
      <c r="E717" s="1">
        <v>20008.0</v>
      </c>
      <c r="F717" s="1">
        <v>195.0</v>
      </c>
      <c r="G717" s="1">
        <v>518.0</v>
      </c>
      <c r="H717" s="1">
        <v>24.0</v>
      </c>
      <c r="I717" s="1" t="s">
        <v>83</v>
      </c>
      <c r="J717" s="1">
        <v>615.0</v>
      </c>
      <c r="K717" s="1">
        <v>634.0</v>
      </c>
      <c r="L717" s="6">
        <f>INT((Util!$A$1-C717)/365.25)</f>
        <v>8</v>
      </c>
      <c r="M717">
        <f>Util!$A$1-D717</f>
        <v>1</v>
      </c>
    </row>
    <row r="718">
      <c r="A718" s="1" t="s">
        <v>1466</v>
      </c>
      <c r="B718" s="4" t="s">
        <v>1467</v>
      </c>
      <c r="C718" s="5">
        <v>41353.0</v>
      </c>
      <c r="D718" s="5">
        <v>44264.0</v>
      </c>
      <c r="E718" s="1">
        <v>19971.0</v>
      </c>
      <c r="F718" s="1">
        <v>34.0</v>
      </c>
      <c r="G718" s="1">
        <v>75.0</v>
      </c>
      <c r="H718" s="1">
        <v>0.0</v>
      </c>
      <c r="I718" s="1" t="s">
        <v>66</v>
      </c>
      <c r="J718" s="1">
        <v>392.0</v>
      </c>
      <c r="K718" s="1">
        <v>665.0</v>
      </c>
      <c r="L718" s="6">
        <f>INT((Util!$A$1-C718)/365.25)</f>
        <v>7</v>
      </c>
      <c r="M718">
        <f>Util!$A$1-D718</f>
        <v>1</v>
      </c>
    </row>
    <row r="719">
      <c r="A719" s="1" t="s">
        <v>1468</v>
      </c>
      <c r="B719" s="4" t="s">
        <v>1469</v>
      </c>
      <c r="C719" s="5">
        <v>41627.0</v>
      </c>
      <c r="D719" s="5">
        <v>44264.0</v>
      </c>
      <c r="E719" s="1">
        <v>19744.0</v>
      </c>
      <c r="F719" s="1">
        <v>280.0</v>
      </c>
      <c r="G719" s="1">
        <v>437.0</v>
      </c>
      <c r="H719" s="1">
        <v>38.0</v>
      </c>
      <c r="I719" s="1" t="s">
        <v>42</v>
      </c>
      <c r="J719" s="1">
        <v>2368.0</v>
      </c>
      <c r="K719" s="1">
        <v>2950.0</v>
      </c>
      <c r="L719" s="6">
        <f>INT((Util!$A$1-C719)/365.25)</f>
        <v>7</v>
      </c>
      <c r="M719">
        <f>Util!$A$1-D719</f>
        <v>1</v>
      </c>
    </row>
    <row r="720">
      <c r="A720" s="1" t="s">
        <v>1470</v>
      </c>
      <c r="B720" s="4" t="s">
        <v>1471</v>
      </c>
      <c r="C720" s="5">
        <v>41622.0</v>
      </c>
      <c r="D720" s="5">
        <v>44264.0</v>
      </c>
      <c r="E720" s="1">
        <v>19689.0</v>
      </c>
      <c r="F720" s="1">
        <v>254.0</v>
      </c>
      <c r="G720" s="1">
        <v>343.0</v>
      </c>
      <c r="H720" s="1">
        <v>0.0</v>
      </c>
      <c r="I720" s="1" t="s">
        <v>90</v>
      </c>
      <c r="J720" s="1">
        <v>83.0</v>
      </c>
      <c r="K720" s="1">
        <v>128.0</v>
      </c>
      <c r="L720" s="6">
        <f>INT((Util!$A$1-C720)/365.25)</f>
        <v>7</v>
      </c>
      <c r="M720">
        <f>Util!$A$1-D720</f>
        <v>1</v>
      </c>
    </row>
    <row r="721">
      <c r="A721" s="1" t="s">
        <v>1472</v>
      </c>
      <c r="B721" s="4" t="s">
        <v>1473</v>
      </c>
      <c r="C721" s="5">
        <v>41524.0</v>
      </c>
      <c r="D721" s="5">
        <v>44264.0</v>
      </c>
      <c r="E721" s="1">
        <v>19566.0</v>
      </c>
      <c r="F721" s="1">
        <v>289.0</v>
      </c>
      <c r="G721" s="1">
        <v>537.0</v>
      </c>
      <c r="H721" s="1">
        <v>123.0</v>
      </c>
      <c r="I721" s="1" t="s">
        <v>27</v>
      </c>
      <c r="J721" s="1">
        <v>1068.0</v>
      </c>
      <c r="K721" s="1">
        <v>1131.0</v>
      </c>
      <c r="L721" s="6">
        <f>INT((Util!$A$1-C721)/365.25)</f>
        <v>7</v>
      </c>
      <c r="M721">
        <f>Util!$A$1-D721</f>
        <v>1</v>
      </c>
    </row>
    <row r="722">
      <c r="A722" s="1" t="s">
        <v>1474</v>
      </c>
      <c r="B722" s="4" t="s">
        <v>1475</v>
      </c>
      <c r="C722" s="5">
        <v>41655.0</v>
      </c>
      <c r="D722" s="5">
        <v>44264.0</v>
      </c>
      <c r="E722" s="1">
        <v>19490.0</v>
      </c>
      <c r="F722" s="1">
        <v>32.0</v>
      </c>
      <c r="G722" s="1">
        <v>52.0</v>
      </c>
      <c r="H722" s="1">
        <v>0.0</v>
      </c>
      <c r="I722" s="1" t="s">
        <v>27</v>
      </c>
      <c r="J722" s="1">
        <v>447.0</v>
      </c>
      <c r="K722" s="1">
        <v>463.0</v>
      </c>
      <c r="L722" s="6">
        <f>INT((Util!$A$1-C722)/365.25)</f>
        <v>7</v>
      </c>
      <c r="M722">
        <f>Util!$A$1-D722</f>
        <v>1</v>
      </c>
    </row>
    <row r="723">
      <c r="A723" s="1" t="s">
        <v>1476</v>
      </c>
      <c r="B723" s="4" t="s">
        <v>1477</v>
      </c>
      <c r="C723" s="5">
        <v>41607.0</v>
      </c>
      <c r="D723" s="5">
        <v>44264.0</v>
      </c>
      <c r="E723" s="1">
        <v>19311.0</v>
      </c>
      <c r="F723" s="1">
        <v>42.0</v>
      </c>
      <c r="G723" s="1">
        <v>93.0</v>
      </c>
      <c r="H723" s="1">
        <v>1.0</v>
      </c>
      <c r="I723" s="1" t="s">
        <v>90</v>
      </c>
      <c r="J723" s="1">
        <v>26.0</v>
      </c>
      <c r="K723" s="1">
        <v>67.0</v>
      </c>
      <c r="L723" s="6">
        <f>INT((Util!$A$1-C723)/365.25)</f>
        <v>7</v>
      </c>
      <c r="M723">
        <f>Util!$A$1-D723</f>
        <v>1</v>
      </c>
    </row>
    <row r="724">
      <c r="A724" s="1" t="s">
        <v>1478</v>
      </c>
      <c r="B724" s="4" t="s">
        <v>1479</v>
      </c>
      <c r="C724" s="5">
        <v>41347.0</v>
      </c>
      <c r="D724" s="5">
        <v>44264.0</v>
      </c>
      <c r="E724" s="1">
        <v>19310.0</v>
      </c>
      <c r="F724" s="1">
        <v>250.0</v>
      </c>
      <c r="G724" s="1">
        <v>304.0</v>
      </c>
      <c r="H724" s="1">
        <v>167.0</v>
      </c>
      <c r="I724" s="1" t="s">
        <v>27</v>
      </c>
      <c r="J724" s="1">
        <v>1044.0</v>
      </c>
      <c r="K724" s="1">
        <v>1079.0</v>
      </c>
      <c r="L724" s="6">
        <f>INT((Util!$A$1-C724)/365.25)</f>
        <v>7</v>
      </c>
      <c r="M724">
        <f>Util!$A$1-D724</f>
        <v>1</v>
      </c>
    </row>
    <row r="725">
      <c r="A725" s="1" t="s">
        <v>1480</v>
      </c>
      <c r="B725" s="4" t="s">
        <v>1481</v>
      </c>
      <c r="C725" s="5">
        <v>41505.0</v>
      </c>
      <c r="D725" s="5">
        <v>44264.0</v>
      </c>
      <c r="E725" s="1">
        <v>19107.0</v>
      </c>
      <c r="F725" s="1">
        <v>189.0</v>
      </c>
      <c r="G725" s="1">
        <v>285.0</v>
      </c>
      <c r="H725" s="1">
        <v>35.0</v>
      </c>
      <c r="I725" s="1" t="s">
        <v>27</v>
      </c>
      <c r="J725" s="1">
        <v>2223.0</v>
      </c>
      <c r="K725" s="1">
        <v>2325.0</v>
      </c>
      <c r="L725" s="6">
        <f>INT((Util!$A$1-C725)/365.25)</f>
        <v>7</v>
      </c>
      <c r="M725">
        <f>Util!$A$1-D725</f>
        <v>1</v>
      </c>
    </row>
    <row r="726">
      <c r="A726" s="1" t="s">
        <v>1482</v>
      </c>
      <c r="B726" s="4" t="s">
        <v>1483</v>
      </c>
      <c r="C726" s="5">
        <v>41635.0</v>
      </c>
      <c r="D726" s="5">
        <v>44264.0</v>
      </c>
      <c r="E726" s="1">
        <v>19080.0</v>
      </c>
      <c r="F726" s="1">
        <v>2220.0</v>
      </c>
      <c r="G726" s="1">
        <v>2744.0</v>
      </c>
      <c r="H726" s="1">
        <v>7.0</v>
      </c>
      <c r="I726" s="1" t="s">
        <v>27</v>
      </c>
      <c r="J726" s="1">
        <v>2848.0</v>
      </c>
      <c r="K726" s="1">
        <v>2955.0</v>
      </c>
      <c r="L726" s="6">
        <f>INT((Util!$A$1-C726)/365.25)</f>
        <v>7</v>
      </c>
      <c r="M726">
        <f>Util!$A$1-D726</f>
        <v>1</v>
      </c>
    </row>
    <row r="727">
      <c r="A727" s="1" t="s">
        <v>1484</v>
      </c>
      <c r="B727" s="4" t="s">
        <v>1485</v>
      </c>
      <c r="C727" s="5">
        <v>41681.0</v>
      </c>
      <c r="D727" s="5">
        <v>44264.0</v>
      </c>
      <c r="E727" s="1">
        <v>18958.0</v>
      </c>
      <c r="F727" s="1">
        <v>122.0</v>
      </c>
      <c r="G727" s="1">
        <v>145.0</v>
      </c>
      <c r="H727" s="1">
        <v>0.0</v>
      </c>
      <c r="I727" s="7"/>
      <c r="J727" s="1">
        <v>203.0</v>
      </c>
      <c r="K727" s="1">
        <v>203.0</v>
      </c>
      <c r="L727" s="6">
        <f>INT((Util!$A$1-C727)/365.25)</f>
        <v>7</v>
      </c>
      <c r="M727">
        <f>Util!$A$1-D727</f>
        <v>1</v>
      </c>
    </row>
    <row r="728">
      <c r="A728" s="1" t="s">
        <v>1486</v>
      </c>
      <c r="B728" s="4" t="s">
        <v>1487</v>
      </c>
      <c r="C728" s="5">
        <v>41578.0</v>
      </c>
      <c r="D728" s="5">
        <v>44264.0</v>
      </c>
      <c r="E728" s="1">
        <v>18670.0</v>
      </c>
      <c r="F728" s="1">
        <v>266.0</v>
      </c>
      <c r="G728" s="1">
        <v>361.0</v>
      </c>
      <c r="H728" s="1">
        <v>25.0</v>
      </c>
      <c r="I728" s="1" t="s">
        <v>27</v>
      </c>
      <c r="J728" s="1">
        <v>475.0</v>
      </c>
      <c r="K728" s="1">
        <v>649.0</v>
      </c>
      <c r="L728" s="6">
        <f>INT((Util!$A$1-C728)/365.25)</f>
        <v>7</v>
      </c>
      <c r="M728">
        <f>Util!$A$1-D728</f>
        <v>1</v>
      </c>
    </row>
    <row r="729">
      <c r="A729" s="1" t="s">
        <v>1488</v>
      </c>
      <c r="B729" s="4" t="s">
        <v>1489</v>
      </c>
      <c r="C729" s="5">
        <v>41575.0</v>
      </c>
      <c r="D729" s="5">
        <v>44264.0</v>
      </c>
      <c r="E729" s="1">
        <v>18346.0</v>
      </c>
      <c r="F729" s="1">
        <v>2570.0</v>
      </c>
      <c r="G729" s="1">
        <v>3353.0</v>
      </c>
      <c r="H729" s="1">
        <v>95.0</v>
      </c>
      <c r="I729" s="1" t="s">
        <v>34</v>
      </c>
      <c r="J729" s="1">
        <v>1634.0</v>
      </c>
      <c r="K729" s="1">
        <v>2063.0</v>
      </c>
      <c r="L729" s="6">
        <f>INT((Util!$A$1-C729)/365.25)</f>
        <v>7</v>
      </c>
      <c r="M729">
        <f>Util!$A$1-D729</f>
        <v>1</v>
      </c>
    </row>
    <row r="730">
      <c r="A730" s="1" t="s">
        <v>1490</v>
      </c>
      <c r="B730" s="4" t="s">
        <v>1491</v>
      </c>
      <c r="C730" s="5">
        <v>41454.0</v>
      </c>
      <c r="D730" s="5">
        <v>44264.0</v>
      </c>
      <c r="E730" s="1">
        <v>18110.0</v>
      </c>
      <c r="F730" s="1">
        <v>4679.0</v>
      </c>
      <c r="G730" s="1">
        <v>5695.0</v>
      </c>
      <c r="H730" s="1">
        <v>233.0</v>
      </c>
      <c r="I730" s="1" t="s">
        <v>27</v>
      </c>
      <c r="J730" s="1">
        <v>8261.0</v>
      </c>
      <c r="K730" s="1">
        <v>8357.0</v>
      </c>
      <c r="L730" s="6">
        <f>INT((Util!$A$1-C730)/365.25)</f>
        <v>7</v>
      </c>
      <c r="M730">
        <f>Util!$A$1-D730</f>
        <v>1</v>
      </c>
    </row>
    <row r="731">
      <c r="A731" s="1" t="s">
        <v>1492</v>
      </c>
      <c r="B731" s="4" t="s">
        <v>1493</v>
      </c>
      <c r="C731" s="5">
        <v>41568.0</v>
      </c>
      <c r="D731" s="5">
        <v>44264.0</v>
      </c>
      <c r="E731" s="1">
        <v>18088.0</v>
      </c>
      <c r="F731" s="1">
        <v>7013.0</v>
      </c>
      <c r="G731" s="1">
        <v>7846.0</v>
      </c>
      <c r="H731" s="1">
        <v>9.0</v>
      </c>
      <c r="I731" s="1" t="s">
        <v>27</v>
      </c>
      <c r="J731" s="1">
        <v>6313.0</v>
      </c>
      <c r="K731" s="1">
        <v>6364.0</v>
      </c>
      <c r="L731" s="6">
        <f>INT((Util!$A$1-C731)/365.25)</f>
        <v>7</v>
      </c>
      <c r="M731">
        <f>Util!$A$1-D731</f>
        <v>1</v>
      </c>
    </row>
    <row r="732">
      <c r="A732" s="1" t="s">
        <v>1494</v>
      </c>
      <c r="B732" s="4" t="s">
        <v>1495</v>
      </c>
      <c r="C732" s="5">
        <v>41477.0</v>
      </c>
      <c r="D732" s="5">
        <v>44264.0</v>
      </c>
      <c r="E732" s="1">
        <v>17902.0</v>
      </c>
      <c r="F732" s="1">
        <v>75.0</v>
      </c>
      <c r="G732" s="1">
        <v>136.0</v>
      </c>
      <c r="H732" s="1">
        <v>1.0</v>
      </c>
      <c r="I732" s="1" t="s">
        <v>107</v>
      </c>
      <c r="J732" s="1">
        <v>330.0</v>
      </c>
      <c r="K732" s="1">
        <v>449.0</v>
      </c>
      <c r="L732" s="6">
        <f>INT((Util!$A$1-C732)/365.25)</f>
        <v>7</v>
      </c>
      <c r="M732">
        <f>Util!$A$1-D732</f>
        <v>1</v>
      </c>
    </row>
    <row r="733">
      <c r="A733" s="1" t="s">
        <v>1496</v>
      </c>
      <c r="B733" s="4" t="s">
        <v>1497</v>
      </c>
      <c r="C733" s="5">
        <v>41408.0</v>
      </c>
      <c r="D733" s="5">
        <v>44264.0</v>
      </c>
      <c r="E733" s="1">
        <v>17888.0</v>
      </c>
      <c r="F733" s="1">
        <v>473.0</v>
      </c>
      <c r="G733" s="1">
        <v>674.0</v>
      </c>
      <c r="H733" s="1">
        <v>7.0</v>
      </c>
      <c r="I733" s="1" t="s">
        <v>17</v>
      </c>
      <c r="J733" s="1">
        <v>1335.0</v>
      </c>
      <c r="K733" s="1">
        <v>1519.0</v>
      </c>
      <c r="L733" s="6">
        <f>INT((Util!$A$1-C733)/365.25)</f>
        <v>7</v>
      </c>
      <c r="M733">
        <f>Util!$A$1-D733</f>
        <v>1</v>
      </c>
    </row>
    <row r="734">
      <c r="A734" s="1" t="s">
        <v>1498</v>
      </c>
      <c r="B734" s="4" t="s">
        <v>1499</v>
      </c>
      <c r="C734" s="5">
        <v>41620.0</v>
      </c>
      <c r="D734" s="5">
        <v>44264.0</v>
      </c>
      <c r="E734" s="1">
        <v>17883.0</v>
      </c>
      <c r="F734" s="1">
        <v>51.0</v>
      </c>
      <c r="G734" s="1">
        <v>94.0</v>
      </c>
      <c r="H734" s="1">
        <v>9.0</v>
      </c>
      <c r="I734" s="1" t="s">
        <v>315</v>
      </c>
      <c r="J734" s="1">
        <v>52.0</v>
      </c>
      <c r="K734" s="1">
        <v>56.0</v>
      </c>
      <c r="L734" s="6">
        <f>INT((Util!$A$1-C734)/365.25)</f>
        <v>7</v>
      </c>
      <c r="M734">
        <f>Util!$A$1-D734</f>
        <v>1</v>
      </c>
    </row>
    <row r="735">
      <c r="A735" s="1" t="s">
        <v>1500</v>
      </c>
      <c r="B735" s="4" t="s">
        <v>1501</v>
      </c>
      <c r="C735" s="5">
        <v>41491.0</v>
      </c>
      <c r="D735" s="5">
        <v>44264.0</v>
      </c>
      <c r="E735" s="1">
        <v>17839.0</v>
      </c>
      <c r="F735" s="1">
        <v>314.0</v>
      </c>
      <c r="G735" s="1">
        <v>442.0</v>
      </c>
      <c r="H735" s="1">
        <v>71.0</v>
      </c>
      <c r="I735" s="1" t="s">
        <v>189</v>
      </c>
      <c r="J735" s="1">
        <v>4362.0</v>
      </c>
      <c r="K735" s="1">
        <v>4392.0</v>
      </c>
      <c r="L735" s="6">
        <f>INT((Util!$A$1-C735)/365.25)</f>
        <v>7</v>
      </c>
      <c r="M735">
        <f>Util!$A$1-D735</f>
        <v>1</v>
      </c>
    </row>
    <row r="736">
      <c r="A736" s="1" t="s">
        <v>1502</v>
      </c>
      <c r="B736" s="4" t="s">
        <v>1503</v>
      </c>
      <c r="C736" s="5">
        <v>41619.0</v>
      </c>
      <c r="D736" s="5">
        <v>44264.0</v>
      </c>
      <c r="E736" s="1">
        <v>17812.0</v>
      </c>
      <c r="F736" s="1">
        <v>552.0</v>
      </c>
      <c r="G736" s="1">
        <v>841.0</v>
      </c>
      <c r="H736" s="1">
        <v>81.0</v>
      </c>
      <c r="I736" s="1" t="s">
        <v>27</v>
      </c>
      <c r="J736" s="1">
        <v>2518.0</v>
      </c>
      <c r="K736" s="1">
        <v>2593.0</v>
      </c>
      <c r="L736" s="6">
        <f>INT((Util!$A$1-C736)/365.25)</f>
        <v>7</v>
      </c>
      <c r="M736">
        <f>Util!$A$1-D736</f>
        <v>1</v>
      </c>
    </row>
    <row r="737">
      <c r="A737" s="1" t="s">
        <v>1504</v>
      </c>
      <c r="B737" s="4" t="s">
        <v>1505</v>
      </c>
      <c r="C737" s="5">
        <v>41357.0</v>
      </c>
      <c r="D737" s="5">
        <v>44264.0</v>
      </c>
      <c r="E737" s="1">
        <v>17715.0</v>
      </c>
      <c r="F737" s="1">
        <v>35.0</v>
      </c>
      <c r="G737" s="1">
        <v>120.0</v>
      </c>
      <c r="H737" s="1">
        <v>13.0</v>
      </c>
      <c r="I737" s="1" t="s">
        <v>27</v>
      </c>
      <c r="J737" s="1">
        <v>972.0</v>
      </c>
      <c r="K737" s="1">
        <v>1569.0</v>
      </c>
      <c r="L737" s="6">
        <f>INT((Util!$A$1-C737)/365.25)</f>
        <v>7</v>
      </c>
      <c r="M737">
        <f>Util!$A$1-D737</f>
        <v>1</v>
      </c>
    </row>
    <row r="738">
      <c r="A738" s="1" t="s">
        <v>1506</v>
      </c>
      <c r="B738" s="4" t="s">
        <v>1507</v>
      </c>
      <c r="C738" s="5">
        <v>41500.0</v>
      </c>
      <c r="D738" s="5">
        <v>44264.0</v>
      </c>
      <c r="E738" s="1">
        <v>17563.0</v>
      </c>
      <c r="F738" s="1">
        <v>43.0</v>
      </c>
      <c r="G738" s="1">
        <v>128.0</v>
      </c>
      <c r="H738" s="1">
        <v>0.0</v>
      </c>
      <c r="I738" s="7"/>
      <c r="J738" s="1">
        <v>23.0</v>
      </c>
      <c r="K738" s="1">
        <v>48.0</v>
      </c>
      <c r="L738" s="6">
        <f>INT((Util!$A$1-C738)/365.25)</f>
        <v>7</v>
      </c>
      <c r="M738">
        <f>Util!$A$1-D738</f>
        <v>1</v>
      </c>
    </row>
    <row r="739">
      <c r="A739" s="1" t="s">
        <v>1508</v>
      </c>
      <c r="B739" s="4" t="s">
        <v>1509</v>
      </c>
      <c r="C739" s="5">
        <v>41563.0</v>
      </c>
      <c r="D739" s="5">
        <v>44264.0</v>
      </c>
      <c r="E739" s="1">
        <v>17333.0</v>
      </c>
      <c r="F739" s="1">
        <v>384.0</v>
      </c>
      <c r="G739" s="1">
        <v>673.0</v>
      </c>
      <c r="H739" s="1">
        <v>13.0</v>
      </c>
      <c r="I739" s="1" t="s">
        <v>66</v>
      </c>
      <c r="J739" s="1">
        <v>510.0</v>
      </c>
      <c r="K739" s="1">
        <v>569.0</v>
      </c>
      <c r="L739" s="6">
        <f>INT((Util!$A$1-C739)/365.25)</f>
        <v>7</v>
      </c>
      <c r="M739">
        <f>Util!$A$1-D739</f>
        <v>1</v>
      </c>
    </row>
    <row r="740">
      <c r="A740" s="1" t="s">
        <v>1510</v>
      </c>
      <c r="B740" s="4" t="s">
        <v>1511</v>
      </c>
      <c r="C740" s="5">
        <v>41660.0</v>
      </c>
      <c r="D740" s="5">
        <v>44264.0</v>
      </c>
      <c r="E740" s="1">
        <v>17160.0</v>
      </c>
      <c r="F740" s="1">
        <v>675.0</v>
      </c>
      <c r="G740" s="1">
        <v>901.0</v>
      </c>
      <c r="H740" s="1">
        <v>209.0</v>
      </c>
      <c r="I740" s="1" t="s">
        <v>27</v>
      </c>
      <c r="J740" s="1">
        <v>2044.0</v>
      </c>
      <c r="K740" s="1">
        <v>2637.0</v>
      </c>
      <c r="L740" s="6">
        <f>INT((Util!$A$1-C740)/365.25)</f>
        <v>7</v>
      </c>
      <c r="M740">
        <f>Util!$A$1-D740</f>
        <v>1</v>
      </c>
    </row>
    <row r="741">
      <c r="A741" s="1" t="s">
        <v>1512</v>
      </c>
      <c r="B741" s="4" t="s">
        <v>1513</v>
      </c>
      <c r="C741" s="5">
        <v>41608.0</v>
      </c>
      <c r="D741" s="5">
        <v>44264.0</v>
      </c>
      <c r="E741" s="1">
        <v>16908.0</v>
      </c>
      <c r="F741" s="1">
        <v>474.0</v>
      </c>
      <c r="G741" s="1">
        <v>1777.0</v>
      </c>
      <c r="H741" s="1">
        <v>0.0</v>
      </c>
      <c r="I741" s="1" t="s">
        <v>90</v>
      </c>
      <c r="J741" s="1">
        <v>1200.0</v>
      </c>
      <c r="K741" s="1">
        <v>1296.0</v>
      </c>
      <c r="L741" s="6">
        <f>INT((Util!$A$1-C741)/365.25)</f>
        <v>7</v>
      </c>
      <c r="M741">
        <f>Util!$A$1-D741</f>
        <v>1</v>
      </c>
    </row>
    <row r="742">
      <c r="A742" s="1" t="s">
        <v>1514</v>
      </c>
      <c r="B742" s="4" t="s">
        <v>1515</v>
      </c>
      <c r="C742" s="5">
        <v>41499.0</v>
      </c>
      <c r="D742" s="5">
        <v>44264.0</v>
      </c>
      <c r="E742" s="1">
        <v>16791.0</v>
      </c>
      <c r="F742" s="1">
        <v>130.0</v>
      </c>
      <c r="G742" s="1">
        <v>200.0</v>
      </c>
      <c r="H742" s="1">
        <v>63.0</v>
      </c>
      <c r="I742" s="1" t="s">
        <v>66</v>
      </c>
      <c r="J742" s="1">
        <v>298.0</v>
      </c>
      <c r="K742" s="1">
        <v>356.0</v>
      </c>
      <c r="L742" s="6">
        <f>INT((Util!$A$1-C742)/365.25)</f>
        <v>7</v>
      </c>
      <c r="M742">
        <f>Util!$A$1-D742</f>
        <v>1</v>
      </c>
    </row>
    <row r="743">
      <c r="A743" s="1" t="s">
        <v>1516</v>
      </c>
      <c r="B743" s="4" t="s">
        <v>1517</v>
      </c>
      <c r="C743" s="5">
        <v>41473.0</v>
      </c>
      <c r="D743" s="5">
        <v>44264.0</v>
      </c>
      <c r="E743" s="1">
        <v>16678.0</v>
      </c>
      <c r="F743" s="1">
        <v>194.0</v>
      </c>
      <c r="G743" s="1">
        <v>542.0</v>
      </c>
      <c r="H743" s="1">
        <v>195.0</v>
      </c>
      <c r="I743" s="1" t="s">
        <v>83</v>
      </c>
      <c r="J743" s="1">
        <v>3233.0</v>
      </c>
      <c r="K743" s="1">
        <v>3874.0</v>
      </c>
      <c r="L743" s="6">
        <f>INT((Util!$A$1-C743)/365.25)</f>
        <v>7</v>
      </c>
      <c r="M743">
        <f>Util!$A$1-D743</f>
        <v>1</v>
      </c>
    </row>
    <row r="744">
      <c r="A744" s="1" t="s">
        <v>1518</v>
      </c>
      <c r="B744" s="4" t="s">
        <v>1519</v>
      </c>
      <c r="C744" s="5">
        <v>41573.0</v>
      </c>
      <c r="D744" s="5">
        <v>44264.0</v>
      </c>
      <c r="E744" s="1">
        <v>16475.0</v>
      </c>
      <c r="F744" s="1">
        <v>101.0</v>
      </c>
      <c r="G744" s="1">
        <v>161.0</v>
      </c>
      <c r="H744" s="1">
        <v>0.0</v>
      </c>
      <c r="I744" s="1" t="s">
        <v>158</v>
      </c>
      <c r="J744" s="1">
        <v>369.0</v>
      </c>
      <c r="K744" s="1">
        <v>426.0</v>
      </c>
      <c r="L744" s="6">
        <f>INT((Util!$A$1-C744)/365.25)</f>
        <v>7</v>
      </c>
      <c r="M744">
        <f>Util!$A$1-D744</f>
        <v>1</v>
      </c>
    </row>
    <row r="745">
      <c r="A745" s="1" t="s">
        <v>1520</v>
      </c>
      <c r="B745" s="4" t="s">
        <v>1521</v>
      </c>
      <c r="C745" s="5">
        <v>41659.0</v>
      </c>
      <c r="D745" s="5">
        <v>44264.0</v>
      </c>
      <c r="E745" s="1">
        <v>16410.0</v>
      </c>
      <c r="F745" s="1">
        <v>1752.0</v>
      </c>
      <c r="G745" s="1">
        <v>2234.0</v>
      </c>
      <c r="H745" s="1">
        <v>20.0</v>
      </c>
      <c r="I745" s="1" t="s">
        <v>1522</v>
      </c>
      <c r="J745" s="1">
        <v>1975.0</v>
      </c>
      <c r="K745" s="1">
        <v>1991.0</v>
      </c>
      <c r="L745" s="6">
        <f>INT((Util!$A$1-C745)/365.25)</f>
        <v>7</v>
      </c>
      <c r="M745">
        <f>Util!$A$1-D745</f>
        <v>1</v>
      </c>
    </row>
    <row r="746">
      <c r="A746" s="1" t="s">
        <v>1523</v>
      </c>
      <c r="B746" s="4" t="s">
        <v>1524</v>
      </c>
      <c r="C746" s="5">
        <v>41572.0</v>
      </c>
      <c r="D746" s="5">
        <v>44264.0</v>
      </c>
      <c r="E746" s="1">
        <v>16400.0</v>
      </c>
      <c r="F746" s="1">
        <v>17.0</v>
      </c>
      <c r="G746" s="1">
        <v>462.0</v>
      </c>
      <c r="H746" s="1">
        <v>55.0</v>
      </c>
      <c r="I746" s="1" t="s">
        <v>189</v>
      </c>
      <c r="J746" s="1">
        <v>0.0</v>
      </c>
      <c r="K746" s="1">
        <v>0.0</v>
      </c>
      <c r="L746" s="6">
        <f>INT((Util!$A$1-C746)/365.25)</f>
        <v>7</v>
      </c>
      <c r="M746">
        <f>Util!$A$1-D746</f>
        <v>1</v>
      </c>
    </row>
    <row r="747">
      <c r="A747" s="1" t="s">
        <v>1525</v>
      </c>
      <c r="B747" s="4" t="s">
        <v>1526</v>
      </c>
      <c r="C747" s="5">
        <v>41390.0</v>
      </c>
      <c r="D747" s="5">
        <v>44264.0</v>
      </c>
      <c r="E747" s="1">
        <v>16285.0</v>
      </c>
      <c r="F747" s="1">
        <v>7.0</v>
      </c>
      <c r="G747" s="1">
        <v>41.0</v>
      </c>
      <c r="H747" s="1">
        <v>14.0</v>
      </c>
      <c r="I747" s="1" t="s">
        <v>27</v>
      </c>
      <c r="J747" s="1">
        <v>135.0</v>
      </c>
      <c r="K747" s="1">
        <v>395.0</v>
      </c>
      <c r="L747" s="6">
        <f>INT((Util!$A$1-C747)/365.25)</f>
        <v>7</v>
      </c>
      <c r="M747">
        <f>Util!$A$1-D747</f>
        <v>1</v>
      </c>
    </row>
    <row r="748">
      <c r="A748" s="1" t="s">
        <v>1527</v>
      </c>
      <c r="B748" s="4" t="s">
        <v>1528</v>
      </c>
      <c r="C748" s="5">
        <v>41693.0</v>
      </c>
      <c r="D748" s="5">
        <v>44264.0</v>
      </c>
      <c r="E748" s="1">
        <v>16051.0</v>
      </c>
      <c r="F748" s="1">
        <v>410.0</v>
      </c>
      <c r="G748" s="1">
        <v>609.0</v>
      </c>
      <c r="H748" s="1">
        <v>142.0</v>
      </c>
      <c r="I748" s="1" t="s">
        <v>27</v>
      </c>
      <c r="J748" s="1">
        <v>3062.0</v>
      </c>
      <c r="K748" s="1">
        <v>3173.0</v>
      </c>
      <c r="L748" s="6">
        <f>INT((Util!$A$1-C748)/365.25)</f>
        <v>7</v>
      </c>
      <c r="M748">
        <f>Util!$A$1-D748</f>
        <v>1</v>
      </c>
    </row>
    <row r="749">
      <c r="A749" s="1" t="s">
        <v>1529</v>
      </c>
      <c r="B749" s="4" t="s">
        <v>1530</v>
      </c>
      <c r="C749" s="5">
        <v>41489.0</v>
      </c>
      <c r="D749" s="5">
        <v>44264.0</v>
      </c>
      <c r="E749" s="1">
        <v>16035.0</v>
      </c>
      <c r="F749" s="1">
        <v>82.0</v>
      </c>
      <c r="G749" s="1">
        <v>144.0</v>
      </c>
      <c r="H749" s="1">
        <v>18.0</v>
      </c>
      <c r="I749" s="1" t="s">
        <v>27</v>
      </c>
      <c r="J749" s="1">
        <v>274.0</v>
      </c>
      <c r="K749" s="1">
        <v>283.0</v>
      </c>
      <c r="L749" s="6">
        <f>INT((Util!$A$1-C749)/365.25)</f>
        <v>7</v>
      </c>
      <c r="M749">
        <f>Util!$A$1-D749</f>
        <v>1</v>
      </c>
    </row>
    <row r="750">
      <c r="A750" s="1" t="s">
        <v>1531</v>
      </c>
      <c r="B750" s="4" t="s">
        <v>1532</v>
      </c>
      <c r="C750" s="5">
        <v>41487.0</v>
      </c>
      <c r="D750" s="5">
        <v>44264.0</v>
      </c>
      <c r="E750" s="1">
        <v>15978.0</v>
      </c>
      <c r="F750" s="1">
        <v>113.0</v>
      </c>
      <c r="G750" s="1">
        <v>204.0</v>
      </c>
      <c r="H750" s="1">
        <v>31.0</v>
      </c>
      <c r="I750" s="1" t="s">
        <v>1533</v>
      </c>
      <c r="J750" s="1">
        <v>619.0</v>
      </c>
      <c r="K750" s="1">
        <v>677.0</v>
      </c>
      <c r="L750" s="6">
        <f>INT((Util!$A$1-C750)/365.25)</f>
        <v>7</v>
      </c>
      <c r="M750">
        <f>Util!$A$1-D750</f>
        <v>1</v>
      </c>
    </row>
    <row r="751">
      <c r="A751" s="1" t="s">
        <v>1534</v>
      </c>
      <c r="B751" s="4" t="s">
        <v>1535</v>
      </c>
      <c r="C751" s="5">
        <v>41650.0</v>
      </c>
      <c r="D751" s="5">
        <v>44264.0</v>
      </c>
      <c r="E751" s="1">
        <v>15868.0</v>
      </c>
      <c r="F751" s="1">
        <v>264.0</v>
      </c>
      <c r="G751" s="1">
        <v>391.0</v>
      </c>
      <c r="H751" s="1">
        <v>91.0</v>
      </c>
      <c r="I751" s="1" t="s">
        <v>17</v>
      </c>
      <c r="J751" s="1">
        <v>2874.0</v>
      </c>
      <c r="K751" s="1">
        <v>3062.0</v>
      </c>
      <c r="L751" s="6">
        <f>INT((Util!$A$1-C751)/365.25)</f>
        <v>7</v>
      </c>
      <c r="M751">
        <f>Util!$A$1-D751</f>
        <v>1</v>
      </c>
    </row>
    <row r="752">
      <c r="A752" s="1" t="s">
        <v>1536</v>
      </c>
      <c r="B752" s="4" t="s">
        <v>1537</v>
      </c>
      <c r="C752" s="5">
        <v>41615.0</v>
      </c>
      <c r="D752" s="5">
        <v>44264.0</v>
      </c>
      <c r="E752" s="1">
        <v>15719.0</v>
      </c>
      <c r="F752" s="1">
        <v>24.0</v>
      </c>
      <c r="G752" s="1">
        <v>41.0</v>
      </c>
      <c r="H752" s="1">
        <v>0.0</v>
      </c>
      <c r="I752" s="7"/>
      <c r="J752" s="1">
        <v>74.0</v>
      </c>
      <c r="K752" s="1">
        <v>81.0</v>
      </c>
      <c r="L752" s="6">
        <f>INT((Util!$A$1-C752)/365.25)</f>
        <v>7</v>
      </c>
      <c r="M752">
        <f>Util!$A$1-D752</f>
        <v>1</v>
      </c>
    </row>
    <row r="753">
      <c r="A753" s="1" t="s">
        <v>1538</v>
      </c>
      <c r="B753" s="4" t="s">
        <v>1539</v>
      </c>
      <c r="C753" s="5">
        <v>41497.0</v>
      </c>
      <c r="D753" s="5">
        <v>44264.0</v>
      </c>
      <c r="E753" s="1">
        <v>15614.0</v>
      </c>
      <c r="F753" s="1">
        <v>383.0</v>
      </c>
      <c r="G753" s="1">
        <v>556.0</v>
      </c>
      <c r="H753" s="1">
        <v>3.0</v>
      </c>
      <c r="I753" s="1" t="s">
        <v>34</v>
      </c>
      <c r="J753" s="1">
        <v>252.0</v>
      </c>
      <c r="K753" s="1">
        <v>309.0</v>
      </c>
      <c r="L753" s="6">
        <f>INT((Util!$A$1-C753)/365.25)</f>
        <v>7</v>
      </c>
      <c r="M753">
        <f>Util!$A$1-D753</f>
        <v>1</v>
      </c>
    </row>
    <row r="754">
      <c r="A754" s="1" t="s">
        <v>1540</v>
      </c>
      <c r="B754" s="4" t="s">
        <v>1541</v>
      </c>
      <c r="C754" s="5">
        <v>41624.0</v>
      </c>
      <c r="D754" s="5">
        <v>44264.0</v>
      </c>
      <c r="E754" s="1">
        <v>15530.0</v>
      </c>
      <c r="F754" s="1">
        <v>3590.0</v>
      </c>
      <c r="G754" s="1">
        <v>4420.0</v>
      </c>
      <c r="H754" s="1">
        <v>25.0</v>
      </c>
      <c r="I754" s="1" t="s">
        <v>27</v>
      </c>
      <c r="J754" s="1">
        <v>3927.0</v>
      </c>
      <c r="K754" s="1">
        <v>4316.0</v>
      </c>
      <c r="L754" s="6">
        <f>INT((Util!$A$1-C754)/365.25)</f>
        <v>7</v>
      </c>
      <c r="M754">
        <f>Util!$A$1-D754</f>
        <v>1</v>
      </c>
    </row>
    <row r="755">
      <c r="A755" s="1" t="s">
        <v>1542</v>
      </c>
      <c r="B755" s="4" t="s">
        <v>1543</v>
      </c>
      <c r="C755" s="5">
        <v>41468.0</v>
      </c>
      <c r="D755" s="5">
        <v>44264.0</v>
      </c>
      <c r="E755" s="1">
        <v>15430.0</v>
      </c>
      <c r="F755" s="1">
        <v>495.0</v>
      </c>
      <c r="G755" s="1">
        <v>670.0</v>
      </c>
      <c r="H755" s="1">
        <v>23.0</v>
      </c>
      <c r="I755" s="1" t="s">
        <v>66</v>
      </c>
      <c r="J755" s="1">
        <v>529.0</v>
      </c>
      <c r="K755" s="1">
        <v>581.0</v>
      </c>
      <c r="L755" s="6">
        <f>INT((Util!$A$1-C755)/365.25)</f>
        <v>7</v>
      </c>
      <c r="M755">
        <f>Util!$A$1-D755</f>
        <v>1</v>
      </c>
    </row>
    <row r="756">
      <c r="A756" s="1" t="s">
        <v>1544</v>
      </c>
      <c r="B756" s="4" t="s">
        <v>1545</v>
      </c>
      <c r="C756" s="5">
        <v>41555.0</v>
      </c>
      <c r="D756" s="5">
        <v>44264.0</v>
      </c>
      <c r="E756" s="1">
        <v>15381.0</v>
      </c>
      <c r="F756" s="1">
        <v>624.0</v>
      </c>
      <c r="G756" s="1">
        <v>865.0</v>
      </c>
      <c r="H756" s="1">
        <v>68.0</v>
      </c>
      <c r="I756" s="1" t="s">
        <v>42</v>
      </c>
      <c r="J756" s="1">
        <v>3996.0</v>
      </c>
      <c r="K756" s="1">
        <v>4556.0</v>
      </c>
      <c r="L756" s="6">
        <f>INT((Util!$A$1-C756)/365.25)</f>
        <v>7</v>
      </c>
      <c r="M756">
        <f>Util!$A$1-D756</f>
        <v>1</v>
      </c>
    </row>
    <row r="757">
      <c r="A757" s="1" t="s">
        <v>1546</v>
      </c>
      <c r="B757" s="4" t="s">
        <v>1547</v>
      </c>
      <c r="C757" s="5">
        <v>41529.0</v>
      </c>
      <c r="D757" s="5">
        <v>44264.0</v>
      </c>
      <c r="E757" s="1">
        <v>15201.0</v>
      </c>
      <c r="F757" s="1">
        <v>48.0</v>
      </c>
      <c r="G757" s="1">
        <v>85.0</v>
      </c>
      <c r="H757" s="1">
        <v>19.0</v>
      </c>
      <c r="I757" s="1" t="s">
        <v>315</v>
      </c>
      <c r="J757" s="1">
        <v>162.0</v>
      </c>
      <c r="K757" s="1">
        <v>432.0</v>
      </c>
      <c r="L757" s="6">
        <f>INT((Util!$A$1-C757)/365.25)</f>
        <v>7</v>
      </c>
      <c r="M757">
        <f>Util!$A$1-D757</f>
        <v>1</v>
      </c>
    </row>
    <row r="758">
      <c r="A758" s="1" t="s">
        <v>1548</v>
      </c>
      <c r="B758" s="4" t="s">
        <v>1549</v>
      </c>
      <c r="C758" s="5">
        <v>41557.0</v>
      </c>
      <c r="D758" s="5">
        <v>44264.0</v>
      </c>
      <c r="E758" s="1">
        <v>15175.0</v>
      </c>
      <c r="F758" s="1">
        <v>48.0</v>
      </c>
      <c r="G758" s="1">
        <v>135.0</v>
      </c>
      <c r="H758" s="1">
        <v>42.0</v>
      </c>
      <c r="I758" s="1" t="s">
        <v>24</v>
      </c>
      <c r="J758" s="1">
        <v>425.0</v>
      </c>
      <c r="K758" s="1">
        <v>811.0</v>
      </c>
      <c r="L758" s="6">
        <f>INT((Util!$A$1-C758)/365.25)</f>
        <v>7</v>
      </c>
      <c r="M758">
        <f>Util!$A$1-D758</f>
        <v>1</v>
      </c>
    </row>
    <row r="759">
      <c r="A759" s="1" t="s">
        <v>1550</v>
      </c>
      <c r="B759" s="4" t="s">
        <v>1551</v>
      </c>
      <c r="C759" s="5">
        <v>41487.0</v>
      </c>
      <c r="D759" s="5">
        <v>44264.0</v>
      </c>
      <c r="E759" s="1">
        <v>15108.0</v>
      </c>
      <c r="F759" s="1">
        <v>14.0</v>
      </c>
      <c r="G759" s="1">
        <v>41.0</v>
      </c>
      <c r="H759" s="1">
        <v>11.0</v>
      </c>
      <c r="I759" s="1" t="s">
        <v>27</v>
      </c>
      <c r="J759" s="1">
        <v>203.0</v>
      </c>
      <c r="K759" s="1">
        <v>257.0</v>
      </c>
      <c r="L759" s="6">
        <f>INT((Util!$A$1-C759)/365.25)</f>
        <v>7</v>
      </c>
      <c r="M759">
        <f>Util!$A$1-D759</f>
        <v>1</v>
      </c>
    </row>
    <row r="760">
      <c r="A760" s="1" t="s">
        <v>1552</v>
      </c>
      <c r="B760" s="4" t="s">
        <v>1553</v>
      </c>
      <c r="C760" s="5">
        <v>41423.0</v>
      </c>
      <c r="D760" s="5">
        <v>44264.0</v>
      </c>
      <c r="E760" s="1">
        <v>15051.0</v>
      </c>
      <c r="F760" s="1">
        <v>516.0</v>
      </c>
      <c r="G760" s="1">
        <v>641.0</v>
      </c>
      <c r="H760" s="1">
        <v>149.0</v>
      </c>
      <c r="I760" s="1" t="s">
        <v>27</v>
      </c>
      <c r="J760" s="1">
        <v>601.0</v>
      </c>
      <c r="K760" s="1">
        <v>918.0</v>
      </c>
      <c r="L760" s="6">
        <f>INT((Util!$A$1-C760)/365.25)</f>
        <v>7</v>
      </c>
      <c r="M760">
        <f>Util!$A$1-D760</f>
        <v>1</v>
      </c>
    </row>
    <row r="761">
      <c r="A761" s="1" t="s">
        <v>1554</v>
      </c>
      <c r="B761" s="4" t="s">
        <v>1555</v>
      </c>
      <c r="C761" s="5">
        <v>41483.0</v>
      </c>
      <c r="D761" s="5">
        <v>44264.0</v>
      </c>
      <c r="E761" s="1">
        <v>15049.0</v>
      </c>
      <c r="F761" s="1">
        <v>68.0</v>
      </c>
      <c r="G761" s="1">
        <v>159.0</v>
      </c>
      <c r="H761" s="1">
        <v>11.0</v>
      </c>
      <c r="I761" s="1" t="s">
        <v>90</v>
      </c>
      <c r="J761" s="1">
        <v>133.0</v>
      </c>
      <c r="K761" s="1">
        <v>400.0</v>
      </c>
      <c r="L761" s="6">
        <f>INT((Util!$A$1-C761)/365.25)</f>
        <v>7</v>
      </c>
      <c r="M761">
        <f>Util!$A$1-D761</f>
        <v>1</v>
      </c>
    </row>
    <row r="762">
      <c r="A762" s="1" t="s">
        <v>1556</v>
      </c>
      <c r="B762" s="4" t="s">
        <v>1557</v>
      </c>
      <c r="C762" s="5">
        <v>41574.0</v>
      </c>
      <c r="D762" s="5">
        <v>44264.0</v>
      </c>
      <c r="E762" s="1">
        <v>15043.0</v>
      </c>
      <c r="F762" s="1">
        <v>80.0</v>
      </c>
      <c r="G762" s="1">
        <v>116.0</v>
      </c>
      <c r="H762" s="1">
        <v>24.0</v>
      </c>
      <c r="I762" s="7"/>
      <c r="J762" s="1">
        <v>333.0</v>
      </c>
      <c r="K762" s="1">
        <v>381.0</v>
      </c>
      <c r="L762" s="6">
        <f>INT((Util!$A$1-C762)/365.25)</f>
        <v>7</v>
      </c>
      <c r="M762">
        <f>Util!$A$1-D762</f>
        <v>1</v>
      </c>
    </row>
    <row r="763">
      <c r="A763" s="1" t="s">
        <v>1558</v>
      </c>
      <c r="B763" s="4" t="s">
        <v>1559</v>
      </c>
      <c r="C763" s="5">
        <v>41455.0</v>
      </c>
      <c r="D763" s="5">
        <v>44264.0</v>
      </c>
      <c r="E763" s="1">
        <v>14937.0</v>
      </c>
      <c r="F763" s="1">
        <v>585.0</v>
      </c>
      <c r="G763" s="1">
        <v>752.0</v>
      </c>
      <c r="H763" s="1">
        <v>11.0</v>
      </c>
      <c r="I763" s="1" t="s">
        <v>279</v>
      </c>
      <c r="J763" s="1">
        <v>1562.0</v>
      </c>
      <c r="K763" s="1">
        <v>1591.0</v>
      </c>
      <c r="L763" s="6">
        <f>INT((Util!$A$1-C763)/365.25)</f>
        <v>7</v>
      </c>
      <c r="M763">
        <f>Util!$A$1-D763</f>
        <v>1</v>
      </c>
    </row>
    <row r="764">
      <c r="A764" s="1" t="s">
        <v>1560</v>
      </c>
      <c r="B764" s="4" t="s">
        <v>1561</v>
      </c>
      <c r="C764" s="5">
        <v>41511.0</v>
      </c>
      <c r="D764" s="5">
        <v>44264.0</v>
      </c>
      <c r="E764" s="1">
        <v>14925.0</v>
      </c>
      <c r="F764" s="1">
        <v>100.0</v>
      </c>
      <c r="G764" s="1">
        <v>181.0</v>
      </c>
      <c r="H764" s="1">
        <v>75.0</v>
      </c>
      <c r="I764" s="1" t="s">
        <v>107</v>
      </c>
      <c r="J764" s="1">
        <v>1544.0</v>
      </c>
      <c r="K764" s="1">
        <v>1614.0</v>
      </c>
      <c r="L764" s="6">
        <f>INT((Util!$A$1-C764)/365.25)</f>
        <v>7</v>
      </c>
      <c r="M764">
        <f>Util!$A$1-D764</f>
        <v>1</v>
      </c>
    </row>
    <row r="765">
      <c r="A765" s="1" t="s">
        <v>1562</v>
      </c>
      <c r="B765" s="4" t="s">
        <v>1563</v>
      </c>
      <c r="C765" s="5">
        <v>41691.0</v>
      </c>
      <c r="D765" s="5">
        <v>44264.0</v>
      </c>
      <c r="E765" s="1">
        <v>14902.0</v>
      </c>
      <c r="F765" s="1">
        <v>90.0</v>
      </c>
      <c r="G765" s="1">
        <v>161.0</v>
      </c>
      <c r="H765" s="1">
        <v>13.0</v>
      </c>
      <c r="I765" s="1" t="s">
        <v>34</v>
      </c>
      <c r="J765" s="1">
        <v>543.0</v>
      </c>
      <c r="K765" s="1">
        <v>803.0</v>
      </c>
      <c r="L765" s="6">
        <f>INT((Util!$A$1-C765)/365.25)</f>
        <v>7</v>
      </c>
      <c r="M765">
        <f>Util!$A$1-D765</f>
        <v>1</v>
      </c>
    </row>
    <row r="766">
      <c r="A766" s="1" t="s">
        <v>1564</v>
      </c>
      <c r="B766" s="4" t="s">
        <v>1565</v>
      </c>
      <c r="C766" s="5">
        <v>41214.0</v>
      </c>
      <c r="D766" s="5">
        <v>44264.0</v>
      </c>
      <c r="E766" s="1">
        <v>106260.0</v>
      </c>
      <c r="F766" s="1">
        <v>754.0</v>
      </c>
      <c r="G766" s="1">
        <v>1273.0</v>
      </c>
      <c r="H766" s="1">
        <v>0.0</v>
      </c>
      <c r="I766" s="1" t="s">
        <v>27</v>
      </c>
      <c r="J766" s="1">
        <v>988.0</v>
      </c>
      <c r="K766" s="1">
        <v>1065.0</v>
      </c>
      <c r="L766" s="6">
        <f>INT((Util!$A$1-C766)/365.25)</f>
        <v>8</v>
      </c>
      <c r="M766">
        <f>Util!$A$1-D766</f>
        <v>1</v>
      </c>
    </row>
    <row r="767">
      <c r="A767" s="1" t="s">
        <v>1566</v>
      </c>
      <c r="B767" s="4" t="s">
        <v>1567</v>
      </c>
      <c r="C767" s="5">
        <v>41292.0</v>
      </c>
      <c r="D767" s="5">
        <v>44264.0</v>
      </c>
      <c r="E767" s="1">
        <v>59801.0</v>
      </c>
      <c r="F767" s="1">
        <v>16639.0</v>
      </c>
      <c r="G767" s="1">
        <v>21263.0</v>
      </c>
      <c r="H767" s="1">
        <v>94.0</v>
      </c>
      <c r="I767" s="1" t="s">
        <v>66</v>
      </c>
      <c r="J767" s="1">
        <v>16943.0</v>
      </c>
      <c r="K767" s="1">
        <v>20776.0</v>
      </c>
      <c r="L767" s="6">
        <f>INT((Util!$A$1-C767)/365.25)</f>
        <v>8</v>
      </c>
      <c r="M767">
        <f>Util!$A$1-D767</f>
        <v>1</v>
      </c>
    </row>
    <row r="768">
      <c r="A768" s="1" t="s">
        <v>1568</v>
      </c>
      <c r="B768" s="4" t="s">
        <v>1569</v>
      </c>
      <c r="C768" s="5">
        <v>40978.0</v>
      </c>
      <c r="D768" s="5">
        <v>44264.0</v>
      </c>
      <c r="E768" s="1">
        <v>57657.0</v>
      </c>
      <c r="F768" s="1">
        <v>3524.0</v>
      </c>
      <c r="G768" s="1">
        <v>4566.0</v>
      </c>
      <c r="H768" s="1">
        <v>294.0</v>
      </c>
      <c r="I768" s="1" t="s">
        <v>27</v>
      </c>
      <c r="J768" s="1">
        <v>7823.0</v>
      </c>
      <c r="K768" s="1">
        <v>7990.0</v>
      </c>
      <c r="L768" s="6">
        <f>INT((Util!$A$1-C768)/365.25)</f>
        <v>8</v>
      </c>
      <c r="M768">
        <f>Util!$A$1-D768</f>
        <v>1</v>
      </c>
    </row>
    <row r="769">
      <c r="A769" s="1" t="s">
        <v>1570</v>
      </c>
      <c r="B769" s="4" t="s">
        <v>1571</v>
      </c>
      <c r="C769" s="5">
        <v>41027.0</v>
      </c>
      <c r="D769" s="5">
        <v>44264.0</v>
      </c>
      <c r="E769" s="1">
        <v>56070.0</v>
      </c>
      <c r="F769" s="1">
        <v>6314.0</v>
      </c>
      <c r="G769" s="1">
        <v>14064.0</v>
      </c>
      <c r="H769" s="1">
        <v>0.0</v>
      </c>
      <c r="I769" s="1" t="s">
        <v>34</v>
      </c>
      <c r="J769" s="1">
        <v>0.0</v>
      </c>
      <c r="K769" s="1">
        <v>0.0</v>
      </c>
      <c r="L769" s="6">
        <f>INT((Util!$A$1-C769)/365.25)</f>
        <v>8</v>
      </c>
      <c r="M769">
        <f>Util!$A$1-D769</f>
        <v>1</v>
      </c>
    </row>
    <row r="770">
      <c r="A770" s="1" t="s">
        <v>1572</v>
      </c>
      <c r="B770" s="4" t="s">
        <v>1573</v>
      </c>
      <c r="C770" s="5">
        <v>41201.0</v>
      </c>
      <c r="D770" s="5">
        <v>44264.0</v>
      </c>
      <c r="E770" s="1">
        <v>53881.0</v>
      </c>
      <c r="F770" s="1">
        <v>41.0</v>
      </c>
      <c r="G770" s="1">
        <v>4641.0</v>
      </c>
      <c r="H770" s="1">
        <v>87.0</v>
      </c>
      <c r="I770" s="1" t="s">
        <v>17</v>
      </c>
      <c r="J770" s="1">
        <v>20230.0</v>
      </c>
      <c r="K770" s="1">
        <v>20728.0</v>
      </c>
      <c r="L770" s="6">
        <f>INT((Util!$A$1-C770)/365.25)</f>
        <v>8</v>
      </c>
      <c r="M770">
        <f>Util!$A$1-D770</f>
        <v>1</v>
      </c>
    </row>
    <row r="771">
      <c r="A771" s="1" t="s">
        <v>1574</v>
      </c>
      <c r="B771" s="4" t="s">
        <v>1575</v>
      </c>
      <c r="C771" s="5">
        <v>41109.0</v>
      </c>
      <c r="D771" s="5">
        <v>44264.0</v>
      </c>
      <c r="E771" s="1">
        <v>52829.0</v>
      </c>
      <c r="F771" s="1">
        <v>9535.0</v>
      </c>
      <c r="G771" s="1">
        <v>11834.0</v>
      </c>
      <c r="H771" s="1">
        <v>50.0</v>
      </c>
      <c r="I771" s="1" t="s">
        <v>189</v>
      </c>
      <c r="J771" s="1">
        <v>5962.0</v>
      </c>
      <c r="K771" s="1">
        <v>7807.0</v>
      </c>
      <c r="L771" s="6">
        <f>INT((Util!$A$1-C771)/365.25)</f>
        <v>8</v>
      </c>
      <c r="M771">
        <f>Util!$A$1-D771</f>
        <v>1</v>
      </c>
    </row>
    <row r="772">
      <c r="A772" s="1" t="s">
        <v>1576</v>
      </c>
      <c r="B772" s="4" t="s">
        <v>1577</v>
      </c>
      <c r="C772" s="5">
        <v>41288.0</v>
      </c>
      <c r="D772" s="5">
        <v>44264.0</v>
      </c>
      <c r="E772" s="1">
        <v>51833.0</v>
      </c>
      <c r="F772" s="1">
        <v>257.0</v>
      </c>
      <c r="G772" s="1">
        <v>442.0</v>
      </c>
      <c r="H772" s="1">
        <v>54.0</v>
      </c>
      <c r="I772" s="1" t="s">
        <v>42</v>
      </c>
      <c r="J772" s="1">
        <v>2642.0</v>
      </c>
      <c r="K772" s="1">
        <v>2658.0</v>
      </c>
      <c r="L772" s="6">
        <f>INT((Util!$A$1-C772)/365.25)</f>
        <v>8</v>
      </c>
      <c r="M772">
        <f>Util!$A$1-D772</f>
        <v>1</v>
      </c>
    </row>
    <row r="773">
      <c r="A773" s="1" t="s">
        <v>1578</v>
      </c>
      <c r="B773" s="4" t="s">
        <v>1579</v>
      </c>
      <c r="C773" s="5">
        <v>41042.0</v>
      </c>
      <c r="D773" s="5">
        <v>44264.0</v>
      </c>
      <c r="E773" s="1">
        <v>50570.0</v>
      </c>
      <c r="F773" s="1">
        <v>20.0</v>
      </c>
      <c r="G773" s="1">
        <v>64.0</v>
      </c>
      <c r="H773" s="1">
        <v>11.0</v>
      </c>
      <c r="I773" s="1" t="s">
        <v>27</v>
      </c>
      <c r="J773" s="1">
        <v>302.0</v>
      </c>
      <c r="K773" s="1">
        <v>570.0</v>
      </c>
      <c r="L773" s="6">
        <f>INT((Util!$A$1-C773)/365.25)</f>
        <v>8</v>
      </c>
      <c r="M773">
        <f>Util!$A$1-D773</f>
        <v>1</v>
      </c>
    </row>
    <row r="774">
      <c r="A774" s="1" t="s">
        <v>1580</v>
      </c>
      <c r="B774" s="4" t="s">
        <v>1581</v>
      </c>
      <c r="C774" s="5">
        <v>41006.0</v>
      </c>
      <c r="D774" s="5">
        <v>44264.0</v>
      </c>
      <c r="E774" s="1">
        <v>48510.0</v>
      </c>
      <c r="F774" s="1">
        <v>571.0</v>
      </c>
      <c r="G774" s="1">
        <v>1188.0</v>
      </c>
      <c r="H774" s="1">
        <v>2.0</v>
      </c>
      <c r="I774" s="1" t="s">
        <v>27</v>
      </c>
      <c r="J774" s="1">
        <v>3789.0</v>
      </c>
      <c r="K774" s="1">
        <v>3895.0</v>
      </c>
      <c r="L774" s="6">
        <f>INT((Util!$A$1-C774)/365.25)</f>
        <v>8</v>
      </c>
      <c r="M774">
        <f>Util!$A$1-D774</f>
        <v>1</v>
      </c>
    </row>
    <row r="775">
      <c r="A775" s="1" t="s">
        <v>1582</v>
      </c>
      <c r="B775" s="4" t="s">
        <v>1583</v>
      </c>
      <c r="C775" s="5">
        <v>41282.0</v>
      </c>
      <c r="D775" s="5">
        <v>44264.0</v>
      </c>
      <c r="E775" s="1">
        <v>44318.0</v>
      </c>
      <c r="F775" s="1">
        <v>2963.0</v>
      </c>
      <c r="G775" s="1">
        <v>3543.0</v>
      </c>
      <c r="H775" s="1">
        <v>215.0</v>
      </c>
      <c r="I775" s="1" t="s">
        <v>17</v>
      </c>
      <c r="J775" s="1">
        <v>3010.0</v>
      </c>
      <c r="K775" s="1">
        <v>3019.0</v>
      </c>
      <c r="L775" s="6">
        <f>INT((Util!$A$1-C775)/365.25)</f>
        <v>8</v>
      </c>
      <c r="M775">
        <f>Util!$A$1-D775</f>
        <v>1</v>
      </c>
    </row>
    <row r="776">
      <c r="A776" s="1" t="s">
        <v>1584</v>
      </c>
      <c r="B776" s="4" t="s">
        <v>1585</v>
      </c>
      <c r="C776" s="5">
        <v>41113.0</v>
      </c>
      <c r="D776" s="5">
        <v>44264.0</v>
      </c>
      <c r="E776" s="1">
        <v>39551.0</v>
      </c>
      <c r="F776" s="1">
        <v>2567.0</v>
      </c>
      <c r="G776" s="1">
        <v>3144.0</v>
      </c>
      <c r="H776" s="1">
        <v>0.0</v>
      </c>
      <c r="I776" s="1" t="s">
        <v>17</v>
      </c>
      <c r="J776" s="1">
        <v>3245.0</v>
      </c>
      <c r="K776" s="1">
        <v>3339.0</v>
      </c>
      <c r="L776" s="6">
        <f>INT((Util!$A$1-C776)/365.25)</f>
        <v>8</v>
      </c>
      <c r="M776">
        <f>Util!$A$1-D776</f>
        <v>1</v>
      </c>
    </row>
    <row r="777">
      <c r="A777" s="1" t="s">
        <v>1586</v>
      </c>
      <c r="B777" s="4" t="s">
        <v>1587</v>
      </c>
      <c r="C777" s="5">
        <v>41141.0</v>
      </c>
      <c r="D777" s="5">
        <v>44264.0</v>
      </c>
      <c r="E777" s="1">
        <v>39372.0</v>
      </c>
      <c r="F777" s="1">
        <v>535.0</v>
      </c>
      <c r="G777" s="1">
        <v>916.0</v>
      </c>
      <c r="H777" s="1">
        <v>108.0</v>
      </c>
      <c r="I777" s="1" t="s">
        <v>34</v>
      </c>
      <c r="J777" s="1">
        <v>0.0</v>
      </c>
      <c r="K777" s="1">
        <v>0.0</v>
      </c>
      <c r="L777" s="6">
        <f>INT((Util!$A$1-C777)/365.25)</f>
        <v>8</v>
      </c>
      <c r="M777">
        <f>Util!$A$1-D777</f>
        <v>1</v>
      </c>
    </row>
    <row r="778">
      <c r="A778" s="1" t="s">
        <v>1588</v>
      </c>
      <c r="B778" s="4" t="s">
        <v>1589</v>
      </c>
      <c r="C778" s="5">
        <v>41123.0</v>
      </c>
      <c r="D778" s="5">
        <v>44264.0</v>
      </c>
      <c r="E778" s="1">
        <v>37080.0</v>
      </c>
      <c r="F778" s="1">
        <v>749.0</v>
      </c>
      <c r="G778" s="1">
        <v>866.0</v>
      </c>
      <c r="H778" s="1">
        <v>0.0</v>
      </c>
      <c r="I778" s="1" t="s">
        <v>66</v>
      </c>
      <c r="J778" s="1">
        <v>181.0</v>
      </c>
      <c r="K778" s="1">
        <v>285.0</v>
      </c>
      <c r="L778" s="6">
        <f>INT((Util!$A$1-C778)/365.25)</f>
        <v>8</v>
      </c>
      <c r="M778">
        <f>Util!$A$1-D778</f>
        <v>1</v>
      </c>
    </row>
    <row r="779">
      <c r="A779" s="1" t="s">
        <v>1590</v>
      </c>
      <c r="B779" s="4" t="s">
        <v>1591</v>
      </c>
      <c r="C779" s="5">
        <v>41237.0</v>
      </c>
      <c r="D779" s="5">
        <v>44264.0</v>
      </c>
      <c r="E779" s="1">
        <v>35684.0</v>
      </c>
      <c r="F779" s="1">
        <v>3591.0</v>
      </c>
      <c r="G779" s="1">
        <v>4685.0</v>
      </c>
      <c r="H779" s="1">
        <v>168.0</v>
      </c>
      <c r="I779" s="1" t="s">
        <v>66</v>
      </c>
      <c r="J779" s="1">
        <v>3586.0</v>
      </c>
      <c r="K779" s="1">
        <v>3883.0</v>
      </c>
      <c r="L779" s="6">
        <f>INT((Util!$A$1-C779)/365.25)</f>
        <v>8</v>
      </c>
      <c r="M779">
        <f>Util!$A$1-D779</f>
        <v>1</v>
      </c>
    </row>
    <row r="780">
      <c r="A780" s="1" t="s">
        <v>1592</v>
      </c>
      <c r="B780" s="4" t="s">
        <v>1593</v>
      </c>
      <c r="C780" s="5">
        <v>41079.0</v>
      </c>
      <c r="D780" s="5">
        <v>44264.0</v>
      </c>
      <c r="E780" s="1">
        <v>34796.0</v>
      </c>
      <c r="F780" s="1">
        <v>1865.0</v>
      </c>
      <c r="G780" s="1">
        <v>3218.0</v>
      </c>
      <c r="H780" s="1">
        <v>28.0</v>
      </c>
      <c r="I780" s="1" t="s">
        <v>17</v>
      </c>
      <c r="J780" s="1">
        <v>3314.0</v>
      </c>
      <c r="K780" s="1">
        <v>4103.0</v>
      </c>
      <c r="L780" s="6">
        <f>INT((Util!$A$1-C780)/365.25)</f>
        <v>8</v>
      </c>
      <c r="M780">
        <f>Util!$A$1-D780</f>
        <v>1</v>
      </c>
    </row>
    <row r="781">
      <c r="A781" s="1" t="s">
        <v>1594</v>
      </c>
      <c r="B781" s="4" t="s">
        <v>1595</v>
      </c>
      <c r="C781" s="5">
        <v>41019.0</v>
      </c>
      <c r="D781" s="5">
        <v>44264.0</v>
      </c>
      <c r="E781" s="1">
        <v>32958.0</v>
      </c>
      <c r="F781" s="1">
        <v>70.0</v>
      </c>
      <c r="G781" s="1">
        <v>157.0</v>
      </c>
      <c r="H781" s="1">
        <v>2.0</v>
      </c>
      <c r="I781" s="1" t="s">
        <v>34</v>
      </c>
      <c r="J781" s="1">
        <v>0.0</v>
      </c>
      <c r="K781" s="1">
        <v>0.0</v>
      </c>
      <c r="L781" s="6">
        <f>INT((Util!$A$1-C781)/365.25)</f>
        <v>8</v>
      </c>
      <c r="M781">
        <f>Util!$A$1-D781</f>
        <v>1</v>
      </c>
    </row>
    <row r="782">
      <c r="A782" s="1" t="s">
        <v>1596</v>
      </c>
      <c r="B782" s="4" t="s">
        <v>1597</v>
      </c>
      <c r="C782" s="5">
        <v>41286.0</v>
      </c>
      <c r="D782" s="5">
        <v>44264.0</v>
      </c>
      <c r="E782" s="1">
        <v>32772.0</v>
      </c>
      <c r="F782" s="1">
        <v>10081.0</v>
      </c>
      <c r="G782" s="1">
        <v>11900.0</v>
      </c>
      <c r="H782" s="1">
        <v>0.0</v>
      </c>
      <c r="I782" s="1" t="s">
        <v>681</v>
      </c>
      <c r="J782" s="1">
        <v>0.0</v>
      </c>
      <c r="K782" s="1">
        <v>0.0</v>
      </c>
      <c r="L782" s="6">
        <f>INT((Util!$A$1-C782)/365.25)</f>
        <v>8</v>
      </c>
      <c r="M782">
        <f>Util!$A$1-D782</f>
        <v>1</v>
      </c>
    </row>
    <row r="783">
      <c r="A783" s="1" t="s">
        <v>1598</v>
      </c>
      <c r="B783" s="4" t="s">
        <v>1599</v>
      </c>
      <c r="C783" s="5">
        <v>41187.0</v>
      </c>
      <c r="D783" s="5">
        <v>44264.0</v>
      </c>
      <c r="E783" s="1">
        <v>32688.0</v>
      </c>
      <c r="F783" s="1">
        <v>37162.0</v>
      </c>
      <c r="G783" s="1">
        <v>44364.0</v>
      </c>
      <c r="H783" s="1">
        <v>1.0</v>
      </c>
      <c r="I783" s="1" t="s">
        <v>24</v>
      </c>
      <c r="J783" s="1">
        <v>3642.0</v>
      </c>
      <c r="K783" s="1">
        <v>7269.0</v>
      </c>
      <c r="L783" s="6">
        <f>INT((Util!$A$1-C783)/365.25)</f>
        <v>8</v>
      </c>
      <c r="M783">
        <f>Util!$A$1-D783</f>
        <v>1</v>
      </c>
    </row>
    <row r="784">
      <c r="A784" s="1" t="s">
        <v>1600</v>
      </c>
      <c r="B784" s="4" t="s">
        <v>1601</v>
      </c>
      <c r="C784" s="5">
        <v>41175.0</v>
      </c>
      <c r="D784" s="5">
        <v>44264.0</v>
      </c>
      <c r="E784" s="1">
        <v>32349.0</v>
      </c>
      <c r="F784" s="1">
        <v>707.0</v>
      </c>
      <c r="G784" s="1">
        <v>955.0</v>
      </c>
      <c r="H784" s="1">
        <v>101.0</v>
      </c>
      <c r="I784" s="1" t="s">
        <v>27</v>
      </c>
      <c r="J784" s="1">
        <v>3565.0</v>
      </c>
      <c r="K784" s="1">
        <v>3646.0</v>
      </c>
      <c r="L784" s="6">
        <f>INT((Util!$A$1-C784)/365.25)</f>
        <v>8</v>
      </c>
      <c r="M784">
        <f>Util!$A$1-D784</f>
        <v>1</v>
      </c>
    </row>
    <row r="785">
      <c r="A785" s="1" t="s">
        <v>1602</v>
      </c>
      <c r="B785" s="4" t="s">
        <v>1603</v>
      </c>
      <c r="C785" s="5">
        <v>41295.0</v>
      </c>
      <c r="D785" s="5">
        <v>44264.0</v>
      </c>
      <c r="E785" s="1">
        <v>32145.0</v>
      </c>
      <c r="F785" s="1">
        <v>2035.0</v>
      </c>
      <c r="G785" s="1">
        <v>2782.0</v>
      </c>
      <c r="H785" s="1">
        <v>127.0</v>
      </c>
      <c r="I785" s="1" t="s">
        <v>24</v>
      </c>
      <c r="J785" s="1">
        <v>4329.0</v>
      </c>
      <c r="K785" s="1">
        <v>4405.0</v>
      </c>
      <c r="L785" s="6">
        <f>INT((Util!$A$1-C785)/365.25)</f>
        <v>8</v>
      </c>
      <c r="M785">
        <f>Util!$A$1-D785</f>
        <v>1</v>
      </c>
    </row>
    <row r="786">
      <c r="A786" s="1" t="s">
        <v>1604</v>
      </c>
      <c r="B786" s="4" t="s">
        <v>1605</v>
      </c>
      <c r="C786" s="5">
        <v>41259.0</v>
      </c>
      <c r="D786" s="5">
        <v>44264.0</v>
      </c>
      <c r="E786" s="1">
        <v>31149.0</v>
      </c>
      <c r="F786" s="1">
        <v>233.0</v>
      </c>
      <c r="G786" s="1">
        <v>349.0</v>
      </c>
      <c r="H786" s="1">
        <v>176.0</v>
      </c>
      <c r="I786" s="1" t="s">
        <v>349</v>
      </c>
      <c r="J786" s="1">
        <v>2258.0</v>
      </c>
      <c r="K786" s="1">
        <v>2280.0</v>
      </c>
      <c r="L786" s="6">
        <f>INT((Util!$A$1-C786)/365.25)</f>
        <v>8</v>
      </c>
      <c r="M786">
        <f>Util!$A$1-D786</f>
        <v>1</v>
      </c>
    </row>
    <row r="787">
      <c r="A787" s="1" t="s">
        <v>1606</v>
      </c>
      <c r="B787" s="4" t="s">
        <v>1607</v>
      </c>
      <c r="C787" s="5">
        <v>41120.0</v>
      </c>
      <c r="D787" s="5">
        <v>44264.0</v>
      </c>
      <c r="E787" s="1">
        <v>29190.0</v>
      </c>
      <c r="F787" s="1">
        <v>207.0</v>
      </c>
      <c r="G787" s="1">
        <v>486.0</v>
      </c>
      <c r="H787" s="1">
        <v>82.0</v>
      </c>
      <c r="I787" s="1" t="s">
        <v>27</v>
      </c>
      <c r="J787" s="1">
        <v>1844.0</v>
      </c>
      <c r="K787" s="1">
        <v>2814.0</v>
      </c>
      <c r="L787" s="6">
        <f>INT((Util!$A$1-C787)/365.25)</f>
        <v>8</v>
      </c>
      <c r="M787">
        <f>Util!$A$1-D787</f>
        <v>1</v>
      </c>
    </row>
    <row r="788">
      <c r="A788" s="1" t="s">
        <v>1608</v>
      </c>
      <c r="B788" s="4" t="s">
        <v>1609</v>
      </c>
      <c r="C788" s="5">
        <v>40988.0</v>
      </c>
      <c r="D788" s="5">
        <v>44264.0</v>
      </c>
      <c r="E788" s="1">
        <v>27853.0</v>
      </c>
      <c r="F788" s="1">
        <v>0.0</v>
      </c>
      <c r="G788" s="1">
        <v>114.0</v>
      </c>
      <c r="H788" s="1">
        <v>0.0</v>
      </c>
      <c r="I788" s="1" t="s">
        <v>90</v>
      </c>
      <c r="J788" s="1">
        <v>241.0</v>
      </c>
      <c r="K788" s="1">
        <v>335.0</v>
      </c>
      <c r="L788" s="6">
        <f>INT((Util!$A$1-C788)/365.25)</f>
        <v>8</v>
      </c>
      <c r="M788">
        <f>Util!$A$1-D788</f>
        <v>1</v>
      </c>
    </row>
    <row r="789">
      <c r="A789" s="1" t="s">
        <v>1610</v>
      </c>
      <c r="B789" s="4" t="s">
        <v>1611</v>
      </c>
      <c r="C789" s="5">
        <v>41066.0</v>
      </c>
      <c r="D789" s="5">
        <v>44264.0</v>
      </c>
      <c r="E789" s="1">
        <v>27797.0</v>
      </c>
      <c r="F789" s="1">
        <v>245.0</v>
      </c>
      <c r="G789" s="1">
        <v>301.0</v>
      </c>
      <c r="H789" s="1">
        <v>0.0</v>
      </c>
      <c r="I789" s="1" t="s">
        <v>34</v>
      </c>
      <c r="J789" s="1">
        <v>60.0</v>
      </c>
      <c r="K789" s="1">
        <v>70.0</v>
      </c>
      <c r="L789" s="6">
        <f>INT((Util!$A$1-C789)/365.25)</f>
        <v>8</v>
      </c>
      <c r="M789">
        <f>Util!$A$1-D789</f>
        <v>1</v>
      </c>
    </row>
    <row r="790">
      <c r="A790" s="1" t="s">
        <v>1612</v>
      </c>
      <c r="B790" s="4" t="s">
        <v>1613</v>
      </c>
      <c r="C790" s="5">
        <v>40982.0</v>
      </c>
      <c r="D790" s="5">
        <v>44264.0</v>
      </c>
      <c r="E790" s="1">
        <v>26503.0</v>
      </c>
      <c r="F790" s="1">
        <v>359.0</v>
      </c>
      <c r="G790" s="1">
        <v>556.0</v>
      </c>
      <c r="H790" s="1">
        <v>0.0</v>
      </c>
      <c r="I790" s="1" t="s">
        <v>27</v>
      </c>
      <c r="J790" s="1">
        <v>3542.0</v>
      </c>
      <c r="K790" s="1">
        <v>3690.0</v>
      </c>
      <c r="L790" s="6">
        <f>INT((Util!$A$1-C790)/365.25)</f>
        <v>8</v>
      </c>
      <c r="M790">
        <f>Util!$A$1-D790</f>
        <v>1</v>
      </c>
    </row>
    <row r="791">
      <c r="A791" s="1" t="s">
        <v>1614</v>
      </c>
      <c r="B791" s="4" t="s">
        <v>1615</v>
      </c>
      <c r="C791" s="5">
        <v>41181.0</v>
      </c>
      <c r="D791" s="5">
        <v>44264.0</v>
      </c>
      <c r="E791" s="1">
        <v>25674.0</v>
      </c>
      <c r="F791" s="1">
        <v>96.0</v>
      </c>
      <c r="G791" s="1">
        <v>161.0</v>
      </c>
      <c r="H791" s="1">
        <v>9.0</v>
      </c>
      <c r="I791" s="1" t="s">
        <v>34</v>
      </c>
      <c r="J791" s="1">
        <v>197.0</v>
      </c>
      <c r="K791" s="1">
        <v>746.0</v>
      </c>
      <c r="L791" s="6">
        <f>INT((Util!$A$1-C791)/365.25)</f>
        <v>8</v>
      </c>
      <c r="M791">
        <f>Util!$A$1-D791</f>
        <v>1</v>
      </c>
    </row>
    <row r="792">
      <c r="A792" s="1" t="s">
        <v>1616</v>
      </c>
      <c r="B792" s="4" t="s">
        <v>1617</v>
      </c>
      <c r="C792" s="5">
        <v>41338.0</v>
      </c>
      <c r="D792" s="5">
        <v>44264.0</v>
      </c>
      <c r="E792" s="1">
        <v>25640.0</v>
      </c>
      <c r="F792" s="1">
        <v>346.0</v>
      </c>
      <c r="G792" s="1">
        <v>489.0</v>
      </c>
      <c r="H792" s="1">
        <v>0.0</v>
      </c>
      <c r="I792" s="1" t="s">
        <v>17</v>
      </c>
      <c r="J792" s="1">
        <v>1057.0</v>
      </c>
      <c r="K792" s="1">
        <v>1153.0</v>
      </c>
      <c r="L792" s="6">
        <f>INT((Util!$A$1-C792)/365.25)</f>
        <v>8</v>
      </c>
      <c r="M792">
        <f>Util!$A$1-D792</f>
        <v>1</v>
      </c>
    </row>
    <row r="793">
      <c r="A793" s="1" t="s">
        <v>1618</v>
      </c>
      <c r="B793" s="4" t="s">
        <v>1619</v>
      </c>
      <c r="C793" s="5">
        <v>41212.0</v>
      </c>
      <c r="D793" s="5">
        <v>44264.0</v>
      </c>
      <c r="E793" s="1">
        <v>24514.0</v>
      </c>
      <c r="F793" s="1">
        <v>384.0</v>
      </c>
      <c r="G793" s="1">
        <v>612.0</v>
      </c>
      <c r="H793" s="1">
        <v>69.0</v>
      </c>
      <c r="I793" s="1" t="s">
        <v>189</v>
      </c>
      <c r="J793" s="1">
        <v>4910.0</v>
      </c>
      <c r="K793" s="1">
        <v>6304.0</v>
      </c>
      <c r="L793" s="6">
        <f>INT((Util!$A$1-C793)/365.25)</f>
        <v>8</v>
      </c>
      <c r="M793">
        <f>Util!$A$1-D793</f>
        <v>1</v>
      </c>
    </row>
    <row r="794">
      <c r="A794" s="1" t="s">
        <v>1620</v>
      </c>
      <c r="B794" s="4" t="s">
        <v>1621</v>
      </c>
      <c r="C794" s="5">
        <v>41058.0</v>
      </c>
      <c r="D794" s="5">
        <v>44264.0</v>
      </c>
      <c r="E794" s="1">
        <v>24019.0</v>
      </c>
      <c r="F794" s="1">
        <v>72.0</v>
      </c>
      <c r="G794" s="1">
        <v>188.0</v>
      </c>
      <c r="H794" s="1">
        <v>0.0</v>
      </c>
      <c r="I794" s="1" t="s">
        <v>279</v>
      </c>
      <c r="J794" s="1">
        <v>419.0</v>
      </c>
      <c r="K794" s="1">
        <v>436.0</v>
      </c>
      <c r="L794" s="6">
        <f>INT((Util!$A$1-C794)/365.25)</f>
        <v>8</v>
      </c>
      <c r="M794">
        <f>Util!$A$1-D794</f>
        <v>1</v>
      </c>
    </row>
    <row r="795">
      <c r="A795" s="1" t="s">
        <v>1622</v>
      </c>
      <c r="B795" s="4" t="s">
        <v>1623</v>
      </c>
      <c r="C795" s="5">
        <v>41284.0</v>
      </c>
      <c r="D795" s="5">
        <v>44264.0</v>
      </c>
      <c r="E795" s="1">
        <v>23569.0</v>
      </c>
      <c r="F795" s="1">
        <v>10738.0</v>
      </c>
      <c r="G795" s="1">
        <v>20939.0</v>
      </c>
      <c r="H795" s="1">
        <v>380.0</v>
      </c>
      <c r="I795" s="1" t="s">
        <v>1624</v>
      </c>
      <c r="J795" s="1">
        <v>14687.0</v>
      </c>
      <c r="K795" s="1">
        <v>14693.0</v>
      </c>
      <c r="L795" s="6">
        <f>INT((Util!$A$1-C795)/365.25)</f>
        <v>8</v>
      </c>
      <c r="M795">
        <f>Util!$A$1-D795</f>
        <v>1</v>
      </c>
    </row>
    <row r="796">
      <c r="A796" s="1" t="s">
        <v>1625</v>
      </c>
      <c r="B796" s="4" t="s">
        <v>1626</v>
      </c>
      <c r="C796" s="5">
        <v>41230.0</v>
      </c>
      <c r="D796" s="5">
        <v>44264.0</v>
      </c>
      <c r="E796" s="1">
        <v>23298.0</v>
      </c>
      <c r="F796" s="1">
        <v>231.0</v>
      </c>
      <c r="G796" s="1">
        <v>289.0</v>
      </c>
      <c r="H796" s="1">
        <v>25.0</v>
      </c>
      <c r="I796" s="1" t="s">
        <v>194</v>
      </c>
      <c r="J796" s="1">
        <v>1220.0</v>
      </c>
      <c r="K796" s="1">
        <v>1867.0</v>
      </c>
      <c r="L796" s="6">
        <f>INT((Util!$A$1-C796)/365.25)</f>
        <v>8</v>
      </c>
      <c r="M796">
        <f>Util!$A$1-D796</f>
        <v>1</v>
      </c>
    </row>
    <row r="797">
      <c r="A797" s="1" t="s">
        <v>1627</v>
      </c>
      <c r="B797" s="4" t="s">
        <v>1628</v>
      </c>
      <c r="C797" s="5">
        <v>41106.0</v>
      </c>
      <c r="D797" s="5">
        <v>44264.0</v>
      </c>
      <c r="E797" s="1">
        <v>23223.0</v>
      </c>
      <c r="F797" s="1">
        <v>29.0</v>
      </c>
      <c r="G797" s="1">
        <v>116.0</v>
      </c>
      <c r="H797" s="1">
        <v>5.0</v>
      </c>
      <c r="I797" s="1" t="s">
        <v>17</v>
      </c>
      <c r="J797" s="1">
        <v>438.0</v>
      </c>
      <c r="K797" s="1">
        <v>537.0</v>
      </c>
      <c r="L797" s="6">
        <f>INT((Util!$A$1-C797)/365.25)</f>
        <v>8</v>
      </c>
      <c r="M797">
        <f>Util!$A$1-D797</f>
        <v>1</v>
      </c>
    </row>
    <row r="798">
      <c r="A798" s="1" t="s">
        <v>1629</v>
      </c>
      <c r="B798" s="4" t="s">
        <v>1630</v>
      </c>
      <c r="C798" s="5">
        <v>41152.0</v>
      </c>
      <c r="D798" s="5">
        <v>44264.0</v>
      </c>
      <c r="E798" s="1">
        <v>22675.0</v>
      </c>
      <c r="F798" s="1">
        <v>484.0</v>
      </c>
      <c r="G798" s="1">
        <v>620.0</v>
      </c>
      <c r="H798" s="1">
        <v>31.0</v>
      </c>
      <c r="I798" s="1" t="s">
        <v>1631</v>
      </c>
      <c r="J798" s="1">
        <v>977.0</v>
      </c>
      <c r="K798" s="1">
        <v>1211.0</v>
      </c>
      <c r="L798" s="6">
        <f>INT((Util!$A$1-C798)/365.25)</f>
        <v>8</v>
      </c>
      <c r="M798">
        <f>Util!$A$1-D798</f>
        <v>1</v>
      </c>
    </row>
    <row r="799">
      <c r="A799" s="1" t="s">
        <v>1632</v>
      </c>
      <c r="B799" s="4" t="s">
        <v>1633</v>
      </c>
      <c r="C799" s="5">
        <v>41288.0</v>
      </c>
      <c r="D799" s="5">
        <v>44264.0</v>
      </c>
      <c r="E799" s="1">
        <v>22663.0</v>
      </c>
      <c r="F799" s="1">
        <v>235.0</v>
      </c>
      <c r="G799" s="1">
        <v>298.0</v>
      </c>
      <c r="H799" s="1">
        <v>0.0</v>
      </c>
      <c r="I799" s="1" t="s">
        <v>165</v>
      </c>
      <c r="J799" s="1">
        <v>86.0</v>
      </c>
      <c r="K799" s="1">
        <v>220.0</v>
      </c>
      <c r="L799" s="6">
        <f>INT((Util!$A$1-C799)/365.25)</f>
        <v>8</v>
      </c>
      <c r="M799">
        <f>Util!$A$1-D799</f>
        <v>1</v>
      </c>
    </row>
    <row r="800">
      <c r="A800" s="1" t="s">
        <v>1634</v>
      </c>
      <c r="B800" s="4" t="s">
        <v>1635</v>
      </c>
      <c r="C800" s="5">
        <v>41015.0</v>
      </c>
      <c r="D800" s="5">
        <v>44264.0</v>
      </c>
      <c r="E800" s="1">
        <v>22606.0</v>
      </c>
      <c r="F800" s="1">
        <v>667.0</v>
      </c>
      <c r="G800" s="1">
        <v>868.0</v>
      </c>
      <c r="H800" s="1">
        <v>0.0</v>
      </c>
      <c r="I800" s="1" t="s">
        <v>34</v>
      </c>
      <c r="J800" s="1">
        <v>2956.0</v>
      </c>
      <c r="K800" s="1">
        <v>2980.0</v>
      </c>
      <c r="L800" s="6">
        <f>INT((Util!$A$1-C800)/365.25)</f>
        <v>8</v>
      </c>
      <c r="M800">
        <f>Util!$A$1-D800</f>
        <v>1</v>
      </c>
    </row>
    <row r="801">
      <c r="A801" s="1" t="s">
        <v>1636</v>
      </c>
      <c r="B801" s="4" t="s">
        <v>1637</v>
      </c>
      <c r="C801" s="5">
        <v>40986.0</v>
      </c>
      <c r="D801" s="5">
        <v>44264.0</v>
      </c>
      <c r="E801" s="1">
        <v>21858.0</v>
      </c>
      <c r="F801" s="1">
        <v>513.0</v>
      </c>
      <c r="G801" s="1">
        <v>881.0</v>
      </c>
      <c r="H801" s="1">
        <v>40.0</v>
      </c>
      <c r="I801" s="1" t="s">
        <v>27</v>
      </c>
      <c r="J801" s="1">
        <v>5809.0</v>
      </c>
      <c r="K801" s="1">
        <v>6216.0</v>
      </c>
      <c r="L801" s="6">
        <f>INT((Util!$A$1-C801)/365.25)</f>
        <v>8</v>
      </c>
      <c r="M801">
        <f>Util!$A$1-D801</f>
        <v>1</v>
      </c>
    </row>
    <row r="802">
      <c r="A802" s="1" t="s">
        <v>1638</v>
      </c>
      <c r="B802" s="4" t="s">
        <v>1639</v>
      </c>
      <c r="C802" s="5">
        <v>41144.0</v>
      </c>
      <c r="D802" s="5">
        <v>44264.0</v>
      </c>
      <c r="E802" s="1">
        <v>21551.0</v>
      </c>
      <c r="F802" s="1">
        <v>1063.0</v>
      </c>
      <c r="G802" s="1">
        <v>1424.0</v>
      </c>
      <c r="H802" s="1">
        <v>115.0</v>
      </c>
      <c r="I802" s="1" t="s">
        <v>83</v>
      </c>
      <c r="J802" s="1">
        <v>3646.0</v>
      </c>
      <c r="K802" s="1">
        <v>3898.0</v>
      </c>
      <c r="L802" s="6">
        <f>INT((Util!$A$1-C802)/365.25)</f>
        <v>8</v>
      </c>
      <c r="M802">
        <f>Util!$A$1-D802</f>
        <v>1</v>
      </c>
    </row>
    <row r="803">
      <c r="A803" s="1" t="s">
        <v>1640</v>
      </c>
      <c r="B803" s="4" t="s">
        <v>1641</v>
      </c>
      <c r="C803" s="5">
        <v>41262.0</v>
      </c>
      <c r="D803" s="5">
        <v>44264.0</v>
      </c>
      <c r="E803" s="1">
        <v>21246.0</v>
      </c>
      <c r="F803" s="1">
        <v>72.0</v>
      </c>
      <c r="G803" s="1">
        <v>122.0</v>
      </c>
      <c r="H803" s="1">
        <v>1.0</v>
      </c>
      <c r="I803" s="1" t="s">
        <v>158</v>
      </c>
      <c r="J803" s="1">
        <v>86.0</v>
      </c>
      <c r="K803" s="1">
        <v>229.0</v>
      </c>
      <c r="L803" s="6">
        <f>INT((Util!$A$1-C803)/365.25)</f>
        <v>8</v>
      </c>
      <c r="M803">
        <f>Util!$A$1-D803</f>
        <v>1</v>
      </c>
    </row>
    <row r="804">
      <c r="A804" s="1" t="s">
        <v>1642</v>
      </c>
      <c r="B804" s="4" t="s">
        <v>1643</v>
      </c>
      <c r="C804" s="5">
        <v>41232.0</v>
      </c>
      <c r="D804" s="5">
        <v>44264.0</v>
      </c>
      <c r="E804" s="1">
        <v>21213.0</v>
      </c>
      <c r="F804" s="1">
        <v>672.0</v>
      </c>
      <c r="G804" s="1">
        <v>796.0</v>
      </c>
      <c r="H804" s="1">
        <v>79.0</v>
      </c>
      <c r="I804" s="1" t="s">
        <v>17</v>
      </c>
      <c r="J804" s="1">
        <v>673.0</v>
      </c>
      <c r="K804" s="1">
        <v>1010.0</v>
      </c>
      <c r="L804" s="6">
        <f>INT((Util!$A$1-C804)/365.25)</f>
        <v>8</v>
      </c>
      <c r="M804">
        <f>Util!$A$1-D804</f>
        <v>1</v>
      </c>
    </row>
    <row r="805">
      <c r="A805" s="1" t="s">
        <v>1644</v>
      </c>
      <c r="B805" s="4" t="s">
        <v>1645</v>
      </c>
      <c r="C805" s="5">
        <v>41260.0</v>
      </c>
      <c r="D805" s="5">
        <v>44264.0</v>
      </c>
      <c r="E805" s="1">
        <v>21199.0</v>
      </c>
      <c r="F805" s="1">
        <v>935.0</v>
      </c>
      <c r="G805" s="1">
        <v>6704.0</v>
      </c>
      <c r="H805" s="1">
        <v>158.0</v>
      </c>
      <c r="I805" s="1" t="s">
        <v>1646</v>
      </c>
      <c r="J805" s="1">
        <v>7154.0</v>
      </c>
      <c r="K805" s="1">
        <v>7746.0</v>
      </c>
      <c r="L805" s="6">
        <f>INT((Util!$A$1-C805)/365.25)</f>
        <v>8</v>
      </c>
      <c r="M805">
        <f>Util!$A$1-D805</f>
        <v>1</v>
      </c>
    </row>
    <row r="806">
      <c r="A806" s="1" t="s">
        <v>1647</v>
      </c>
      <c r="B806" s="4" t="s">
        <v>1648</v>
      </c>
      <c r="C806" s="5">
        <v>41134.0</v>
      </c>
      <c r="D806" s="5">
        <v>44264.0</v>
      </c>
      <c r="E806" s="1">
        <v>20556.0</v>
      </c>
      <c r="F806" s="1">
        <v>402.0</v>
      </c>
      <c r="G806" s="1">
        <v>453.0</v>
      </c>
      <c r="H806" s="1">
        <v>0.0</v>
      </c>
      <c r="I806" s="1" t="s">
        <v>27</v>
      </c>
      <c r="J806" s="1">
        <v>349.0</v>
      </c>
      <c r="K806" s="1">
        <v>351.0</v>
      </c>
      <c r="L806" s="6">
        <f>INT((Util!$A$1-C806)/365.25)</f>
        <v>8</v>
      </c>
      <c r="M806">
        <f>Util!$A$1-D806</f>
        <v>1</v>
      </c>
    </row>
    <row r="807">
      <c r="A807" s="1" t="s">
        <v>1649</v>
      </c>
      <c r="B807" s="4" t="s">
        <v>1650</v>
      </c>
      <c r="C807" s="5">
        <v>41288.0</v>
      </c>
      <c r="D807" s="5">
        <v>44264.0</v>
      </c>
      <c r="E807" s="1">
        <v>20101.0</v>
      </c>
      <c r="F807" s="1">
        <v>704.0</v>
      </c>
      <c r="G807" s="1">
        <v>2070.0</v>
      </c>
      <c r="H807" s="1">
        <v>27.0</v>
      </c>
      <c r="I807" s="1" t="s">
        <v>17</v>
      </c>
      <c r="J807" s="1">
        <v>6876.0</v>
      </c>
      <c r="K807" s="1">
        <v>7093.0</v>
      </c>
      <c r="L807" s="6">
        <f>INT((Util!$A$1-C807)/365.25)</f>
        <v>8</v>
      </c>
      <c r="M807">
        <f>Util!$A$1-D807</f>
        <v>1</v>
      </c>
    </row>
    <row r="808">
      <c r="A808" s="1" t="s">
        <v>1651</v>
      </c>
      <c r="B808" s="4" t="s">
        <v>1652</v>
      </c>
      <c r="C808" s="5">
        <v>41086.0</v>
      </c>
      <c r="D808" s="5">
        <v>44264.0</v>
      </c>
      <c r="E808" s="1">
        <v>19517.0</v>
      </c>
      <c r="F808" s="1">
        <v>122.0</v>
      </c>
      <c r="G808" s="1">
        <v>280.0</v>
      </c>
      <c r="H808" s="1">
        <v>6.0</v>
      </c>
      <c r="I808" s="1" t="s">
        <v>34</v>
      </c>
      <c r="J808" s="1">
        <v>4196.0</v>
      </c>
      <c r="K808" s="1">
        <v>4238.0</v>
      </c>
      <c r="L808" s="6">
        <f>INT((Util!$A$1-C808)/365.25)</f>
        <v>8</v>
      </c>
      <c r="M808">
        <f>Util!$A$1-D808</f>
        <v>1</v>
      </c>
    </row>
    <row r="809">
      <c r="A809" s="1" t="s">
        <v>1653</v>
      </c>
      <c r="B809" s="4" t="s">
        <v>1654</v>
      </c>
      <c r="C809" s="5">
        <v>41041.0</v>
      </c>
      <c r="D809" s="5">
        <v>44264.0</v>
      </c>
      <c r="E809" s="1">
        <v>19302.0</v>
      </c>
      <c r="F809" s="1">
        <v>625.0</v>
      </c>
      <c r="G809" s="1">
        <v>757.0</v>
      </c>
      <c r="H809" s="1">
        <v>29.0</v>
      </c>
      <c r="I809" s="1" t="s">
        <v>66</v>
      </c>
      <c r="J809" s="1">
        <v>510.0</v>
      </c>
      <c r="K809" s="1">
        <v>558.0</v>
      </c>
      <c r="L809" s="6">
        <f>INT((Util!$A$1-C809)/365.25)</f>
        <v>8</v>
      </c>
      <c r="M809">
        <f>Util!$A$1-D809</f>
        <v>1</v>
      </c>
    </row>
    <row r="810">
      <c r="A810" s="1" t="s">
        <v>1655</v>
      </c>
      <c r="B810" s="4" t="s">
        <v>1656</v>
      </c>
      <c r="C810" s="5">
        <v>41243.0</v>
      </c>
      <c r="D810" s="5">
        <v>44264.0</v>
      </c>
      <c r="E810" s="1">
        <v>18914.0</v>
      </c>
      <c r="F810" s="1">
        <v>549.0</v>
      </c>
      <c r="G810" s="1">
        <v>5790.0</v>
      </c>
      <c r="H810" s="1">
        <v>134.0</v>
      </c>
      <c r="I810" s="1" t="s">
        <v>189</v>
      </c>
      <c r="J810" s="1">
        <v>1722.0</v>
      </c>
      <c r="K810" s="1">
        <v>2153.0</v>
      </c>
      <c r="L810" s="6">
        <f>INT((Util!$A$1-C810)/365.25)</f>
        <v>8</v>
      </c>
      <c r="M810">
        <f>Util!$A$1-D810</f>
        <v>1</v>
      </c>
    </row>
    <row r="811">
      <c r="A811" s="1" t="s">
        <v>1657</v>
      </c>
      <c r="B811" s="4" t="s">
        <v>1658</v>
      </c>
      <c r="C811" s="5">
        <v>41108.0</v>
      </c>
      <c r="D811" s="5">
        <v>44264.0</v>
      </c>
      <c r="E811" s="1">
        <v>18913.0</v>
      </c>
      <c r="F811" s="1">
        <v>206.0</v>
      </c>
      <c r="G811" s="1">
        <v>505.0</v>
      </c>
      <c r="H811" s="1">
        <v>9.0</v>
      </c>
      <c r="I811" s="1" t="s">
        <v>90</v>
      </c>
      <c r="J811" s="1">
        <v>1209.0</v>
      </c>
      <c r="K811" s="1">
        <v>1776.0</v>
      </c>
      <c r="L811" s="6">
        <f>INT((Util!$A$1-C811)/365.25)</f>
        <v>8</v>
      </c>
      <c r="M811">
        <f>Util!$A$1-D811</f>
        <v>1</v>
      </c>
    </row>
    <row r="812">
      <c r="A812" s="1" t="s">
        <v>1659</v>
      </c>
      <c r="B812" s="4" t="s">
        <v>1660</v>
      </c>
      <c r="C812" s="5">
        <v>40986.0</v>
      </c>
      <c r="D812" s="5">
        <v>44264.0</v>
      </c>
      <c r="E812" s="1">
        <v>18497.0</v>
      </c>
      <c r="F812" s="1">
        <v>35.0</v>
      </c>
      <c r="G812" s="1">
        <v>87.0</v>
      </c>
      <c r="H812" s="1">
        <v>0.0</v>
      </c>
      <c r="I812" s="1" t="s">
        <v>83</v>
      </c>
      <c r="J812" s="1">
        <v>533.0</v>
      </c>
      <c r="K812" s="1">
        <v>776.0</v>
      </c>
      <c r="L812" s="6">
        <f>INT((Util!$A$1-C812)/365.25)</f>
        <v>8</v>
      </c>
      <c r="M812">
        <f>Util!$A$1-D812</f>
        <v>1</v>
      </c>
    </row>
    <row r="813">
      <c r="A813" s="1" t="s">
        <v>1661</v>
      </c>
      <c r="B813" s="4" t="s">
        <v>1662</v>
      </c>
      <c r="C813" s="5">
        <v>41131.0</v>
      </c>
      <c r="D813" s="5">
        <v>44264.0</v>
      </c>
      <c r="E813" s="1">
        <v>18119.0</v>
      </c>
      <c r="F813" s="1">
        <v>2232.0</v>
      </c>
      <c r="G813" s="1">
        <v>3135.0</v>
      </c>
      <c r="H813" s="1">
        <v>7.0</v>
      </c>
      <c r="I813" s="1" t="s">
        <v>17</v>
      </c>
      <c r="J813" s="1">
        <v>3149.0</v>
      </c>
      <c r="K813" s="1">
        <v>3295.0</v>
      </c>
      <c r="L813" s="6">
        <f>INT((Util!$A$1-C813)/365.25)</f>
        <v>8</v>
      </c>
      <c r="M813">
        <f>Util!$A$1-D813</f>
        <v>1</v>
      </c>
    </row>
    <row r="814">
      <c r="A814" s="1" t="s">
        <v>1663</v>
      </c>
      <c r="B814" s="4" t="s">
        <v>1664</v>
      </c>
      <c r="C814" s="5">
        <v>41287.0</v>
      </c>
      <c r="D814" s="5">
        <v>44264.0</v>
      </c>
      <c r="E814" s="1">
        <v>18035.0</v>
      </c>
      <c r="F814" s="1">
        <v>326.0</v>
      </c>
      <c r="G814" s="1">
        <v>471.0</v>
      </c>
      <c r="H814" s="1">
        <v>20.0</v>
      </c>
      <c r="I814" s="1" t="s">
        <v>17</v>
      </c>
      <c r="J814" s="1">
        <v>2361.0</v>
      </c>
      <c r="K814" s="1">
        <v>2923.0</v>
      </c>
      <c r="L814" s="6">
        <f>INT((Util!$A$1-C814)/365.25)</f>
        <v>8</v>
      </c>
      <c r="M814">
        <f>Util!$A$1-D814</f>
        <v>1</v>
      </c>
    </row>
    <row r="815">
      <c r="A815" s="1" t="s">
        <v>1665</v>
      </c>
      <c r="B815" s="4" t="s">
        <v>1666</v>
      </c>
      <c r="C815" s="5">
        <v>41302.0</v>
      </c>
      <c r="D815" s="5">
        <v>44264.0</v>
      </c>
      <c r="E815" s="1">
        <v>18030.0</v>
      </c>
      <c r="F815" s="1">
        <v>119.0</v>
      </c>
      <c r="G815" s="1">
        <v>239.0</v>
      </c>
      <c r="H815" s="1">
        <v>22.0</v>
      </c>
      <c r="I815" s="1" t="s">
        <v>27</v>
      </c>
      <c r="J815" s="1">
        <v>984.0</v>
      </c>
      <c r="K815" s="1">
        <v>1223.0</v>
      </c>
      <c r="L815" s="6">
        <f>INT((Util!$A$1-C815)/365.25)</f>
        <v>8</v>
      </c>
      <c r="M815">
        <f>Util!$A$1-D815</f>
        <v>1</v>
      </c>
    </row>
    <row r="816">
      <c r="A816" s="1" t="s">
        <v>1667</v>
      </c>
      <c r="B816" s="4" t="s">
        <v>1668</v>
      </c>
      <c r="C816" s="5">
        <v>41107.0</v>
      </c>
      <c r="D816" s="5">
        <v>44263.0</v>
      </c>
      <c r="E816" s="1">
        <v>17550.0</v>
      </c>
      <c r="F816" s="1">
        <v>54.0</v>
      </c>
      <c r="G816" s="1">
        <v>145.0</v>
      </c>
      <c r="H816" s="1">
        <v>5.0</v>
      </c>
      <c r="I816" s="1" t="s">
        <v>17</v>
      </c>
      <c r="J816" s="1">
        <v>473.0</v>
      </c>
      <c r="K816" s="1">
        <v>629.0</v>
      </c>
      <c r="L816" s="6">
        <f>INT((Util!$A$1-C816)/365.25)</f>
        <v>8</v>
      </c>
      <c r="M816">
        <f>Util!$A$1-D816</f>
        <v>2</v>
      </c>
    </row>
    <row r="817">
      <c r="A817" s="1" t="s">
        <v>1669</v>
      </c>
      <c r="B817" s="4" t="s">
        <v>1670</v>
      </c>
      <c r="C817" s="5">
        <v>41011.0</v>
      </c>
      <c r="D817" s="5">
        <v>44264.0</v>
      </c>
      <c r="E817" s="1">
        <v>17381.0</v>
      </c>
      <c r="F817" s="1">
        <v>328.0</v>
      </c>
      <c r="G817" s="1">
        <v>453.0</v>
      </c>
      <c r="H817" s="1">
        <v>314.0</v>
      </c>
      <c r="I817" s="1" t="s">
        <v>34</v>
      </c>
      <c r="J817" s="1">
        <v>1057.0</v>
      </c>
      <c r="K817" s="1">
        <v>1094.0</v>
      </c>
      <c r="L817" s="6">
        <f>INT((Util!$A$1-C817)/365.25)</f>
        <v>8</v>
      </c>
      <c r="M817">
        <f>Util!$A$1-D817</f>
        <v>1</v>
      </c>
    </row>
    <row r="818">
      <c r="A818" s="1" t="s">
        <v>1671</v>
      </c>
      <c r="B818" s="4" t="s">
        <v>1672</v>
      </c>
      <c r="C818" s="5">
        <v>41130.0</v>
      </c>
      <c r="D818" s="5">
        <v>44264.0</v>
      </c>
      <c r="E818" s="1">
        <v>17096.0</v>
      </c>
      <c r="F818" s="1">
        <v>47.0</v>
      </c>
      <c r="G818" s="1">
        <v>57.0</v>
      </c>
      <c r="H818" s="1">
        <v>13.0</v>
      </c>
      <c r="I818" s="1" t="s">
        <v>315</v>
      </c>
      <c r="J818" s="1">
        <v>153.0</v>
      </c>
      <c r="K818" s="1">
        <v>203.0</v>
      </c>
      <c r="L818" s="6">
        <f>INT((Util!$A$1-C818)/365.25)</f>
        <v>8</v>
      </c>
      <c r="M818">
        <f>Util!$A$1-D818</f>
        <v>1</v>
      </c>
    </row>
    <row r="819">
      <c r="A819" s="1" t="s">
        <v>1673</v>
      </c>
      <c r="B819" s="4" t="s">
        <v>1674</v>
      </c>
      <c r="C819" s="5">
        <v>41168.0</v>
      </c>
      <c r="D819" s="5">
        <v>44264.0</v>
      </c>
      <c r="E819" s="1">
        <v>16710.0</v>
      </c>
      <c r="F819" s="1">
        <v>387.0</v>
      </c>
      <c r="G819" s="1">
        <v>576.0</v>
      </c>
      <c r="H819" s="1">
        <v>0.0</v>
      </c>
      <c r="I819" s="1" t="s">
        <v>27</v>
      </c>
      <c r="J819" s="1">
        <v>1952.0</v>
      </c>
      <c r="K819" s="1">
        <v>1996.0</v>
      </c>
      <c r="L819" s="6">
        <f>INT((Util!$A$1-C819)/365.25)</f>
        <v>8</v>
      </c>
      <c r="M819">
        <f>Util!$A$1-D819</f>
        <v>1</v>
      </c>
    </row>
    <row r="820">
      <c r="A820" s="1" t="s">
        <v>1675</v>
      </c>
      <c r="B820" s="4" t="s">
        <v>1676</v>
      </c>
      <c r="C820" s="5">
        <v>41068.0</v>
      </c>
      <c r="D820" s="5">
        <v>44264.0</v>
      </c>
      <c r="E820" s="1">
        <v>16531.0</v>
      </c>
      <c r="F820" s="1">
        <v>7.0</v>
      </c>
      <c r="G820" s="1">
        <v>34.0</v>
      </c>
      <c r="H820" s="1">
        <v>51.0</v>
      </c>
      <c r="I820" s="1" t="s">
        <v>1533</v>
      </c>
      <c r="J820" s="1">
        <v>1659.0</v>
      </c>
      <c r="K820" s="1">
        <v>2121.0</v>
      </c>
      <c r="L820" s="6">
        <f>INT((Util!$A$1-C820)/365.25)</f>
        <v>8</v>
      </c>
      <c r="M820">
        <f>Util!$A$1-D820</f>
        <v>1</v>
      </c>
    </row>
    <row r="821">
      <c r="A821" s="1" t="s">
        <v>1677</v>
      </c>
      <c r="B821" s="4" t="s">
        <v>1678</v>
      </c>
      <c r="C821" s="5">
        <v>41111.0</v>
      </c>
      <c r="D821" s="5">
        <v>44264.0</v>
      </c>
      <c r="E821" s="1">
        <v>16516.0</v>
      </c>
      <c r="F821" s="1">
        <v>1127.0</v>
      </c>
      <c r="G821" s="1">
        <v>1355.0</v>
      </c>
      <c r="H821" s="1">
        <v>208.0</v>
      </c>
      <c r="I821" s="1" t="s">
        <v>189</v>
      </c>
      <c r="J821" s="1">
        <v>2663.0</v>
      </c>
      <c r="K821" s="1">
        <v>2710.0</v>
      </c>
      <c r="L821" s="6">
        <f>INT((Util!$A$1-C821)/365.25)</f>
        <v>8</v>
      </c>
      <c r="M821">
        <f>Util!$A$1-D821</f>
        <v>1</v>
      </c>
    </row>
    <row r="822">
      <c r="A822" s="1" t="s">
        <v>1679</v>
      </c>
      <c r="B822" s="4" t="s">
        <v>1680</v>
      </c>
      <c r="C822" s="5">
        <v>41039.0</v>
      </c>
      <c r="D822" s="5">
        <v>44264.0</v>
      </c>
      <c r="E822" s="1">
        <v>16513.0</v>
      </c>
      <c r="F822" s="1">
        <v>1088.0</v>
      </c>
      <c r="G822" s="1">
        <v>2240.0</v>
      </c>
      <c r="H822" s="1">
        <v>29.0</v>
      </c>
      <c r="I822" s="1" t="s">
        <v>158</v>
      </c>
      <c r="J822" s="1">
        <v>5116.0</v>
      </c>
      <c r="K822" s="1">
        <v>5554.0</v>
      </c>
      <c r="L822" s="6">
        <f>INT((Util!$A$1-C822)/365.25)</f>
        <v>8</v>
      </c>
      <c r="M822">
        <f>Util!$A$1-D822</f>
        <v>1</v>
      </c>
    </row>
    <row r="823">
      <c r="A823" s="1" t="s">
        <v>1681</v>
      </c>
      <c r="B823" s="4" t="s">
        <v>1682</v>
      </c>
      <c r="C823" s="5">
        <v>41199.0</v>
      </c>
      <c r="D823" s="5">
        <v>44264.0</v>
      </c>
      <c r="E823" s="1">
        <v>16443.0</v>
      </c>
      <c r="F823" s="1">
        <v>81.0</v>
      </c>
      <c r="G823" s="1">
        <v>118.0</v>
      </c>
      <c r="H823" s="1">
        <v>0.0</v>
      </c>
      <c r="I823" s="1" t="s">
        <v>27</v>
      </c>
      <c r="J823" s="1">
        <v>17.0</v>
      </c>
      <c r="K823" s="1">
        <v>29.0</v>
      </c>
      <c r="L823" s="6">
        <f>INT((Util!$A$1-C823)/365.25)</f>
        <v>8</v>
      </c>
      <c r="M823">
        <f>Util!$A$1-D823</f>
        <v>1</v>
      </c>
    </row>
    <row r="824">
      <c r="A824" s="1" t="s">
        <v>1683</v>
      </c>
      <c r="B824" s="4" t="s">
        <v>1684</v>
      </c>
      <c r="C824" s="5">
        <v>41061.0</v>
      </c>
      <c r="D824" s="5">
        <v>44264.0</v>
      </c>
      <c r="E824" s="1">
        <v>16417.0</v>
      </c>
      <c r="F824" s="1">
        <v>3.0</v>
      </c>
      <c r="G824" s="1">
        <v>736.0</v>
      </c>
      <c r="H824" s="1">
        <v>30.0</v>
      </c>
      <c r="I824" s="1" t="s">
        <v>189</v>
      </c>
      <c r="J824" s="1">
        <v>549.0</v>
      </c>
      <c r="K824" s="1">
        <v>788.0</v>
      </c>
      <c r="L824" s="6">
        <f>INT((Util!$A$1-C824)/365.25)</f>
        <v>8</v>
      </c>
      <c r="M824">
        <f>Util!$A$1-D824</f>
        <v>1</v>
      </c>
    </row>
    <row r="825">
      <c r="A825" s="1" t="s">
        <v>1685</v>
      </c>
      <c r="B825" s="4" t="s">
        <v>1686</v>
      </c>
      <c r="C825" s="5">
        <v>41324.0</v>
      </c>
      <c r="D825" s="5">
        <v>44262.0</v>
      </c>
      <c r="E825" s="1">
        <v>16254.0</v>
      </c>
      <c r="F825" s="1">
        <v>106.0</v>
      </c>
      <c r="G825" s="1">
        <v>471.0</v>
      </c>
      <c r="H825" s="1">
        <v>0.0</v>
      </c>
      <c r="I825" s="1" t="s">
        <v>27</v>
      </c>
      <c r="J825" s="1">
        <v>908.0</v>
      </c>
      <c r="K825" s="1">
        <v>1319.0</v>
      </c>
      <c r="L825" s="6">
        <f>INT((Util!$A$1-C825)/365.25)</f>
        <v>8</v>
      </c>
      <c r="M825">
        <f>Util!$A$1-D825</f>
        <v>3</v>
      </c>
    </row>
    <row r="826">
      <c r="A826" s="1" t="s">
        <v>1687</v>
      </c>
      <c r="B826" s="4" t="s">
        <v>1688</v>
      </c>
      <c r="C826" s="5">
        <v>41143.0</v>
      </c>
      <c r="D826" s="5">
        <v>44264.0</v>
      </c>
      <c r="E826" s="1">
        <v>15781.0</v>
      </c>
      <c r="F826" s="1">
        <v>261.0</v>
      </c>
      <c r="G826" s="1">
        <v>424.0</v>
      </c>
      <c r="H826" s="1">
        <v>42.0</v>
      </c>
      <c r="I826" s="1" t="s">
        <v>27</v>
      </c>
      <c r="J826" s="1">
        <v>817.0</v>
      </c>
      <c r="K826" s="1">
        <v>986.0</v>
      </c>
      <c r="L826" s="6">
        <f>INT((Util!$A$1-C826)/365.25)</f>
        <v>8</v>
      </c>
      <c r="M826">
        <f>Util!$A$1-D826</f>
        <v>1</v>
      </c>
    </row>
    <row r="827">
      <c r="A827" s="1" t="s">
        <v>1689</v>
      </c>
      <c r="B827" s="4" t="s">
        <v>1690</v>
      </c>
      <c r="C827" s="5">
        <v>41300.0</v>
      </c>
      <c r="D827" s="5">
        <v>44264.0</v>
      </c>
      <c r="E827" s="1">
        <v>15759.0</v>
      </c>
      <c r="F827" s="1">
        <v>55164.0</v>
      </c>
      <c r="G827" s="1">
        <v>61335.0</v>
      </c>
      <c r="H827" s="1">
        <v>42.0</v>
      </c>
      <c r="I827" s="1" t="s">
        <v>24</v>
      </c>
      <c r="J827" s="1">
        <v>25085.0</v>
      </c>
      <c r="K827" s="1">
        <v>32763.0</v>
      </c>
      <c r="L827" s="6">
        <f>INT((Util!$A$1-C827)/365.25)</f>
        <v>8</v>
      </c>
      <c r="M827">
        <f>Util!$A$1-D827</f>
        <v>1</v>
      </c>
    </row>
    <row r="828">
      <c r="A828" s="1" t="s">
        <v>1691</v>
      </c>
      <c r="B828" s="4" t="s">
        <v>1692</v>
      </c>
      <c r="C828" s="5">
        <v>41240.0</v>
      </c>
      <c r="D828" s="5">
        <v>44264.0</v>
      </c>
      <c r="E828" s="1">
        <v>15594.0</v>
      </c>
      <c r="F828" s="1">
        <v>3590.0</v>
      </c>
      <c r="G828" s="1">
        <v>4737.0</v>
      </c>
      <c r="H828" s="1">
        <v>85.0</v>
      </c>
      <c r="I828" s="1" t="s">
        <v>1693</v>
      </c>
      <c r="J828" s="1">
        <v>4609.0</v>
      </c>
      <c r="K828" s="1">
        <v>5628.0</v>
      </c>
      <c r="L828" s="6">
        <f>INT((Util!$A$1-C828)/365.25)</f>
        <v>8</v>
      </c>
      <c r="M828">
        <f>Util!$A$1-D828</f>
        <v>1</v>
      </c>
    </row>
    <row r="829">
      <c r="A829" s="1" t="s">
        <v>1694</v>
      </c>
      <c r="B829" s="4" t="s">
        <v>1695</v>
      </c>
      <c r="C829" s="5">
        <v>41319.0</v>
      </c>
      <c r="D829" s="5">
        <v>44264.0</v>
      </c>
      <c r="E829" s="1">
        <v>15311.0</v>
      </c>
      <c r="F829" s="1">
        <v>84.0</v>
      </c>
      <c r="G829" s="1">
        <v>107.0</v>
      </c>
      <c r="H829" s="1">
        <v>7.0</v>
      </c>
      <c r="I829" s="1" t="s">
        <v>66</v>
      </c>
      <c r="J829" s="1">
        <v>260.0</v>
      </c>
      <c r="K829" s="1">
        <v>284.0</v>
      </c>
      <c r="L829" s="6">
        <f>INT((Util!$A$1-C829)/365.25)</f>
        <v>8</v>
      </c>
      <c r="M829">
        <f>Util!$A$1-D829</f>
        <v>1</v>
      </c>
    </row>
    <row r="830">
      <c r="A830" s="1" t="s">
        <v>1696</v>
      </c>
      <c r="B830" s="4" t="s">
        <v>1697</v>
      </c>
      <c r="C830" s="5">
        <v>41319.0</v>
      </c>
      <c r="D830" s="5">
        <v>44264.0</v>
      </c>
      <c r="E830" s="1">
        <v>15176.0</v>
      </c>
      <c r="F830" s="1">
        <v>731.0</v>
      </c>
      <c r="G830" s="1">
        <v>1120.0</v>
      </c>
      <c r="H830" s="1">
        <v>33.0</v>
      </c>
      <c r="I830" s="1" t="s">
        <v>17</v>
      </c>
      <c r="J830" s="1">
        <v>958.0</v>
      </c>
      <c r="K830" s="1">
        <v>1067.0</v>
      </c>
      <c r="L830" s="6">
        <f>INT((Util!$A$1-C830)/365.25)</f>
        <v>8</v>
      </c>
      <c r="M830">
        <f>Util!$A$1-D830</f>
        <v>1</v>
      </c>
    </row>
    <row r="831">
      <c r="A831" s="1" t="s">
        <v>1698</v>
      </c>
      <c r="B831" s="4" t="s">
        <v>1699</v>
      </c>
      <c r="C831" s="5">
        <v>41159.0</v>
      </c>
      <c r="D831" s="5">
        <v>44264.0</v>
      </c>
      <c r="E831" s="1">
        <v>15109.0</v>
      </c>
      <c r="F831" s="1">
        <v>344.0</v>
      </c>
      <c r="G831" s="1">
        <v>664.0</v>
      </c>
      <c r="H831" s="1">
        <v>38.0</v>
      </c>
      <c r="I831" s="1" t="s">
        <v>27</v>
      </c>
      <c r="J831" s="1">
        <v>1906.0</v>
      </c>
      <c r="K831" s="1">
        <v>1906.0</v>
      </c>
      <c r="L831" s="6">
        <f>INT((Util!$A$1-C831)/365.25)</f>
        <v>8</v>
      </c>
      <c r="M831">
        <f>Util!$A$1-D831</f>
        <v>1</v>
      </c>
    </row>
    <row r="832">
      <c r="A832" s="1" t="s">
        <v>1700</v>
      </c>
      <c r="B832" s="4" t="s">
        <v>1701</v>
      </c>
      <c r="C832" s="5">
        <v>41248.0</v>
      </c>
      <c r="D832" s="5">
        <v>44264.0</v>
      </c>
      <c r="E832" s="1">
        <v>15068.0</v>
      </c>
      <c r="F832" s="1">
        <v>872.0</v>
      </c>
      <c r="G832" s="1">
        <v>1009.0</v>
      </c>
      <c r="H832" s="1">
        <v>0.0</v>
      </c>
      <c r="I832" s="1" t="s">
        <v>17</v>
      </c>
      <c r="J832" s="1">
        <v>976.0</v>
      </c>
      <c r="K832" s="1">
        <v>1089.0</v>
      </c>
      <c r="L832" s="6">
        <f>INT((Util!$A$1-C832)/365.25)</f>
        <v>8</v>
      </c>
      <c r="M832">
        <f>Util!$A$1-D832</f>
        <v>1</v>
      </c>
    </row>
    <row r="833">
      <c r="A833" s="1" t="s">
        <v>1702</v>
      </c>
      <c r="B833" s="4" t="s">
        <v>1703</v>
      </c>
      <c r="C833" s="5">
        <v>41160.0</v>
      </c>
      <c r="D833" s="5">
        <v>44264.0</v>
      </c>
      <c r="E833" s="1">
        <v>15064.0</v>
      </c>
      <c r="F833" s="1">
        <v>970.0</v>
      </c>
      <c r="G833" s="1">
        <v>1283.0</v>
      </c>
      <c r="H833" s="1">
        <v>177.0</v>
      </c>
      <c r="I833" s="1" t="s">
        <v>1624</v>
      </c>
      <c r="J833" s="1">
        <v>1011.0</v>
      </c>
      <c r="K833" s="1">
        <v>1014.0</v>
      </c>
      <c r="L833" s="6">
        <f>INT((Util!$A$1-C833)/365.25)</f>
        <v>8</v>
      </c>
      <c r="M833">
        <f>Util!$A$1-D833</f>
        <v>1</v>
      </c>
    </row>
    <row r="834">
      <c r="A834" s="1" t="s">
        <v>1704</v>
      </c>
      <c r="B834" s="4" t="s">
        <v>1705</v>
      </c>
      <c r="C834" s="5">
        <v>41331.0</v>
      </c>
      <c r="D834" s="5">
        <v>44264.0</v>
      </c>
      <c r="E834" s="1">
        <v>15036.0</v>
      </c>
      <c r="F834" s="1">
        <v>1744.0</v>
      </c>
      <c r="G834" s="1">
        <v>2059.0</v>
      </c>
      <c r="H834" s="1">
        <v>74.0</v>
      </c>
      <c r="I834" s="1" t="s">
        <v>27</v>
      </c>
      <c r="J834" s="1">
        <v>2804.0</v>
      </c>
      <c r="K834" s="1">
        <v>2935.0</v>
      </c>
      <c r="L834" s="6">
        <f>INT((Util!$A$1-C834)/365.25)</f>
        <v>8</v>
      </c>
      <c r="M834">
        <f>Util!$A$1-D834</f>
        <v>1</v>
      </c>
    </row>
    <row r="835">
      <c r="A835" s="1" t="s">
        <v>1706</v>
      </c>
      <c r="B835" s="4" t="s">
        <v>1707</v>
      </c>
      <c r="C835" s="5">
        <v>41185.0</v>
      </c>
      <c r="D835" s="5">
        <v>44264.0</v>
      </c>
      <c r="E835" s="1">
        <v>15030.0</v>
      </c>
      <c r="F835" s="1">
        <v>160.0</v>
      </c>
      <c r="G835" s="1">
        <v>188.0</v>
      </c>
      <c r="H835" s="1">
        <v>0.0</v>
      </c>
      <c r="I835" s="7"/>
      <c r="J835" s="1">
        <v>380.0</v>
      </c>
      <c r="K835" s="1">
        <v>401.0</v>
      </c>
      <c r="L835" s="6">
        <f>INT((Util!$A$1-C835)/365.25)</f>
        <v>8</v>
      </c>
      <c r="M835">
        <f>Util!$A$1-D835</f>
        <v>1</v>
      </c>
    </row>
    <row r="836">
      <c r="A836" s="1" t="s">
        <v>1708</v>
      </c>
      <c r="B836" s="4" t="s">
        <v>1709</v>
      </c>
      <c r="C836" s="5">
        <v>41329.0</v>
      </c>
      <c r="D836" s="5">
        <v>44264.0</v>
      </c>
      <c r="E836" s="1">
        <v>14979.0</v>
      </c>
      <c r="F836" s="1">
        <v>302.0</v>
      </c>
      <c r="G836" s="1">
        <v>398.0</v>
      </c>
      <c r="H836" s="1">
        <v>9.0</v>
      </c>
      <c r="I836" s="1" t="s">
        <v>34</v>
      </c>
      <c r="J836" s="1">
        <v>376.0</v>
      </c>
      <c r="K836" s="1">
        <v>405.0</v>
      </c>
      <c r="L836" s="6">
        <f>INT((Util!$A$1-C836)/365.25)</f>
        <v>8</v>
      </c>
      <c r="M836">
        <f>Util!$A$1-D836</f>
        <v>1</v>
      </c>
    </row>
    <row r="837">
      <c r="A837" s="1" t="s">
        <v>1710</v>
      </c>
      <c r="B837" s="4" t="s">
        <v>1711</v>
      </c>
      <c r="C837" s="5">
        <v>41289.0</v>
      </c>
      <c r="D837" s="5">
        <v>44264.0</v>
      </c>
      <c r="E837" s="1">
        <v>14963.0</v>
      </c>
      <c r="F837" s="1">
        <v>95.0</v>
      </c>
      <c r="G837" s="1">
        <v>8982.0</v>
      </c>
      <c r="H837" s="1">
        <v>0.0</v>
      </c>
      <c r="I837" s="1" t="s">
        <v>90</v>
      </c>
      <c r="J837" s="1">
        <v>4060.0</v>
      </c>
      <c r="K837" s="1">
        <v>5460.0</v>
      </c>
      <c r="L837" s="6">
        <f>INT((Util!$A$1-C837)/365.25)</f>
        <v>8</v>
      </c>
      <c r="M837">
        <f>Util!$A$1-D837</f>
        <v>1</v>
      </c>
    </row>
    <row r="838">
      <c r="A838" s="1" t="s">
        <v>1712</v>
      </c>
      <c r="B838" s="4" t="s">
        <v>1713</v>
      </c>
      <c r="C838" s="5">
        <v>40753.0</v>
      </c>
      <c r="D838" s="5">
        <v>44264.0</v>
      </c>
      <c r="E838" s="1">
        <v>148689.0</v>
      </c>
      <c r="F838" s="1">
        <v>6675.0</v>
      </c>
      <c r="G838" s="1">
        <v>12228.0</v>
      </c>
      <c r="H838" s="1">
        <v>67.0</v>
      </c>
      <c r="I838" s="1" t="s">
        <v>27</v>
      </c>
      <c r="J838" s="1">
        <v>19887.0</v>
      </c>
      <c r="K838" s="1">
        <v>20147.0</v>
      </c>
      <c r="L838" s="6">
        <f>INT((Util!$A$1-C838)/365.25)</f>
        <v>9</v>
      </c>
      <c r="M838">
        <f>Util!$A$1-D838</f>
        <v>1</v>
      </c>
    </row>
    <row r="839">
      <c r="A839" s="1" t="s">
        <v>1714</v>
      </c>
      <c r="B839" s="4" t="s">
        <v>1715</v>
      </c>
      <c r="C839" s="5">
        <v>40790.0</v>
      </c>
      <c r="D839" s="5">
        <v>44264.0</v>
      </c>
      <c r="E839" s="1">
        <v>106861.0</v>
      </c>
      <c r="F839" s="1">
        <v>9.0</v>
      </c>
      <c r="G839" s="1">
        <v>761.0</v>
      </c>
      <c r="H839" s="1">
        <v>0.0</v>
      </c>
      <c r="I839" s="1" t="s">
        <v>90</v>
      </c>
      <c r="J839" s="1">
        <v>0.0</v>
      </c>
      <c r="K839" s="1">
        <v>0.0</v>
      </c>
      <c r="L839" s="6">
        <f>INT((Util!$A$1-C839)/365.25)</f>
        <v>9</v>
      </c>
      <c r="M839">
        <f>Util!$A$1-D839</f>
        <v>1</v>
      </c>
    </row>
    <row r="840">
      <c r="A840" s="1" t="s">
        <v>1716</v>
      </c>
      <c r="B840" s="4" t="s">
        <v>1717</v>
      </c>
      <c r="C840" s="5">
        <v>40828.0</v>
      </c>
      <c r="D840" s="5">
        <v>44264.0</v>
      </c>
      <c r="E840" s="1">
        <v>69357.0</v>
      </c>
      <c r="F840" s="1">
        <v>227.0</v>
      </c>
      <c r="G840" s="1">
        <v>474.0</v>
      </c>
      <c r="H840" s="1">
        <v>22.0</v>
      </c>
      <c r="I840" s="1" t="s">
        <v>315</v>
      </c>
      <c r="J840" s="1">
        <v>757.0</v>
      </c>
      <c r="K840" s="1">
        <v>763.0</v>
      </c>
      <c r="L840" s="6">
        <f>INT((Util!$A$1-C840)/365.25)</f>
        <v>9</v>
      </c>
      <c r="M840">
        <f>Util!$A$1-D840</f>
        <v>1</v>
      </c>
    </row>
    <row r="841">
      <c r="A841" s="1" t="s">
        <v>1718</v>
      </c>
      <c r="B841" s="4" t="s">
        <v>1719</v>
      </c>
      <c r="C841" s="5">
        <v>40956.0</v>
      </c>
      <c r="D841" s="5">
        <v>44264.0</v>
      </c>
      <c r="E841" s="1">
        <v>65155.0</v>
      </c>
      <c r="F841" s="1">
        <v>182.0</v>
      </c>
      <c r="G841" s="1">
        <v>611.0</v>
      </c>
      <c r="H841" s="1">
        <v>41.0</v>
      </c>
      <c r="I841" s="1" t="s">
        <v>27</v>
      </c>
      <c r="J841" s="1">
        <v>11389.0</v>
      </c>
      <c r="K841" s="1">
        <v>17000.0</v>
      </c>
      <c r="L841" s="6">
        <f>INT((Util!$A$1-C841)/365.25)</f>
        <v>9</v>
      </c>
      <c r="M841">
        <f>Util!$A$1-D841</f>
        <v>1</v>
      </c>
    </row>
    <row r="842">
      <c r="A842" s="1" t="s">
        <v>1720</v>
      </c>
      <c r="B842" s="4" t="s">
        <v>1721</v>
      </c>
      <c r="C842" s="5">
        <v>40702.0</v>
      </c>
      <c r="D842" s="5">
        <v>44264.0</v>
      </c>
      <c r="E842" s="1">
        <v>64187.0</v>
      </c>
      <c r="F842" s="1">
        <v>1290.0</v>
      </c>
      <c r="G842" s="1">
        <v>3896.0</v>
      </c>
      <c r="H842" s="1">
        <v>72.0</v>
      </c>
      <c r="I842" s="1" t="s">
        <v>1624</v>
      </c>
      <c r="J842" s="1">
        <v>0.0</v>
      </c>
      <c r="K842" s="1">
        <v>0.0</v>
      </c>
      <c r="L842" s="6">
        <f>INT((Util!$A$1-C842)/365.25)</f>
        <v>9</v>
      </c>
      <c r="M842">
        <f>Util!$A$1-D842</f>
        <v>1</v>
      </c>
    </row>
    <row r="843">
      <c r="A843" s="1" t="s">
        <v>1722</v>
      </c>
      <c r="B843" s="4" t="s">
        <v>1723</v>
      </c>
      <c r="C843" s="5">
        <v>40701.0</v>
      </c>
      <c r="D843" s="5">
        <v>44264.0</v>
      </c>
      <c r="E843" s="1">
        <v>55693.0</v>
      </c>
      <c r="F843" s="1">
        <v>340.0</v>
      </c>
      <c r="G843" s="1">
        <v>908.0</v>
      </c>
      <c r="H843" s="1">
        <v>32.0</v>
      </c>
      <c r="I843" s="1" t="s">
        <v>27</v>
      </c>
      <c r="J843" s="1">
        <v>1400.0</v>
      </c>
      <c r="K843" s="1">
        <v>1950.0</v>
      </c>
      <c r="L843" s="6">
        <f>INT((Util!$A$1-C843)/365.25)</f>
        <v>9</v>
      </c>
      <c r="M843">
        <f>Util!$A$1-D843</f>
        <v>1</v>
      </c>
    </row>
    <row r="844">
      <c r="A844" s="1" t="s">
        <v>1724</v>
      </c>
      <c r="B844" s="4" t="s">
        <v>1725</v>
      </c>
      <c r="C844" s="5">
        <v>40928.0</v>
      </c>
      <c r="D844" s="5">
        <v>44264.0</v>
      </c>
      <c r="E844" s="1">
        <v>54502.0</v>
      </c>
      <c r="F844" s="1">
        <v>3780.0</v>
      </c>
      <c r="G844" s="1">
        <v>5003.0</v>
      </c>
      <c r="H844" s="1">
        <v>528.0</v>
      </c>
      <c r="I844" s="1" t="s">
        <v>27</v>
      </c>
      <c r="J844" s="1">
        <v>15747.0</v>
      </c>
      <c r="K844" s="1">
        <v>16358.0</v>
      </c>
      <c r="L844" s="6">
        <f>INT((Util!$A$1-C844)/365.25)</f>
        <v>9</v>
      </c>
      <c r="M844">
        <f>Util!$A$1-D844</f>
        <v>1</v>
      </c>
    </row>
    <row r="845">
      <c r="A845" s="1" t="s">
        <v>1726</v>
      </c>
      <c r="B845" s="4" t="s">
        <v>1727</v>
      </c>
      <c r="C845" s="5">
        <v>40964.0</v>
      </c>
      <c r="D845" s="5">
        <v>44264.0</v>
      </c>
      <c r="E845" s="1">
        <v>50101.0</v>
      </c>
      <c r="F845" s="1">
        <v>143.0</v>
      </c>
      <c r="G845" s="1">
        <v>297.0</v>
      </c>
      <c r="H845" s="1">
        <v>36.0</v>
      </c>
      <c r="I845" s="1" t="s">
        <v>34</v>
      </c>
      <c r="J845" s="1">
        <v>559.0</v>
      </c>
      <c r="K845" s="1">
        <v>672.0</v>
      </c>
      <c r="L845" s="6">
        <f>INT((Util!$A$1-C845)/365.25)</f>
        <v>9</v>
      </c>
      <c r="M845">
        <f>Util!$A$1-D845</f>
        <v>1</v>
      </c>
    </row>
    <row r="846">
      <c r="A846" s="1" t="s">
        <v>1728</v>
      </c>
      <c r="B846" s="4" t="s">
        <v>1729</v>
      </c>
      <c r="C846" s="5">
        <v>40948.0</v>
      </c>
      <c r="D846" s="5">
        <v>44264.0</v>
      </c>
      <c r="E846" s="1">
        <v>48243.0</v>
      </c>
      <c r="F846" s="1">
        <v>357.0</v>
      </c>
      <c r="G846" s="1">
        <v>524.0</v>
      </c>
      <c r="H846" s="1">
        <v>0.0</v>
      </c>
      <c r="I846" s="1" t="s">
        <v>1730</v>
      </c>
      <c r="J846" s="1">
        <v>105.0</v>
      </c>
      <c r="K846" s="1">
        <v>108.0</v>
      </c>
      <c r="L846" s="6">
        <f>INT((Util!$A$1-C846)/365.25)</f>
        <v>9</v>
      </c>
      <c r="M846">
        <f>Util!$A$1-D846</f>
        <v>1</v>
      </c>
    </row>
    <row r="847">
      <c r="A847" s="1" t="s">
        <v>1731</v>
      </c>
      <c r="B847" s="4" t="s">
        <v>1732</v>
      </c>
      <c r="C847" s="5">
        <v>40974.0</v>
      </c>
      <c r="D847" s="5">
        <v>44264.0</v>
      </c>
      <c r="E847" s="1">
        <v>47155.0</v>
      </c>
      <c r="F847" s="1">
        <v>33026.0</v>
      </c>
      <c r="G847" s="1">
        <v>44704.0</v>
      </c>
      <c r="H847" s="1">
        <v>3.0</v>
      </c>
      <c r="I847" s="1" t="s">
        <v>34</v>
      </c>
      <c r="J847" s="1">
        <v>27597.0</v>
      </c>
      <c r="K847" s="1">
        <v>28927.0</v>
      </c>
      <c r="L847" s="6">
        <f>INT((Util!$A$1-C847)/365.25)</f>
        <v>9</v>
      </c>
      <c r="M847">
        <f>Util!$A$1-D847</f>
        <v>1</v>
      </c>
    </row>
    <row r="848">
      <c r="A848" s="1" t="s">
        <v>1733</v>
      </c>
      <c r="B848" s="4" t="s">
        <v>1734</v>
      </c>
      <c r="C848" s="5">
        <v>40667.0</v>
      </c>
      <c r="D848" s="5">
        <v>44264.0</v>
      </c>
      <c r="E848" s="1">
        <v>42816.0</v>
      </c>
      <c r="F848" s="1">
        <v>56.0</v>
      </c>
      <c r="G848" s="1">
        <v>369.0</v>
      </c>
      <c r="H848" s="1">
        <v>0.0</v>
      </c>
      <c r="I848" s="1" t="s">
        <v>315</v>
      </c>
      <c r="J848" s="1">
        <v>445.0</v>
      </c>
      <c r="K848" s="1">
        <v>472.0</v>
      </c>
      <c r="L848" s="6">
        <f>INT((Util!$A$1-C848)/365.25)</f>
        <v>9</v>
      </c>
      <c r="M848">
        <f>Util!$A$1-D848</f>
        <v>1</v>
      </c>
    </row>
    <row r="849">
      <c r="A849" s="1" t="s">
        <v>1735</v>
      </c>
      <c r="B849" s="4" t="s">
        <v>1736</v>
      </c>
      <c r="C849" s="5">
        <v>40927.0</v>
      </c>
      <c r="D849" s="5">
        <v>44264.0</v>
      </c>
      <c r="E849" s="1">
        <v>42326.0</v>
      </c>
      <c r="F849" s="1">
        <v>1297.0</v>
      </c>
      <c r="G849" s="1">
        <v>2816.0</v>
      </c>
      <c r="H849" s="1">
        <v>0.0</v>
      </c>
      <c r="I849" s="1" t="s">
        <v>27</v>
      </c>
      <c r="J849" s="1">
        <v>8357.0</v>
      </c>
      <c r="K849" s="1">
        <v>8463.0</v>
      </c>
      <c r="L849" s="6">
        <f>INT((Util!$A$1-C849)/365.25)</f>
        <v>9</v>
      </c>
      <c r="M849">
        <f>Util!$A$1-D849</f>
        <v>1</v>
      </c>
    </row>
    <row r="850">
      <c r="A850" s="1" t="s">
        <v>1737</v>
      </c>
      <c r="B850" s="4" t="s">
        <v>1738</v>
      </c>
      <c r="C850" s="5">
        <v>40912.0</v>
      </c>
      <c r="D850" s="5">
        <v>44264.0</v>
      </c>
      <c r="E850" s="1">
        <v>37915.0</v>
      </c>
      <c r="F850" s="1">
        <v>561.0</v>
      </c>
      <c r="G850" s="1">
        <v>790.0</v>
      </c>
      <c r="H850" s="1">
        <v>0.0</v>
      </c>
      <c r="I850" s="1" t="s">
        <v>27</v>
      </c>
      <c r="J850" s="1">
        <v>6071.0</v>
      </c>
      <c r="K850" s="1">
        <v>6863.0</v>
      </c>
      <c r="L850" s="6">
        <f>INT((Util!$A$1-C850)/365.25)</f>
        <v>9</v>
      </c>
      <c r="M850">
        <f>Util!$A$1-D850</f>
        <v>1</v>
      </c>
    </row>
    <row r="851">
      <c r="A851" s="1" t="s">
        <v>1739</v>
      </c>
      <c r="B851" s="4" t="s">
        <v>1740</v>
      </c>
      <c r="C851" s="5">
        <v>40905.0</v>
      </c>
      <c r="D851" s="5">
        <v>44264.0</v>
      </c>
      <c r="E851" s="1">
        <v>36198.0</v>
      </c>
      <c r="F851" s="1">
        <v>97.0</v>
      </c>
      <c r="G851" s="1">
        <v>329.0</v>
      </c>
      <c r="H851" s="1">
        <v>14.0</v>
      </c>
      <c r="I851" s="1" t="s">
        <v>27</v>
      </c>
      <c r="J851" s="1">
        <v>395.0</v>
      </c>
      <c r="K851" s="1">
        <v>442.0</v>
      </c>
      <c r="L851" s="6">
        <f>INT((Util!$A$1-C851)/365.25)</f>
        <v>9</v>
      </c>
      <c r="M851">
        <f>Util!$A$1-D851</f>
        <v>1</v>
      </c>
    </row>
    <row r="852">
      <c r="A852" s="1" t="s">
        <v>1741</v>
      </c>
      <c r="B852" s="4" t="s">
        <v>1742</v>
      </c>
      <c r="C852" s="5">
        <v>40952.0</v>
      </c>
      <c r="D852" s="5">
        <v>44264.0</v>
      </c>
      <c r="E852" s="1">
        <v>35795.0</v>
      </c>
      <c r="F852" s="1">
        <v>1754.0</v>
      </c>
      <c r="G852" s="1">
        <v>4167.0</v>
      </c>
      <c r="H852" s="1">
        <v>158.0</v>
      </c>
      <c r="I852" s="7"/>
      <c r="J852" s="1">
        <v>0.0</v>
      </c>
      <c r="K852" s="1">
        <v>0.0</v>
      </c>
      <c r="L852" s="6">
        <f>INT((Util!$A$1-C852)/365.25)</f>
        <v>9</v>
      </c>
      <c r="M852">
        <f>Util!$A$1-D852</f>
        <v>1</v>
      </c>
    </row>
    <row r="853">
      <c r="A853" s="1" t="s">
        <v>1743</v>
      </c>
      <c r="B853" s="4" t="s">
        <v>1744</v>
      </c>
      <c r="C853" s="5">
        <v>40659.0</v>
      </c>
      <c r="D853" s="5">
        <v>44264.0</v>
      </c>
      <c r="E853" s="1">
        <v>34114.0</v>
      </c>
      <c r="F853" s="1">
        <v>4777.0</v>
      </c>
      <c r="G853" s="1">
        <v>5667.0</v>
      </c>
      <c r="H853" s="1">
        <v>35.0</v>
      </c>
      <c r="I853" s="1" t="s">
        <v>27</v>
      </c>
      <c r="J853" s="1">
        <v>6827.0</v>
      </c>
      <c r="K853" s="1">
        <v>7374.0</v>
      </c>
      <c r="L853" s="6">
        <f>INT((Util!$A$1-C853)/365.25)</f>
        <v>9</v>
      </c>
      <c r="M853">
        <f>Util!$A$1-D853</f>
        <v>1</v>
      </c>
    </row>
    <row r="854">
      <c r="A854" s="1" t="s">
        <v>1745</v>
      </c>
      <c r="B854" s="4" t="s">
        <v>1746</v>
      </c>
      <c r="C854" s="5">
        <v>40884.0</v>
      </c>
      <c r="D854" s="5">
        <v>44264.0</v>
      </c>
      <c r="E854" s="1">
        <v>33144.0</v>
      </c>
      <c r="F854" s="1">
        <v>4333.0</v>
      </c>
      <c r="G854" s="1">
        <v>5598.0</v>
      </c>
      <c r="H854" s="1">
        <v>69.0</v>
      </c>
      <c r="I854" s="1" t="s">
        <v>27</v>
      </c>
      <c r="J854" s="1">
        <v>7043.0</v>
      </c>
      <c r="K854" s="1">
        <v>9655.0</v>
      </c>
      <c r="L854" s="6">
        <f>INT((Util!$A$1-C854)/365.25)</f>
        <v>9</v>
      </c>
      <c r="M854">
        <f>Util!$A$1-D854</f>
        <v>1</v>
      </c>
    </row>
    <row r="855">
      <c r="A855" s="1" t="s">
        <v>1747</v>
      </c>
      <c r="B855" s="4" t="s">
        <v>1748</v>
      </c>
      <c r="C855" s="5">
        <v>40694.0</v>
      </c>
      <c r="D855" s="5">
        <v>44264.0</v>
      </c>
      <c r="E855" s="1">
        <v>33093.0</v>
      </c>
      <c r="F855" s="1">
        <v>709.0</v>
      </c>
      <c r="G855" s="1">
        <v>1507.0</v>
      </c>
      <c r="H855" s="1">
        <v>40.0</v>
      </c>
      <c r="I855" s="1" t="s">
        <v>107</v>
      </c>
      <c r="J855" s="1">
        <v>3054.0</v>
      </c>
      <c r="K855" s="1">
        <v>3085.0</v>
      </c>
      <c r="L855" s="6">
        <f>INT((Util!$A$1-C855)/365.25)</f>
        <v>9</v>
      </c>
      <c r="M855">
        <f>Util!$A$1-D855</f>
        <v>1</v>
      </c>
    </row>
    <row r="856">
      <c r="A856" s="1" t="s">
        <v>1749</v>
      </c>
      <c r="B856" s="4" t="s">
        <v>1750</v>
      </c>
      <c r="C856" s="5">
        <v>40654.0</v>
      </c>
      <c r="D856" s="5">
        <v>44264.0</v>
      </c>
      <c r="E856" s="1">
        <v>32278.0</v>
      </c>
      <c r="F856" s="1">
        <v>16261.0</v>
      </c>
      <c r="G856" s="1">
        <v>20401.0</v>
      </c>
      <c r="H856" s="1">
        <v>96.0</v>
      </c>
      <c r="I856" s="1" t="s">
        <v>1751</v>
      </c>
      <c r="J856" s="1">
        <v>16205.0</v>
      </c>
      <c r="K856" s="1">
        <v>19447.0</v>
      </c>
      <c r="L856" s="6">
        <f>INT((Util!$A$1-C856)/365.25)</f>
        <v>9</v>
      </c>
      <c r="M856">
        <f>Util!$A$1-D856</f>
        <v>1</v>
      </c>
    </row>
    <row r="857">
      <c r="A857" s="1" t="s">
        <v>1752</v>
      </c>
      <c r="B857" s="4" t="s">
        <v>1753</v>
      </c>
      <c r="C857" s="5">
        <v>40958.0</v>
      </c>
      <c r="D857" s="5">
        <v>44264.0</v>
      </c>
      <c r="E857" s="1">
        <v>30285.0</v>
      </c>
      <c r="F857" s="1">
        <v>338.0</v>
      </c>
      <c r="G857" s="1">
        <v>428.0</v>
      </c>
      <c r="H857" s="1">
        <v>12.0</v>
      </c>
      <c r="I857" s="1" t="s">
        <v>1624</v>
      </c>
      <c r="J857" s="1">
        <v>130.0</v>
      </c>
      <c r="K857" s="1">
        <v>145.0</v>
      </c>
      <c r="L857" s="6">
        <f>INT((Util!$A$1-C857)/365.25)</f>
        <v>9</v>
      </c>
      <c r="M857">
        <f>Util!$A$1-D857</f>
        <v>1</v>
      </c>
    </row>
    <row r="858">
      <c r="A858" s="1" t="s">
        <v>1754</v>
      </c>
      <c r="B858" s="4" t="s">
        <v>1755</v>
      </c>
      <c r="C858" s="5">
        <v>40710.0</v>
      </c>
      <c r="D858" s="5">
        <v>44264.0</v>
      </c>
      <c r="E858" s="1">
        <v>29576.0</v>
      </c>
      <c r="F858" s="1">
        <v>641.0</v>
      </c>
      <c r="G858" s="1">
        <v>6751.0</v>
      </c>
      <c r="H858" s="1">
        <v>0.0</v>
      </c>
      <c r="I858" s="1" t="s">
        <v>90</v>
      </c>
      <c r="J858" s="1">
        <v>0.0</v>
      </c>
      <c r="K858" s="1">
        <v>0.0</v>
      </c>
      <c r="L858" s="6">
        <f>INT((Util!$A$1-C858)/365.25)</f>
        <v>9</v>
      </c>
      <c r="M858">
        <f>Util!$A$1-D858</f>
        <v>1</v>
      </c>
    </row>
    <row r="859">
      <c r="A859" s="1" t="s">
        <v>1756</v>
      </c>
      <c r="B859" s="4" t="s">
        <v>1757</v>
      </c>
      <c r="C859" s="5">
        <v>40829.0</v>
      </c>
      <c r="D859" s="5">
        <v>44264.0</v>
      </c>
      <c r="E859" s="1">
        <v>28948.0</v>
      </c>
      <c r="F859" s="1">
        <v>2915.0</v>
      </c>
      <c r="G859" s="1">
        <v>4046.0</v>
      </c>
      <c r="H859" s="1">
        <v>71.0</v>
      </c>
      <c r="I859" s="1" t="s">
        <v>83</v>
      </c>
      <c r="J859" s="1">
        <v>7757.0</v>
      </c>
      <c r="K859" s="1">
        <v>8058.0</v>
      </c>
      <c r="L859" s="6">
        <f>INT((Util!$A$1-C859)/365.25)</f>
        <v>9</v>
      </c>
      <c r="M859">
        <f>Util!$A$1-D859</f>
        <v>1</v>
      </c>
    </row>
    <row r="860">
      <c r="A860" s="1" t="s">
        <v>1758</v>
      </c>
      <c r="B860" s="4" t="s">
        <v>1759</v>
      </c>
      <c r="C860" s="5">
        <v>40828.0</v>
      </c>
      <c r="D860" s="5">
        <v>44264.0</v>
      </c>
      <c r="E860" s="1">
        <v>27314.0</v>
      </c>
      <c r="F860" s="1">
        <v>163.0</v>
      </c>
      <c r="G860" s="1">
        <v>287.0</v>
      </c>
      <c r="H860" s="1">
        <v>27.0</v>
      </c>
      <c r="I860" s="1" t="s">
        <v>17</v>
      </c>
      <c r="J860" s="1">
        <v>1052.0</v>
      </c>
      <c r="K860" s="1">
        <v>1060.0</v>
      </c>
      <c r="L860" s="6">
        <f>INT((Util!$A$1-C860)/365.25)</f>
        <v>9</v>
      </c>
      <c r="M860">
        <f>Util!$A$1-D860</f>
        <v>1</v>
      </c>
    </row>
    <row r="861">
      <c r="A861" s="1" t="s">
        <v>1760</v>
      </c>
      <c r="B861" s="4" t="s">
        <v>1761</v>
      </c>
      <c r="C861" s="5">
        <v>40697.0</v>
      </c>
      <c r="D861" s="5">
        <v>44264.0</v>
      </c>
      <c r="E861" s="1">
        <v>27226.0</v>
      </c>
      <c r="F861" s="1">
        <v>719.0</v>
      </c>
      <c r="G861" s="1">
        <v>1281.0</v>
      </c>
      <c r="H861" s="1">
        <v>5.0</v>
      </c>
      <c r="I861" s="1" t="s">
        <v>27</v>
      </c>
      <c r="J861" s="1">
        <v>627.0</v>
      </c>
      <c r="K861" s="1">
        <v>748.0</v>
      </c>
      <c r="L861" s="6">
        <f>INT((Util!$A$1-C861)/365.25)</f>
        <v>9</v>
      </c>
      <c r="M861">
        <f>Util!$A$1-D861</f>
        <v>1</v>
      </c>
    </row>
    <row r="862">
      <c r="A862" s="1" t="s">
        <v>1762</v>
      </c>
      <c r="B862" s="4" t="s">
        <v>1763</v>
      </c>
      <c r="C862" s="5">
        <v>40968.0</v>
      </c>
      <c r="D862" s="5">
        <v>44264.0</v>
      </c>
      <c r="E862" s="1">
        <v>25997.0</v>
      </c>
      <c r="F862" s="1">
        <v>992.0</v>
      </c>
      <c r="G862" s="1">
        <v>1570.0</v>
      </c>
      <c r="H862" s="1">
        <v>10.0</v>
      </c>
      <c r="I862" s="1" t="s">
        <v>66</v>
      </c>
      <c r="J862" s="1">
        <v>2914.0</v>
      </c>
      <c r="K862" s="1">
        <v>2944.0</v>
      </c>
      <c r="L862" s="6">
        <f>INT((Util!$A$1-C862)/365.25)</f>
        <v>9</v>
      </c>
      <c r="M862">
        <f>Util!$A$1-D862</f>
        <v>1</v>
      </c>
    </row>
    <row r="863">
      <c r="A863" s="1" t="s">
        <v>1764</v>
      </c>
      <c r="B863" s="4" t="s">
        <v>1765</v>
      </c>
      <c r="C863" s="5">
        <v>40830.0</v>
      </c>
      <c r="D863" s="5">
        <v>44264.0</v>
      </c>
      <c r="E863" s="1">
        <v>25640.0</v>
      </c>
      <c r="F863" s="1">
        <v>824.0</v>
      </c>
      <c r="G863" s="1">
        <v>1504.0</v>
      </c>
      <c r="H863" s="1">
        <v>12.0</v>
      </c>
      <c r="I863" s="1" t="s">
        <v>1624</v>
      </c>
      <c r="J863" s="1">
        <v>494.0</v>
      </c>
      <c r="K863" s="1">
        <v>570.0</v>
      </c>
      <c r="L863" s="6">
        <f>INT((Util!$A$1-C863)/365.25)</f>
        <v>9</v>
      </c>
      <c r="M863">
        <f>Util!$A$1-D863</f>
        <v>1</v>
      </c>
    </row>
    <row r="864">
      <c r="A864" s="1" t="s">
        <v>1766</v>
      </c>
      <c r="B864" s="4" t="s">
        <v>1767</v>
      </c>
      <c r="C864" s="5">
        <v>40748.0</v>
      </c>
      <c r="D864" s="5">
        <v>44264.0</v>
      </c>
      <c r="E864" s="1">
        <v>24558.0</v>
      </c>
      <c r="F864" s="1">
        <v>496.0</v>
      </c>
      <c r="G864" s="1">
        <v>847.0</v>
      </c>
      <c r="H864" s="1">
        <v>36.0</v>
      </c>
      <c r="I864" s="1" t="s">
        <v>27</v>
      </c>
      <c r="J864" s="1">
        <v>1048.0</v>
      </c>
      <c r="K864" s="1">
        <v>1091.0</v>
      </c>
      <c r="L864" s="6">
        <f>INT((Util!$A$1-C864)/365.25)</f>
        <v>9</v>
      </c>
      <c r="M864">
        <f>Util!$A$1-D864</f>
        <v>1</v>
      </c>
    </row>
    <row r="865">
      <c r="A865" s="1" t="s">
        <v>1768</v>
      </c>
      <c r="B865" s="4" t="s">
        <v>1769</v>
      </c>
      <c r="C865" s="5">
        <v>40647.0</v>
      </c>
      <c r="D865" s="5">
        <v>44264.0</v>
      </c>
      <c r="E865" s="1">
        <v>23804.0</v>
      </c>
      <c r="F865" s="1">
        <v>15.0</v>
      </c>
      <c r="G865" s="1">
        <v>352.0</v>
      </c>
      <c r="H865" s="1">
        <v>11.0</v>
      </c>
      <c r="I865" s="1" t="s">
        <v>90</v>
      </c>
      <c r="J865" s="1">
        <v>0.0</v>
      </c>
      <c r="K865" s="1">
        <v>0.0</v>
      </c>
      <c r="L865" s="6">
        <f>INT((Util!$A$1-C865)/365.25)</f>
        <v>9</v>
      </c>
      <c r="M865">
        <f>Util!$A$1-D865</f>
        <v>1</v>
      </c>
    </row>
    <row r="866">
      <c r="A866" s="1" t="s">
        <v>1768</v>
      </c>
      <c r="B866" s="4" t="s">
        <v>1769</v>
      </c>
      <c r="C866" s="5">
        <v>40647.0</v>
      </c>
      <c r="D866" s="5">
        <v>44264.0</v>
      </c>
      <c r="E866" s="1">
        <v>23804.0</v>
      </c>
      <c r="F866" s="1">
        <v>15.0</v>
      </c>
      <c r="G866" s="1">
        <v>352.0</v>
      </c>
      <c r="H866" s="1">
        <v>11.0</v>
      </c>
      <c r="I866" s="1" t="s">
        <v>90</v>
      </c>
      <c r="J866" s="1">
        <v>0.0</v>
      </c>
      <c r="K866" s="1">
        <v>0.0</v>
      </c>
      <c r="L866" s="6">
        <f>INT((Util!$A$1-C866)/365.25)</f>
        <v>9</v>
      </c>
      <c r="M866">
        <f>Util!$A$1-D866</f>
        <v>1</v>
      </c>
    </row>
    <row r="867">
      <c r="A867" s="1" t="s">
        <v>1770</v>
      </c>
      <c r="B867" s="4" t="s">
        <v>1771</v>
      </c>
      <c r="C867" s="5">
        <v>40850.0</v>
      </c>
      <c r="D867" s="5">
        <v>44264.0</v>
      </c>
      <c r="E867" s="1">
        <v>23448.0</v>
      </c>
      <c r="F867" s="1">
        <v>908.0</v>
      </c>
      <c r="G867" s="1">
        <v>1064.0</v>
      </c>
      <c r="H867" s="1">
        <v>41.0</v>
      </c>
      <c r="I867" s="1" t="s">
        <v>17</v>
      </c>
      <c r="J867" s="1">
        <v>1224.0</v>
      </c>
      <c r="K867" s="1">
        <v>3116.0</v>
      </c>
      <c r="L867" s="6">
        <f>INT((Util!$A$1-C867)/365.25)</f>
        <v>9</v>
      </c>
      <c r="M867">
        <f>Util!$A$1-D867</f>
        <v>1</v>
      </c>
    </row>
    <row r="868">
      <c r="A868" s="1" t="s">
        <v>1772</v>
      </c>
      <c r="B868" s="4" t="s">
        <v>1773</v>
      </c>
      <c r="C868" s="5">
        <v>40825.0</v>
      </c>
      <c r="D868" s="5">
        <v>44264.0</v>
      </c>
      <c r="E868" s="1">
        <v>23436.0</v>
      </c>
      <c r="F868" s="1">
        <v>498.0</v>
      </c>
      <c r="G868" s="1">
        <v>774.0</v>
      </c>
      <c r="H868" s="1">
        <v>50.0</v>
      </c>
      <c r="I868" s="1" t="s">
        <v>27</v>
      </c>
      <c r="J868" s="1">
        <v>967.0</v>
      </c>
      <c r="K868" s="1">
        <v>984.0</v>
      </c>
      <c r="L868" s="6">
        <f>INT((Util!$A$1-C868)/365.25)</f>
        <v>9</v>
      </c>
      <c r="M868">
        <f>Util!$A$1-D868</f>
        <v>1</v>
      </c>
    </row>
    <row r="869">
      <c r="A869" s="1" t="s">
        <v>1774</v>
      </c>
      <c r="B869" s="4" t="s">
        <v>1775</v>
      </c>
      <c r="C869" s="5">
        <v>40785.0</v>
      </c>
      <c r="D869" s="5">
        <v>44264.0</v>
      </c>
      <c r="E869" s="1">
        <v>23328.0</v>
      </c>
      <c r="F869" s="1">
        <v>8352.0</v>
      </c>
      <c r="G869" s="1">
        <v>10258.0</v>
      </c>
      <c r="H869" s="1">
        <v>0.0</v>
      </c>
      <c r="I869" s="1" t="s">
        <v>681</v>
      </c>
      <c r="J869" s="1">
        <v>3976.0</v>
      </c>
      <c r="K869" s="1">
        <v>4426.0</v>
      </c>
      <c r="L869" s="6">
        <f>INT((Util!$A$1-C869)/365.25)</f>
        <v>9</v>
      </c>
      <c r="M869">
        <f>Util!$A$1-D869</f>
        <v>1</v>
      </c>
    </row>
    <row r="870">
      <c r="A870" s="1" t="s">
        <v>1776</v>
      </c>
      <c r="B870" s="4" t="s">
        <v>1777</v>
      </c>
      <c r="C870" s="5">
        <v>40850.0</v>
      </c>
      <c r="D870" s="5">
        <v>44264.0</v>
      </c>
      <c r="E870" s="1">
        <v>23109.0</v>
      </c>
      <c r="F870" s="1">
        <v>374.0</v>
      </c>
      <c r="G870" s="1">
        <v>677.0</v>
      </c>
      <c r="H870" s="1">
        <v>81.0</v>
      </c>
      <c r="I870" s="1" t="s">
        <v>17</v>
      </c>
      <c r="J870" s="1">
        <v>1480.0</v>
      </c>
      <c r="K870" s="1">
        <v>2976.0</v>
      </c>
      <c r="L870" s="6">
        <f>INT((Util!$A$1-C870)/365.25)</f>
        <v>9</v>
      </c>
      <c r="M870">
        <f>Util!$A$1-D870</f>
        <v>1</v>
      </c>
    </row>
    <row r="871">
      <c r="A871" s="1" t="s">
        <v>1778</v>
      </c>
      <c r="B871" s="4" t="s">
        <v>1779</v>
      </c>
      <c r="C871" s="5">
        <v>40740.0</v>
      </c>
      <c r="D871" s="5">
        <v>44264.0</v>
      </c>
      <c r="E871" s="1">
        <v>22913.0</v>
      </c>
      <c r="F871" s="1">
        <v>119.0</v>
      </c>
      <c r="G871" s="1">
        <v>334.0</v>
      </c>
      <c r="H871" s="1">
        <v>28.0</v>
      </c>
      <c r="I871" s="1" t="s">
        <v>24</v>
      </c>
      <c r="J871" s="1">
        <v>1358.0</v>
      </c>
      <c r="K871" s="1">
        <v>2111.0</v>
      </c>
      <c r="L871" s="6">
        <f>INT((Util!$A$1-C871)/365.25)</f>
        <v>9</v>
      </c>
      <c r="M871">
        <f>Util!$A$1-D871</f>
        <v>1</v>
      </c>
    </row>
    <row r="872">
      <c r="A872" s="1" t="s">
        <v>1780</v>
      </c>
      <c r="B872" s="4" t="s">
        <v>1781</v>
      </c>
      <c r="C872" s="5">
        <v>40617.0</v>
      </c>
      <c r="D872" s="5">
        <v>44264.0</v>
      </c>
      <c r="E872" s="1">
        <v>22637.0</v>
      </c>
      <c r="F872" s="1">
        <v>673.0</v>
      </c>
      <c r="G872" s="1">
        <v>827.0</v>
      </c>
      <c r="H872" s="1">
        <v>0.0</v>
      </c>
      <c r="I872" s="1" t="s">
        <v>1782</v>
      </c>
      <c r="J872" s="1">
        <v>171.0</v>
      </c>
      <c r="K872" s="1">
        <v>255.0</v>
      </c>
      <c r="L872" s="6">
        <f>INT((Util!$A$1-C872)/365.25)</f>
        <v>9</v>
      </c>
      <c r="M872">
        <f>Util!$A$1-D872</f>
        <v>1</v>
      </c>
    </row>
    <row r="873">
      <c r="A873" s="1" t="s">
        <v>1783</v>
      </c>
      <c r="B873" s="4" t="s">
        <v>1784</v>
      </c>
      <c r="C873" s="5">
        <v>40818.0</v>
      </c>
      <c r="D873" s="5">
        <v>44264.0</v>
      </c>
      <c r="E873" s="1">
        <v>22523.0</v>
      </c>
      <c r="F873" s="1">
        <v>2227.0</v>
      </c>
      <c r="G873" s="1">
        <v>3617.0</v>
      </c>
      <c r="H873" s="1">
        <v>0.0</v>
      </c>
      <c r="I873" s="1" t="s">
        <v>681</v>
      </c>
      <c r="J873" s="1">
        <v>0.0</v>
      </c>
      <c r="K873" s="1">
        <v>0.0</v>
      </c>
      <c r="L873" s="6">
        <f>INT((Util!$A$1-C873)/365.25)</f>
        <v>9</v>
      </c>
      <c r="M873">
        <f>Util!$A$1-D873</f>
        <v>1</v>
      </c>
    </row>
    <row r="874">
      <c r="A874" s="1" t="s">
        <v>1785</v>
      </c>
      <c r="B874" s="4" t="s">
        <v>1786</v>
      </c>
      <c r="C874" s="5">
        <v>40651.0</v>
      </c>
      <c r="D874" s="5">
        <v>44264.0</v>
      </c>
      <c r="E874" s="1">
        <v>22148.0</v>
      </c>
      <c r="F874" s="1">
        <v>309.0</v>
      </c>
      <c r="G874" s="1">
        <v>760.0</v>
      </c>
      <c r="H874" s="1">
        <v>34.0</v>
      </c>
      <c r="I874" s="1" t="s">
        <v>83</v>
      </c>
      <c r="J874" s="1">
        <v>2116.0</v>
      </c>
      <c r="K874" s="1">
        <v>2351.0</v>
      </c>
      <c r="L874" s="6">
        <f>INT((Util!$A$1-C874)/365.25)</f>
        <v>9</v>
      </c>
      <c r="M874">
        <f>Util!$A$1-D874</f>
        <v>1</v>
      </c>
    </row>
    <row r="875">
      <c r="A875" s="1" t="s">
        <v>1787</v>
      </c>
      <c r="B875" s="4" t="s">
        <v>1788</v>
      </c>
      <c r="C875" s="5">
        <v>40970.0</v>
      </c>
      <c r="D875" s="5">
        <v>44264.0</v>
      </c>
      <c r="E875" s="1">
        <v>22143.0</v>
      </c>
      <c r="F875" s="1">
        <v>114.0</v>
      </c>
      <c r="G875" s="1">
        <v>246.0</v>
      </c>
      <c r="H875" s="1">
        <v>0.0</v>
      </c>
      <c r="I875" s="1" t="s">
        <v>27</v>
      </c>
      <c r="J875" s="1">
        <v>756.0</v>
      </c>
      <c r="K875" s="1">
        <v>1027.0</v>
      </c>
      <c r="L875" s="6">
        <f>INT((Util!$A$1-C875)/365.25)</f>
        <v>9</v>
      </c>
      <c r="M875">
        <f>Util!$A$1-D875</f>
        <v>1</v>
      </c>
    </row>
    <row r="876">
      <c r="A876" s="1" t="s">
        <v>1789</v>
      </c>
      <c r="B876" s="4" t="s">
        <v>1790</v>
      </c>
      <c r="C876" s="5">
        <v>40688.0</v>
      </c>
      <c r="D876" s="5">
        <v>44264.0</v>
      </c>
      <c r="E876" s="1">
        <v>21761.0</v>
      </c>
      <c r="F876" s="1">
        <v>7425.0</v>
      </c>
      <c r="G876" s="1">
        <v>9368.0</v>
      </c>
      <c r="H876" s="1">
        <v>381.0</v>
      </c>
      <c r="I876" s="1" t="s">
        <v>27</v>
      </c>
      <c r="J876" s="1">
        <v>6132.0</v>
      </c>
      <c r="K876" s="1">
        <v>6416.0</v>
      </c>
      <c r="L876" s="6">
        <f>INT((Util!$A$1-C876)/365.25)</f>
        <v>9</v>
      </c>
      <c r="M876">
        <f>Util!$A$1-D876</f>
        <v>1</v>
      </c>
    </row>
    <row r="877">
      <c r="A877" s="1" t="s">
        <v>1791</v>
      </c>
      <c r="B877" s="4" t="s">
        <v>1792</v>
      </c>
      <c r="C877" s="5">
        <v>40866.0</v>
      </c>
      <c r="D877" s="5">
        <v>44264.0</v>
      </c>
      <c r="E877" s="1">
        <v>21683.0</v>
      </c>
      <c r="F877" s="1">
        <v>399.0</v>
      </c>
      <c r="G877" s="1">
        <v>663.0</v>
      </c>
      <c r="H877" s="1">
        <v>0.0</v>
      </c>
      <c r="I877" s="1" t="s">
        <v>90</v>
      </c>
      <c r="J877" s="1">
        <v>398.0</v>
      </c>
      <c r="K877" s="1">
        <v>768.0</v>
      </c>
      <c r="L877" s="6">
        <f>INT((Util!$A$1-C877)/365.25)</f>
        <v>9</v>
      </c>
      <c r="M877">
        <f>Util!$A$1-D877</f>
        <v>1</v>
      </c>
    </row>
    <row r="878">
      <c r="A878" s="1" t="s">
        <v>1793</v>
      </c>
      <c r="B878" s="4" t="s">
        <v>1794</v>
      </c>
      <c r="C878" s="5">
        <v>40640.0</v>
      </c>
      <c r="D878" s="5">
        <v>44264.0</v>
      </c>
      <c r="E878" s="1">
        <v>20824.0</v>
      </c>
      <c r="F878" s="1">
        <v>49.0</v>
      </c>
      <c r="G878" s="1">
        <v>181.0</v>
      </c>
      <c r="H878" s="1">
        <v>11.0</v>
      </c>
      <c r="I878" s="1" t="s">
        <v>27</v>
      </c>
      <c r="J878" s="1">
        <v>1029.0</v>
      </c>
      <c r="K878" s="1">
        <v>1555.0</v>
      </c>
      <c r="L878" s="6">
        <f>INT((Util!$A$1-C878)/365.25)</f>
        <v>9</v>
      </c>
      <c r="M878">
        <f>Util!$A$1-D878</f>
        <v>1</v>
      </c>
    </row>
    <row r="879">
      <c r="A879" s="1" t="s">
        <v>1795</v>
      </c>
      <c r="B879" s="4" t="s">
        <v>1796</v>
      </c>
      <c r="C879" s="5">
        <v>40877.0</v>
      </c>
      <c r="D879" s="5">
        <v>44264.0</v>
      </c>
      <c r="E879" s="1">
        <v>20655.0</v>
      </c>
      <c r="F879" s="1">
        <v>870.0</v>
      </c>
      <c r="G879" s="1">
        <v>1083.0</v>
      </c>
      <c r="H879" s="1">
        <v>0.0</v>
      </c>
      <c r="I879" s="1" t="s">
        <v>34</v>
      </c>
      <c r="J879" s="1">
        <v>79.0</v>
      </c>
      <c r="K879" s="1">
        <v>202.0</v>
      </c>
      <c r="L879" s="6">
        <f>INT((Util!$A$1-C879)/365.25)</f>
        <v>9</v>
      </c>
      <c r="M879">
        <f>Util!$A$1-D879</f>
        <v>1</v>
      </c>
    </row>
    <row r="880">
      <c r="A880" s="1" t="s">
        <v>1797</v>
      </c>
      <c r="B880" s="4" t="s">
        <v>1798</v>
      </c>
      <c r="C880" s="5">
        <v>40892.0</v>
      </c>
      <c r="D880" s="5">
        <v>44264.0</v>
      </c>
      <c r="E880" s="1">
        <v>20018.0</v>
      </c>
      <c r="F880" s="1">
        <v>238.0</v>
      </c>
      <c r="G880" s="1">
        <v>2382.0</v>
      </c>
      <c r="H880" s="1">
        <v>0.0</v>
      </c>
      <c r="I880" s="1" t="s">
        <v>17</v>
      </c>
      <c r="J880" s="1">
        <v>7483.0</v>
      </c>
      <c r="K880" s="1">
        <v>8640.0</v>
      </c>
      <c r="L880" s="6">
        <f>INT((Util!$A$1-C880)/365.25)</f>
        <v>9</v>
      </c>
      <c r="M880">
        <f>Util!$A$1-D880</f>
        <v>1</v>
      </c>
    </row>
    <row r="881">
      <c r="A881" s="1" t="s">
        <v>1799</v>
      </c>
      <c r="B881" s="4" t="s">
        <v>1800</v>
      </c>
      <c r="C881" s="5">
        <v>40970.0</v>
      </c>
      <c r="D881" s="5">
        <v>44264.0</v>
      </c>
      <c r="E881" s="1">
        <v>19949.0</v>
      </c>
      <c r="F881" s="1">
        <v>1339.0</v>
      </c>
      <c r="G881" s="1">
        <v>1709.0</v>
      </c>
      <c r="H881" s="1">
        <v>79.0</v>
      </c>
      <c r="I881" s="1" t="s">
        <v>344</v>
      </c>
      <c r="J881" s="1">
        <v>1951.0</v>
      </c>
      <c r="K881" s="1">
        <v>1999.0</v>
      </c>
      <c r="L881" s="6">
        <f>INT((Util!$A$1-C881)/365.25)</f>
        <v>9</v>
      </c>
      <c r="M881">
        <f>Util!$A$1-D881</f>
        <v>1</v>
      </c>
    </row>
    <row r="882">
      <c r="A882" s="1" t="s">
        <v>1801</v>
      </c>
      <c r="B882" s="4" t="s">
        <v>1802</v>
      </c>
      <c r="C882" s="5">
        <v>40769.0</v>
      </c>
      <c r="D882" s="5">
        <v>44264.0</v>
      </c>
      <c r="E882" s="1">
        <v>19929.0</v>
      </c>
      <c r="F882" s="1">
        <v>471.0</v>
      </c>
      <c r="G882" s="1">
        <v>717.0</v>
      </c>
      <c r="H882" s="1">
        <v>54.0</v>
      </c>
      <c r="I882" s="1" t="s">
        <v>27</v>
      </c>
      <c r="J882" s="1">
        <v>754.0</v>
      </c>
      <c r="K882" s="1">
        <v>763.0</v>
      </c>
      <c r="L882" s="6">
        <f>INT((Util!$A$1-C882)/365.25)</f>
        <v>9</v>
      </c>
      <c r="M882">
        <f>Util!$A$1-D882</f>
        <v>1</v>
      </c>
    </row>
    <row r="883">
      <c r="A883" s="1" t="s">
        <v>1803</v>
      </c>
      <c r="B883" s="4" t="s">
        <v>1804</v>
      </c>
      <c r="C883" s="5">
        <v>40915.0</v>
      </c>
      <c r="D883" s="5">
        <v>44264.0</v>
      </c>
      <c r="E883" s="1">
        <v>19699.0</v>
      </c>
      <c r="F883" s="1">
        <v>520.0</v>
      </c>
      <c r="G883" s="1">
        <v>637.0</v>
      </c>
      <c r="H883" s="1">
        <v>34.0</v>
      </c>
      <c r="I883" s="1" t="s">
        <v>27</v>
      </c>
      <c r="J883" s="1">
        <v>643.0</v>
      </c>
      <c r="K883" s="1">
        <v>874.0</v>
      </c>
      <c r="L883" s="6">
        <f>INT((Util!$A$1-C883)/365.25)</f>
        <v>9</v>
      </c>
      <c r="M883">
        <f>Util!$A$1-D883</f>
        <v>1</v>
      </c>
    </row>
    <row r="884">
      <c r="A884" s="1" t="s">
        <v>1805</v>
      </c>
      <c r="B884" s="4" t="s">
        <v>1806</v>
      </c>
      <c r="C884" s="5">
        <v>40952.0</v>
      </c>
      <c r="D884" s="5">
        <v>44264.0</v>
      </c>
      <c r="E884" s="1">
        <v>19669.0</v>
      </c>
      <c r="F884" s="1">
        <v>241.0</v>
      </c>
      <c r="G884" s="1">
        <v>447.0</v>
      </c>
      <c r="H884" s="1">
        <v>3.0</v>
      </c>
      <c r="I884" s="1" t="s">
        <v>107</v>
      </c>
      <c r="J884" s="1">
        <v>1301.0</v>
      </c>
      <c r="K884" s="1">
        <v>2204.0</v>
      </c>
      <c r="L884" s="6">
        <f>INT((Util!$A$1-C884)/365.25)</f>
        <v>9</v>
      </c>
      <c r="M884">
        <f>Util!$A$1-D884</f>
        <v>1</v>
      </c>
    </row>
    <row r="885">
      <c r="A885" s="1" t="s">
        <v>1807</v>
      </c>
      <c r="B885" s="4" t="s">
        <v>1808</v>
      </c>
      <c r="C885" s="5">
        <v>40739.0</v>
      </c>
      <c r="D885" s="5">
        <v>44264.0</v>
      </c>
      <c r="E885" s="1">
        <v>19614.0</v>
      </c>
      <c r="F885" s="1">
        <v>1788.0</v>
      </c>
      <c r="G885" s="1">
        <v>2556.0</v>
      </c>
      <c r="H885" s="1">
        <v>181.0</v>
      </c>
      <c r="I885" s="1" t="s">
        <v>27</v>
      </c>
      <c r="J885" s="1">
        <v>3846.0</v>
      </c>
      <c r="K885" s="1">
        <v>4407.0</v>
      </c>
      <c r="L885" s="6">
        <f>INT((Util!$A$1-C885)/365.25)</f>
        <v>9</v>
      </c>
      <c r="M885">
        <f>Util!$A$1-D885</f>
        <v>1</v>
      </c>
    </row>
    <row r="886">
      <c r="A886" s="1" t="s">
        <v>1809</v>
      </c>
      <c r="B886" s="4" t="s">
        <v>1810</v>
      </c>
      <c r="C886" s="5">
        <v>40777.0</v>
      </c>
      <c r="D886" s="5">
        <v>44264.0</v>
      </c>
      <c r="E886" s="1">
        <v>19397.0</v>
      </c>
      <c r="F886" s="1">
        <v>237.0</v>
      </c>
      <c r="G886" s="1">
        <v>314.0</v>
      </c>
      <c r="H886" s="1">
        <v>0.0</v>
      </c>
      <c r="I886" s="1" t="s">
        <v>1624</v>
      </c>
      <c r="J886" s="1">
        <v>101.0</v>
      </c>
      <c r="K886" s="1">
        <v>102.0</v>
      </c>
      <c r="L886" s="6">
        <f>INT((Util!$A$1-C886)/365.25)</f>
        <v>9</v>
      </c>
      <c r="M886">
        <f>Util!$A$1-D886</f>
        <v>1</v>
      </c>
    </row>
    <row r="887">
      <c r="A887" s="1" t="s">
        <v>1811</v>
      </c>
      <c r="B887" s="4" t="s">
        <v>1812</v>
      </c>
      <c r="C887" s="5">
        <v>40634.0</v>
      </c>
      <c r="D887" s="5">
        <v>44264.0</v>
      </c>
      <c r="E887" s="1">
        <v>19245.0</v>
      </c>
      <c r="F887" s="1">
        <v>192.0</v>
      </c>
      <c r="G887" s="1">
        <v>218.0</v>
      </c>
      <c r="H887" s="1">
        <v>0.0</v>
      </c>
      <c r="I887" s="1" t="s">
        <v>158</v>
      </c>
      <c r="J887" s="1">
        <v>51.0</v>
      </c>
      <c r="K887" s="1">
        <v>68.0</v>
      </c>
      <c r="L887" s="6">
        <f>INT((Util!$A$1-C887)/365.25)</f>
        <v>9</v>
      </c>
      <c r="M887">
        <f>Util!$A$1-D887</f>
        <v>1</v>
      </c>
    </row>
    <row r="888">
      <c r="A888" s="1" t="s">
        <v>1813</v>
      </c>
      <c r="B888" s="4" t="s">
        <v>1814</v>
      </c>
      <c r="C888" s="5">
        <v>40947.0</v>
      </c>
      <c r="D888" s="5">
        <v>44264.0</v>
      </c>
      <c r="E888" s="1">
        <v>19236.0</v>
      </c>
      <c r="F888" s="1">
        <v>13925.0</v>
      </c>
      <c r="G888" s="1">
        <v>16773.0</v>
      </c>
      <c r="H888" s="1">
        <v>0.0</v>
      </c>
      <c r="I888" s="7"/>
      <c r="J888" s="1">
        <v>8155.0</v>
      </c>
      <c r="K888" s="1">
        <v>11432.0</v>
      </c>
      <c r="L888" s="6">
        <f>INT((Util!$A$1-C888)/365.25)</f>
        <v>9</v>
      </c>
      <c r="M888">
        <f>Util!$A$1-D888</f>
        <v>1</v>
      </c>
    </row>
    <row r="889">
      <c r="A889" s="1" t="s">
        <v>1815</v>
      </c>
      <c r="B889" s="4" t="s">
        <v>1816</v>
      </c>
      <c r="C889" s="5">
        <v>40824.0</v>
      </c>
      <c r="D889" s="5">
        <v>44264.0</v>
      </c>
      <c r="E889" s="1">
        <v>18600.0</v>
      </c>
      <c r="F889" s="1">
        <v>44.0</v>
      </c>
      <c r="G889" s="1">
        <v>130.0</v>
      </c>
      <c r="H889" s="1">
        <v>0.0</v>
      </c>
      <c r="I889" s="1" t="s">
        <v>27</v>
      </c>
      <c r="J889" s="1">
        <v>332.0</v>
      </c>
      <c r="K889" s="1">
        <v>661.0</v>
      </c>
      <c r="L889" s="6">
        <f>INT((Util!$A$1-C889)/365.25)</f>
        <v>9</v>
      </c>
      <c r="M889">
        <f>Util!$A$1-D889</f>
        <v>1</v>
      </c>
    </row>
    <row r="890">
      <c r="A890" s="1" t="s">
        <v>1817</v>
      </c>
      <c r="B890" s="4" t="s">
        <v>1818</v>
      </c>
      <c r="C890" s="5">
        <v>40952.0</v>
      </c>
      <c r="D890" s="5">
        <v>44264.0</v>
      </c>
      <c r="E890" s="1">
        <v>18491.0</v>
      </c>
      <c r="F890" s="1">
        <v>67.0</v>
      </c>
      <c r="G890" s="1">
        <v>207.0</v>
      </c>
      <c r="H890" s="1">
        <v>3.0</v>
      </c>
      <c r="I890" s="1" t="s">
        <v>83</v>
      </c>
      <c r="J890" s="1">
        <v>181.0</v>
      </c>
      <c r="K890" s="1">
        <v>392.0</v>
      </c>
      <c r="L890" s="6">
        <f>INT((Util!$A$1-C890)/365.25)</f>
        <v>9</v>
      </c>
      <c r="M890">
        <f>Util!$A$1-D890</f>
        <v>1</v>
      </c>
    </row>
    <row r="891">
      <c r="A891" s="1" t="s">
        <v>1819</v>
      </c>
      <c r="B891" s="4" t="s">
        <v>1820</v>
      </c>
      <c r="C891" s="5">
        <v>40770.0</v>
      </c>
      <c r="D891" s="5">
        <v>44264.0</v>
      </c>
      <c r="E891" s="1">
        <v>18212.0</v>
      </c>
      <c r="F891" s="1">
        <v>4086.0</v>
      </c>
      <c r="G891" s="1">
        <v>10285.0</v>
      </c>
      <c r="H891" s="1">
        <v>0.0</v>
      </c>
      <c r="I891" s="1" t="s">
        <v>17</v>
      </c>
      <c r="J891" s="1">
        <v>0.0</v>
      </c>
      <c r="K891" s="1">
        <v>0.0</v>
      </c>
      <c r="L891" s="6">
        <f>INT((Util!$A$1-C891)/365.25)</f>
        <v>9</v>
      </c>
      <c r="M891">
        <f>Util!$A$1-D891</f>
        <v>1</v>
      </c>
    </row>
    <row r="892">
      <c r="A892" s="1" t="s">
        <v>1821</v>
      </c>
      <c r="B892" s="4" t="s">
        <v>1822</v>
      </c>
      <c r="C892" s="5">
        <v>40663.0</v>
      </c>
      <c r="D892" s="5">
        <v>44264.0</v>
      </c>
      <c r="E892" s="1">
        <v>18134.0</v>
      </c>
      <c r="F892" s="1">
        <v>25.0</v>
      </c>
      <c r="G892" s="1">
        <v>206.0</v>
      </c>
      <c r="H892" s="1">
        <v>6.0</v>
      </c>
      <c r="I892" s="1" t="s">
        <v>315</v>
      </c>
      <c r="J892" s="1">
        <v>123.0</v>
      </c>
      <c r="K892" s="1">
        <v>195.0</v>
      </c>
      <c r="L892" s="6">
        <f>INT((Util!$A$1-C892)/365.25)</f>
        <v>9</v>
      </c>
      <c r="M892">
        <f>Util!$A$1-D892</f>
        <v>1</v>
      </c>
    </row>
    <row r="893">
      <c r="A893" s="1" t="s">
        <v>1823</v>
      </c>
      <c r="B893" s="4" t="s">
        <v>1824</v>
      </c>
      <c r="C893" s="5">
        <v>40774.0</v>
      </c>
      <c r="D893" s="5">
        <v>44263.0</v>
      </c>
      <c r="E893" s="1">
        <v>18129.0</v>
      </c>
      <c r="F893" s="1">
        <v>1275.0</v>
      </c>
      <c r="G893" s="1">
        <v>2857.0</v>
      </c>
      <c r="H893" s="1">
        <v>0.0</v>
      </c>
      <c r="I893" s="1" t="s">
        <v>1624</v>
      </c>
      <c r="J893" s="1">
        <v>3099.0</v>
      </c>
      <c r="K893" s="1">
        <v>3153.0</v>
      </c>
      <c r="L893" s="6">
        <f>INT((Util!$A$1-C893)/365.25)</f>
        <v>9</v>
      </c>
      <c r="M893">
        <f>Util!$A$1-D893</f>
        <v>2</v>
      </c>
    </row>
    <row r="894">
      <c r="A894" s="1" t="s">
        <v>1825</v>
      </c>
      <c r="B894" s="4" t="s">
        <v>1826</v>
      </c>
      <c r="C894" s="5">
        <v>40973.0</v>
      </c>
      <c r="D894" s="5">
        <v>44264.0</v>
      </c>
      <c r="E894" s="1">
        <v>18028.0</v>
      </c>
      <c r="F894" s="1">
        <v>79918.0</v>
      </c>
      <c r="G894" s="1">
        <v>95017.0</v>
      </c>
      <c r="H894" s="1">
        <v>81.0</v>
      </c>
      <c r="I894" s="1" t="s">
        <v>681</v>
      </c>
      <c r="J894" s="1">
        <v>5738.0</v>
      </c>
      <c r="K894" s="1">
        <v>5762.0</v>
      </c>
      <c r="L894" s="6">
        <f>INT((Util!$A$1-C894)/365.25)</f>
        <v>9</v>
      </c>
      <c r="M894">
        <f>Util!$A$1-D894</f>
        <v>1</v>
      </c>
    </row>
    <row r="895">
      <c r="A895" s="1" t="s">
        <v>1827</v>
      </c>
      <c r="B895" s="4" t="s">
        <v>1828</v>
      </c>
      <c r="C895" s="5">
        <v>40881.0</v>
      </c>
      <c r="D895" s="5">
        <v>44264.0</v>
      </c>
      <c r="E895" s="1">
        <v>17963.0</v>
      </c>
      <c r="F895" s="1">
        <v>388.0</v>
      </c>
      <c r="G895" s="1">
        <v>486.0</v>
      </c>
      <c r="H895" s="1">
        <v>21.0</v>
      </c>
      <c r="I895" s="1" t="s">
        <v>34</v>
      </c>
      <c r="J895" s="1">
        <v>1132.0</v>
      </c>
      <c r="K895" s="1">
        <v>1325.0</v>
      </c>
      <c r="L895" s="6">
        <f>INT((Util!$A$1-C895)/365.25)</f>
        <v>9</v>
      </c>
      <c r="M895">
        <f>Util!$A$1-D895</f>
        <v>1</v>
      </c>
    </row>
    <row r="896">
      <c r="A896" s="1" t="s">
        <v>1829</v>
      </c>
      <c r="B896" s="4" t="s">
        <v>1830</v>
      </c>
      <c r="C896" s="5">
        <v>40688.0</v>
      </c>
      <c r="D896" s="5">
        <v>44264.0</v>
      </c>
      <c r="E896" s="1">
        <v>17859.0</v>
      </c>
      <c r="F896" s="1">
        <v>108.0</v>
      </c>
      <c r="G896" s="1">
        <v>165.0</v>
      </c>
      <c r="H896" s="1">
        <v>0.0</v>
      </c>
      <c r="I896" s="7"/>
      <c r="J896" s="1">
        <v>45.0</v>
      </c>
      <c r="K896" s="1">
        <v>77.0</v>
      </c>
      <c r="L896" s="6">
        <f>INT((Util!$A$1-C896)/365.25)</f>
        <v>9</v>
      </c>
      <c r="M896">
        <f>Util!$A$1-D896</f>
        <v>1</v>
      </c>
    </row>
    <row r="897">
      <c r="A897" s="1" t="s">
        <v>1831</v>
      </c>
      <c r="B897" s="4" t="s">
        <v>1832</v>
      </c>
      <c r="C897" s="5">
        <v>40913.0</v>
      </c>
      <c r="D897" s="5">
        <v>44264.0</v>
      </c>
      <c r="E897" s="1">
        <v>17362.0</v>
      </c>
      <c r="F897" s="1">
        <v>192.0</v>
      </c>
      <c r="G897" s="1">
        <v>365.0</v>
      </c>
      <c r="H897" s="1">
        <v>0.0</v>
      </c>
      <c r="I897" s="7"/>
      <c r="J897" s="1">
        <v>76.0</v>
      </c>
      <c r="K897" s="1">
        <v>221.0</v>
      </c>
      <c r="L897" s="6">
        <f>INT((Util!$A$1-C897)/365.25)</f>
        <v>9</v>
      </c>
      <c r="M897">
        <f>Util!$A$1-D897</f>
        <v>1</v>
      </c>
    </row>
    <row r="898">
      <c r="A898" s="1" t="s">
        <v>1833</v>
      </c>
      <c r="B898" s="4" t="s">
        <v>1834</v>
      </c>
      <c r="C898" s="5">
        <v>40874.0</v>
      </c>
      <c r="D898" s="5">
        <v>44264.0</v>
      </c>
      <c r="E898" s="1">
        <v>16799.0</v>
      </c>
      <c r="F898" s="1">
        <v>51.0</v>
      </c>
      <c r="G898" s="1">
        <v>147.0</v>
      </c>
      <c r="H898" s="1">
        <v>0.0</v>
      </c>
      <c r="I898" s="1" t="s">
        <v>17</v>
      </c>
      <c r="J898" s="1">
        <v>771.0</v>
      </c>
      <c r="K898" s="1">
        <v>1209.0</v>
      </c>
      <c r="L898" s="6">
        <f>INT((Util!$A$1-C898)/365.25)</f>
        <v>9</v>
      </c>
      <c r="M898">
        <f>Util!$A$1-D898</f>
        <v>1</v>
      </c>
    </row>
    <row r="899">
      <c r="A899" s="1" t="s">
        <v>1835</v>
      </c>
      <c r="B899" s="4" t="s">
        <v>1836</v>
      </c>
      <c r="C899" s="5">
        <v>40739.0</v>
      </c>
      <c r="D899" s="5">
        <v>44264.0</v>
      </c>
      <c r="E899" s="1">
        <v>16354.0</v>
      </c>
      <c r="F899" s="1">
        <v>65.0</v>
      </c>
      <c r="G899" s="1">
        <v>142.0</v>
      </c>
      <c r="H899" s="1">
        <v>14.0</v>
      </c>
      <c r="I899" s="1" t="s">
        <v>27</v>
      </c>
      <c r="J899" s="1">
        <v>448.0</v>
      </c>
      <c r="K899" s="1">
        <v>556.0</v>
      </c>
      <c r="L899" s="6">
        <f>INT((Util!$A$1-C899)/365.25)</f>
        <v>9</v>
      </c>
      <c r="M899">
        <f>Util!$A$1-D899</f>
        <v>1</v>
      </c>
    </row>
    <row r="900">
      <c r="A900" s="1" t="s">
        <v>1837</v>
      </c>
      <c r="B900" s="4" t="s">
        <v>1838</v>
      </c>
      <c r="C900" s="5">
        <v>40778.0</v>
      </c>
      <c r="D900" s="5">
        <v>44264.0</v>
      </c>
      <c r="E900" s="1">
        <v>16314.0</v>
      </c>
      <c r="F900" s="1">
        <v>287.0</v>
      </c>
      <c r="G900" s="1">
        <v>489.0</v>
      </c>
      <c r="H900" s="1">
        <v>45.0</v>
      </c>
      <c r="I900" s="1" t="s">
        <v>1624</v>
      </c>
      <c r="J900" s="1">
        <v>1696.0</v>
      </c>
      <c r="K900" s="1">
        <v>1722.0</v>
      </c>
      <c r="L900" s="6">
        <f>INT((Util!$A$1-C900)/365.25)</f>
        <v>9</v>
      </c>
      <c r="M900">
        <f>Util!$A$1-D900</f>
        <v>1</v>
      </c>
    </row>
    <row r="901">
      <c r="A901" s="1" t="s">
        <v>1839</v>
      </c>
      <c r="B901" s="4" t="s">
        <v>1840</v>
      </c>
      <c r="C901" s="5">
        <v>40856.0</v>
      </c>
      <c r="D901" s="5">
        <v>44264.0</v>
      </c>
      <c r="E901" s="1">
        <v>15894.0</v>
      </c>
      <c r="F901" s="1">
        <v>451.0</v>
      </c>
      <c r="G901" s="1">
        <v>614.0</v>
      </c>
      <c r="H901" s="1">
        <v>65.0</v>
      </c>
      <c r="I901" s="1" t="s">
        <v>27</v>
      </c>
      <c r="J901" s="1">
        <v>1230.0</v>
      </c>
      <c r="K901" s="1">
        <v>1237.0</v>
      </c>
      <c r="L901" s="6">
        <f>INT((Util!$A$1-C901)/365.25)</f>
        <v>9</v>
      </c>
      <c r="M901">
        <f>Util!$A$1-D901</f>
        <v>1</v>
      </c>
    </row>
    <row r="902">
      <c r="A902" s="1" t="s">
        <v>1841</v>
      </c>
      <c r="B902" s="4" t="s">
        <v>1842</v>
      </c>
      <c r="C902" s="5">
        <v>40782.0</v>
      </c>
      <c r="D902" s="5">
        <v>44264.0</v>
      </c>
      <c r="E902" s="1">
        <v>15815.0</v>
      </c>
      <c r="F902" s="1">
        <v>508.0</v>
      </c>
      <c r="G902" s="1">
        <v>752.0</v>
      </c>
      <c r="H902" s="1">
        <v>9.0</v>
      </c>
      <c r="I902" s="1" t="s">
        <v>27</v>
      </c>
      <c r="J902" s="1">
        <v>686.0</v>
      </c>
      <c r="K902" s="1">
        <v>765.0</v>
      </c>
      <c r="L902" s="6">
        <f>INT((Util!$A$1-C902)/365.25)</f>
        <v>9</v>
      </c>
      <c r="M902">
        <f>Util!$A$1-D902</f>
        <v>1</v>
      </c>
    </row>
    <row r="903">
      <c r="A903" s="1" t="s">
        <v>1843</v>
      </c>
      <c r="B903" s="4" t="s">
        <v>1844</v>
      </c>
      <c r="C903" s="5">
        <v>40646.0</v>
      </c>
      <c r="D903" s="5">
        <v>44264.0</v>
      </c>
      <c r="E903" s="1">
        <v>15575.0</v>
      </c>
      <c r="F903" s="1">
        <v>404.0</v>
      </c>
      <c r="G903" s="1">
        <v>612.0</v>
      </c>
      <c r="H903" s="1">
        <v>65.0</v>
      </c>
      <c r="I903" s="1" t="s">
        <v>27</v>
      </c>
      <c r="J903" s="1">
        <v>864.0</v>
      </c>
      <c r="K903" s="1">
        <v>1003.0</v>
      </c>
      <c r="L903" s="6">
        <f>INT((Util!$A$1-C903)/365.25)</f>
        <v>9</v>
      </c>
      <c r="M903">
        <f>Util!$A$1-D903</f>
        <v>1</v>
      </c>
    </row>
    <row r="904">
      <c r="A904" s="1" t="s">
        <v>1845</v>
      </c>
      <c r="B904" s="4" t="s">
        <v>1846</v>
      </c>
      <c r="C904" s="5">
        <v>40798.0</v>
      </c>
      <c r="D904" s="5">
        <v>44264.0</v>
      </c>
      <c r="E904" s="1">
        <v>15568.0</v>
      </c>
      <c r="F904" s="1">
        <v>356.0</v>
      </c>
      <c r="G904" s="1">
        <v>557.0</v>
      </c>
      <c r="H904" s="1">
        <v>0.0</v>
      </c>
      <c r="I904" s="7"/>
      <c r="J904" s="1">
        <v>254.0</v>
      </c>
      <c r="K904" s="1">
        <v>303.0</v>
      </c>
      <c r="L904" s="6">
        <f>INT((Util!$A$1-C904)/365.25)</f>
        <v>9</v>
      </c>
      <c r="M904">
        <f>Util!$A$1-D904</f>
        <v>1</v>
      </c>
    </row>
    <row r="905">
      <c r="A905" s="1" t="s">
        <v>1847</v>
      </c>
      <c r="B905" s="4" t="s">
        <v>1848</v>
      </c>
      <c r="C905" s="5">
        <v>40951.0</v>
      </c>
      <c r="D905" s="5">
        <v>44264.0</v>
      </c>
      <c r="E905" s="1">
        <v>15523.0</v>
      </c>
      <c r="F905" s="1">
        <v>71.0</v>
      </c>
      <c r="G905" s="1">
        <v>225.0</v>
      </c>
      <c r="H905" s="1">
        <v>37.0</v>
      </c>
      <c r="I905" s="1" t="s">
        <v>27</v>
      </c>
      <c r="J905" s="1">
        <v>1674.0</v>
      </c>
      <c r="K905" s="1">
        <v>1684.0</v>
      </c>
      <c r="L905" s="6">
        <f>INT((Util!$A$1-C905)/365.25)</f>
        <v>9</v>
      </c>
      <c r="M905">
        <f>Util!$A$1-D905</f>
        <v>1</v>
      </c>
    </row>
    <row r="906">
      <c r="A906" s="1" t="s">
        <v>1849</v>
      </c>
      <c r="B906" s="4" t="s">
        <v>1850</v>
      </c>
      <c r="C906" s="5">
        <v>40686.0</v>
      </c>
      <c r="D906" s="5">
        <v>44264.0</v>
      </c>
      <c r="E906" s="1">
        <v>14867.0</v>
      </c>
      <c r="F906" s="1">
        <v>684.0</v>
      </c>
      <c r="G906" s="1">
        <v>1114.0</v>
      </c>
      <c r="H906" s="1">
        <v>179.0</v>
      </c>
      <c r="I906" s="1" t="s">
        <v>27</v>
      </c>
      <c r="J906" s="1">
        <v>5796.0</v>
      </c>
      <c r="K906" s="1">
        <v>6423.0</v>
      </c>
      <c r="L906" s="6">
        <f>INT((Util!$A$1-C906)/365.25)</f>
        <v>9</v>
      </c>
      <c r="M906">
        <f>Util!$A$1-D906</f>
        <v>1</v>
      </c>
    </row>
    <row r="907">
      <c r="A907" s="1" t="s">
        <v>1851</v>
      </c>
      <c r="B907" s="4" t="s">
        <v>1852</v>
      </c>
      <c r="C907" s="5">
        <v>40490.0</v>
      </c>
      <c r="D907" s="5">
        <v>44264.0</v>
      </c>
      <c r="E907" s="1">
        <v>114894.0</v>
      </c>
      <c r="F907" s="1">
        <v>1414.0</v>
      </c>
      <c r="G907" s="1">
        <v>3609.0</v>
      </c>
      <c r="H907" s="1">
        <v>0.0</v>
      </c>
      <c r="I907" s="7"/>
      <c r="J907" s="1">
        <v>0.0</v>
      </c>
      <c r="K907" s="1">
        <v>0.0</v>
      </c>
      <c r="L907" s="6">
        <f>INT((Util!$A$1-C907)/365.25)</f>
        <v>10</v>
      </c>
      <c r="M907">
        <f>Util!$A$1-D907</f>
        <v>1</v>
      </c>
    </row>
    <row r="908">
      <c r="A908" s="1" t="s">
        <v>1853</v>
      </c>
      <c r="B908" s="4" t="s">
        <v>1854</v>
      </c>
      <c r="C908" s="5">
        <v>40448.0</v>
      </c>
      <c r="D908" s="5">
        <v>44264.0</v>
      </c>
      <c r="E908" s="1">
        <v>96070.0</v>
      </c>
      <c r="F908" s="1">
        <v>435.0</v>
      </c>
      <c r="G908" s="1">
        <v>1101.0</v>
      </c>
      <c r="H908" s="1">
        <v>163.0</v>
      </c>
      <c r="I908" s="1" t="s">
        <v>27</v>
      </c>
      <c r="J908" s="1">
        <v>2067.0</v>
      </c>
      <c r="K908" s="1">
        <v>2072.0</v>
      </c>
      <c r="L908" s="6">
        <f>INT((Util!$A$1-C908)/365.25)</f>
        <v>10</v>
      </c>
      <c r="M908">
        <f>Util!$A$1-D908</f>
        <v>1</v>
      </c>
    </row>
    <row r="909">
      <c r="A909" s="1" t="s">
        <v>1855</v>
      </c>
      <c r="B909" s="4" t="s">
        <v>1856</v>
      </c>
      <c r="C909" s="5">
        <v>40482.0</v>
      </c>
      <c r="D909" s="5">
        <v>44264.0</v>
      </c>
      <c r="E909" s="1">
        <v>91253.0</v>
      </c>
      <c r="F909" s="1">
        <v>1504.0</v>
      </c>
      <c r="G909" s="1">
        <v>4282.0</v>
      </c>
      <c r="H909" s="1">
        <v>331.0</v>
      </c>
      <c r="I909" s="1" t="s">
        <v>34</v>
      </c>
      <c r="J909" s="1">
        <v>19652.0</v>
      </c>
      <c r="K909" s="1">
        <v>22891.0</v>
      </c>
      <c r="L909" s="6">
        <f>INT((Util!$A$1-C909)/365.25)</f>
        <v>10</v>
      </c>
      <c r="M909">
        <f>Util!$A$1-D909</f>
        <v>1</v>
      </c>
    </row>
    <row r="910">
      <c r="A910" s="1" t="s">
        <v>1857</v>
      </c>
      <c r="B910" s="4" t="s">
        <v>1858</v>
      </c>
      <c r="C910" s="5">
        <v>40260.0</v>
      </c>
      <c r="D910" s="5">
        <v>44264.0</v>
      </c>
      <c r="E910" s="1">
        <v>68145.0</v>
      </c>
      <c r="F910" s="1">
        <v>8219.0</v>
      </c>
      <c r="G910" s="1">
        <v>11035.0</v>
      </c>
      <c r="H910" s="1">
        <v>118.0</v>
      </c>
      <c r="I910" s="1" t="s">
        <v>27</v>
      </c>
      <c r="J910" s="1">
        <v>9935.0</v>
      </c>
      <c r="K910" s="1">
        <v>10308.0</v>
      </c>
      <c r="L910" s="6">
        <f>INT((Util!$A$1-C910)/365.25)</f>
        <v>10</v>
      </c>
      <c r="M910">
        <f>Util!$A$1-D910</f>
        <v>1</v>
      </c>
    </row>
    <row r="911">
      <c r="A911" s="1" t="s">
        <v>1859</v>
      </c>
      <c r="B911" s="4" t="s">
        <v>1860</v>
      </c>
      <c r="C911" s="5">
        <v>40274.0</v>
      </c>
      <c r="D911" s="5">
        <v>44264.0</v>
      </c>
      <c r="E911" s="1">
        <v>54149.0</v>
      </c>
      <c r="F911" s="1">
        <v>1140.0</v>
      </c>
      <c r="G911" s="1">
        <v>1840.0</v>
      </c>
      <c r="H911" s="1">
        <v>10.0</v>
      </c>
      <c r="I911" s="1" t="s">
        <v>34</v>
      </c>
      <c r="J911" s="1">
        <v>2041.0</v>
      </c>
      <c r="K911" s="1">
        <v>2059.0</v>
      </c>
      <c r="L911" s="6">
        <f>INT((Util!$A$1-C911)/365.25)</f>
        <v>10</v>
      </c>
      <c r="M911">
        <f>Util!$A$1-D911</f>
        <v>1</v>
      </c>
    </row>
    <row r="912">
      <c r="A912" s="1" t="s">
        <v>1861</v>
      </c>
      <c r="B912" s="4" t="s">
        <v>1862</v>
      </c>
      <c r="C912" s="5">
        <v>40345.0</v>
      </c>
      <c r="D912" s="5">
        <v>44264.0</v>
      </c>
      <c r="E912" s="1">
        <v>52872.0</v>
      </c>
      <c r="F912" s="1">
        <v>33359.0</v>
      </c>
      <c r="G912" s="1">
        <v>44550.0</v>
      </c>
      <c r="H912" s="1">
        <v>84.0</v>
      </c>
      <c r="I912" s="1" t="s">
        <v>37</v>
      </c>
      <c r="J912" s="1">
        <v>31658.0</v>
      </c>
      <c r="K912" s="1">
        <v>38232.0</v>
      </c>
      <c r="L912" s="6">
        <f>INT((Util!$A$1-C912)/365.25)</f>
        <v>10</v>
      </c>
      <c r="M912">
        <f>Util!$A$1-D912</f>
        <v>1</v>
      </c>
    </row>
    <row r="913">
      <c r="A913" s="1" t="s">
        <v>1863</v>
      </c>
      <c r="B913" s="4" t="s">
        <v>1864</v>
      </c>
      <c r="C913" s="5">
        <v>40248.0</v>
      </c>
      <c r="D913" s="5">
        <v>44264.0</v>
      </c>
      <c r="E913" s="1">
        <v>52707.0</v>
      </c>
      <c r="F913" s="1">
        <v>390.0</v>
      </c>
      <c r="G913" s="1">
        <v>770.0</v>
      </c>
      <c r="H913" s="1">
        <v>34.0</v>
      </c>
      <c r="I913" s="1" t="s">
        <v>27</v>
      </c>
      <c r="J913" s="1">
        <v>2798.0</v>
      </c>
      <c r="K913" s="1">
        <v>2987.0</v>
      </c>
      <c r="L913" s="6">
        <f>INT((Util!$A$1-C913)/365.25)</f>
        <v>10</v>
      </c>
      <c r="M913">
        <f>Util!$A$1-D913</f>
        <v>1</v>
      </c>
    </row>
    <row r="914">
      <c r="A914" s="1" t="s">
        <v>1865</v>
      </c>
      <c r="B914" s="4" t="s">
        <v>1866</v>
      </c>
      <c r="C914" s="5">
        <v>40531.0</v>
      </c>
      <c r="D914" s="5">
        <v>44264.0</v>
      </c>
      <c r="E914" s="1">
        <v>50463.0</v>
      </c>
      <c r="F914" s="1">
        <v>9924.0</v>
      </c>
      <c r="G914" s="1">
        <v>14899.0</v>
      </c>
      <c r="H914" s="1">
        <v>34.0</v>
      </c>
      <c r="I914" s="1" t="s">
        <v>189</v>
      </c>
      <c r="J914" s="1">
        <v>5495.0</v>
      </c>
      <c r="K914" s="1">
        <v>6060.0</v>
      </c>
      <c r="L914" s="6">
        <f>INT((Util!$A$1-C914)/365.25)</f>
        <v>10</v>
      </c>
      <c r="M914">
        <f>Util!$A$1-D914</f>
        <v>1</v>
      </c>
    </row>
    <row r="915">
      <c r="A915" s="1" t="s">
        <v>1867</v>
      </c>
      <c r="B915" s="4" t="s">
        <v>1868</v>
      </c>
      <c r="C915" s="5">
        <v>40580.0</v>
      </c>
      <c r="D915" s="5">
        <v>44264.0</v>
      </c>
      <c r="E915" s="1">
        <v>48064.0</v>
      </c>
      <c r="F915" s="1">
        <v>84.0</v>
      </c>
      <c r="G915" s="1">
        <v>179.0</v>
      </c>
      <c r="H915" s="1">
        <v>0.0</v>
      </c>
      <c r="I915" s="1" t="s">
        <v>27</v>
      </c>
      <c r="J915" s="1">
        <v>56.0</v>
      </c>
      <c r="K915" s="1">
        <v>91.0</v>
      </c>
      <c r="L915" s="6">
        <f>INT((Util!$A$1-C915)/365.25)</f>
        <v>10</v>
      </c>
      <c r="M915">
        <f>Util!$A$1-D915</f>
        <v>1</v>
      </c>
    </row>
    <row r="916">
      <c r="A916" s="1" t="s">
        <v>1869</v>
      </c>
      <c r="B916" s="4" t="s">
        <v>1870</v>
      </c>
      <c r="C916" s="5">
        <v>40283.0</v>
      </c>
      <c r="D916" s="5">
        <v>44264.0</v>
      </c>
      <c r="E916" s="1">
        <v>47197.0</v>
      </c>
      <c r="F916" s="1">
        <v>606.0</v>
      </c>
      <c r="G916" s="1">
        <v>895.0</v>
      </c>
      <c r="H916" s="1">
        <v>57.0</v>
      </c>
      <c r="I916" s="1" t="s">
        <v>158</v>
      </c>
      <c r="J916" s="1">
        <v>1293.0</v>
      </c>
      <c r="K916" s="1">
        <v>1539.0</v>
      </c>
      <c r="L916" s="6">
        <f>INT((Util!$A$1-C916)/365.25)</f>
        <v>10</v>
      </c>
      <c r="M916">
        <f>Util!$A$1-D916</f>
        <v>1</v>
      </c>
    </row>
    <row r="917">
      <c r="A917" s="1" t="s">
        <v>1871</v>
      </c>
      <c r="B917" s="4" t="s">
        <v>1872</v>
      </c>
      <c r="C917" s="5">
        <v>40603.0</v>
      </c>
      <c r="D917" s="5">
        <v>44264.0</v>
      </c>
      <c r="E917" s="1">
        <v>45461.0</v>
      </c>
      <c r="F917" s="1">
        <v>709.0</v>
      </c>
      <c r="G917" s="1">
        <v>1970.0</v>
      </c>
      <c r="H917" s="1">
        <v>0.0</v>
      </c>
      <c r="I917" s="1" t="s">
        <v>27</v>
      </c>
      <c r="J917" s="1">
        <v>3772.0</v>
      </c>
      <c r="K917" s="1">
        <v>3850.0</v>
      </c>
      <c r="L917" s="6">
        <f>INT((Util!$A$1-C917)/365.25)</f>
        <v>10</v>
      </c>
      <c r="M917">
        <f>Util!$A$1-D917</f>
        <v>1</v>
      </c>
    </row>
    <row r="918">
      <c r="A918" s="1" t="s">
        <v>1873</v>
      </c>
      <c r="B918" s="4" t="s">
        <v>1874</v>
      </c>
      <c r="C918" s="5">
        <v>40407.0</v>
      </c>
      <c r="D918" s="5">
        <v>44264.0</v>
      </c>
      <c r="E918" s="1">
        <v>44806.0</v>
      </c>
      <c r="F918" s="1">
        <v>7217.0</v>
      </c>
      <c r="G918" s="1">
        <v>11196.0</v>
      </c>
      <c r="H918" s="1">
        <v>22.0</v>
      </c>
      <c r="I918" s="1" t="s">
        <v>34</v>
      </c>
      <c r="J918" s="1">
        <v>6743.0</v>
      </c>
      <c r="K918" s="1">
        <v>8341.0</v>
      </c>
      <c r="L918" s="6">
        <f>INT((Util!$A$1-C918)/365.25)</f>
        <v>10</v>
      </c>
      <c r="M918">
        <f>Util!$A$1-D918</f>
        <v>1</v>
      </c>
    </row>
    <row r="919">
      <c r="A919" s="1" t="s">
        <v>1875</v>
      </c>
      <c r="B919" s="4" t="s">
        <v>1876</v>
      </c>
      <c r="C919" s="5">
        <v>40587.0</v>
      </c>
      <c r="D919" s="5">
        <v>44264.0</v>
      </c>
      <c r="E919" s="1">
        <v>44744.0</v>
      </c>
      <c r="F919" s="1">
        <v>1368.0</v>
      </c>
      <c r="G919" s="1">
        <v>2151.0</v>
      </c>
      <c r="H919" s="1">
        <v>0.0</v>
      </c>
      <c r="I919" s="1" t="s">
        <v>34</v>
      </c>
      <c r="J919" s="1">
        <v>3104.0</v>
      </c>
      <c r="K919" s="1">
        <v>3350.0</v>
      </c>
      <c r="L919" s="6">
        <f>INT((Util!$A$1-C919)/365.25)</f>
        <v>10</v>
      </c>
      <c r="M919">
        <f>Util!$A$1-D919</f>
        <v>1</v>
      </c>
    </row>
    <row r="920">
      <c r="A920" s="1" t="s">
        <v>1877</v>
      </c>
      <c r="B920" s="4" t="s">
        <v>1878</v>
      </c>
      <c r="C920" s="5">
        <v>40520.0</v>
      </c>
      <c r="D920" s="5">
        <v>44264.0</v>
      </c>
      <c r="E920" s="1">
        <v>41772.0</v>
      </c>
      <c r="F920" s="1">
        <v>638.0</v>
      </c>
      <c r="G920" s="1">
        <v>3254.0</v>
      </c>
      <c r="H920" s="1">
        <v>202.0</v>
      </c>
      <c r="I920" s="1" t="s">
        <v>17</v>
      </c>
      <c r="J920" s="1">
        <v>19722.0</v>
      </c>
      <c r="K920" s="1">
        <v>20670.0</v>
      </c>
      <c r="L920" s="6">
        <f>INT((Util!$A$1-C920)/365.25)</f>
        <v>10</v>
      </c>
      <c r="M920">
        <f>Util!$A$1-D920</f>
        <v>1</v>
      </c>
    </row>
    <row r="921">
      <c r="A921" s="1" t="s">
        <v>1879</v>
      </c>
      <c r="B921" s="4" t="s">
        <v>1880</v>
      </c>
      <c r="C921" s="5">
        <v>40427.0</v>
      </c>
      <c r="D921" s="5">
        <v>44264.0</v>
      </c>
      <c r="E921" s="1">
        <v>37674.0</v>
      </c>
      <c r="F921" s="1">
        <v>718.0</v>
      </c>
      <c r="G921" s="1">
        <v>1032.0</v>
      </c>
      <c r="H921" s="1">
        <v>27.0</v>
      </c>
      <c r="I921" s="1" t="s">
        <v>17</v>
      </c>
      <c r="J921" s="1">
        <v>2350.0</v>
      </c>
      <c r="K921" s="1">
        <v>2460.0</v>
      </c>
      <c r="L921" s="6">
        <f>INT((Util!$A$1-C921)/365.25)</f>
        <v>10</v>
      </c>
      <c r="M921">
        <f>Util!$A$1-D921</f>
        <v>1</v>
      </c>
    </row>
    <row r="922">
      <c r="A922" s="1" t="s">
        <v>1881</v>
      </c>
      <c r="B922" s="4" t="s">
        <v>1882</v>
      </c>
      <c r="C922" s="5">
        <v>40313.0</v>
      </c>
      <c r="D922" s="5">
        <v>44264.0</v>
      </c>
      <c r="E922" s="1">
        <v>31091.0</v>
      </c>
      <c r="F922" s="1">
        <v>289.0</v>
      </c>
      <c r="G922" s="1">
        <v>597.0</v>
      </c>
      <c r="H922" s="1">
        <v>0.0</v>
      </c>
      <c r="I922" s="1" t="s">
        <v>27</v>
      </c>
      <c r="J922" s="1">
        <v>349.0</v>
      </c>
      <c r="K922" s="1">
        <v>522.0</v>
      </c>
      <c r="L922" s="6">
        <f>INT((Util!$A$1-C922)/365.25)</f>
        <v>10</v>
      </c>
      <c r="M922">
        <f>Util!$A$1-D922</f>
        <v>1</v>
      </c>
    </row>
    <row r="923">
      <c r="A923" s="1" t="s">
        <v>1883</v>
      </c>
      <c r="B923" s="4" t="s">
        <v>1884</v>
      </c>
      <c r="C923" s="5">
        <v>40513.0</v>
      </c>
      <c r="D923" s="5">
        <v>44264.0</v>
      </c>
      <c r="E923" s="1">
        <v>31001.0</v>
      </c>
      <c r="F923" s="1">
        <v>116.0</v>
      </c>
      <c r="G923" s="1">
        <v>361.0</v>
      </c>
      <c r="H923" s="1">
        <v>0.0</v>
      </c>
      <c r="I923" s="1" t="s">
        <v>1624</v>
      </c>
      <c r="J923" s="1">
        <v>3221.0</v>
      </c>
      <c r="K923" s="1">
        <v>3284.0</v>
      </c>
      <c r="L923" s="6">
        <f>INT((Util!$A$1-C923)/365.25)</f>
        <v>10</v>
      </c>
      <c r="M923">
        <f>Util!$A$1-D923</f>
        <v>1</v>
      </c>
    </row>
    <row r="924">
      <c r="A924" s="1" t="s">
        <v>1885</v>
      </c>
      <c r="B924" s="4" t="s">
        <v>1886</v>
      </c>
      <c r="C924" s="5">
        <v>40312.0</v>
      </c>
      <c r="D924" s="5">
        <v>44264.0</v>
      </c>
      <c r="E924" s="1">
        <v>30877.0</v>
      </c>
      <c r="F924" s="1">
        <v>1355.0</v>
      </c>
      <c r="G924" s="1">
        <v>2697.0</v>
      </c>
      <c r="H924" s="1">
        <v>231.0</v>
      </c>
      <c r="I924" s="1" t="s">
        <v>27</v>
      </c>
      <c r="J924" s="1">
        <v>4108.0</v>
      </c>
      <c r="K924" s="1">
        <v>4379.0</v>
      </c>
      <c r="L924" s="6">
        <f>INT((Util!$A$1-C924)/365.25)</f>
        <v>10</v>
      </c>
      <c r="M924">
        <f>Util!$A$1-D924</f>
        <v>1</v>
      </c>
    </row>
    <row r="925">
      <c r="A925" s="1" t="s">
        <v>1887</v>
      </c>
      <c r="B925" s="4" t="s">
        <v>1888</v>
      </c>
      <c r="C925" s="5">
        <v>40443.0</v>
      </c>
      <c r="D925" s="5">
        <v>44264.0</v>
      </c>
      <c r="E925" s="1">
        <v>30228.0</v>
      </c>
      <c r="F925" s="1">
        <v>2114.0</v>
      </c>
      <c r="G925" s="1">
        <v>2981.0</v>
      </c>
      <c r="H925" s="1">
        <v>22.0</v>
      </c>
      <c r="I925" s="1" t="s">
        <v>27</v>
      </c>
      <c r="J925" s="1">
        <v>4041.0</v>
      </c>
      <c r="K925" s="1">
        <v>4506.0</v>
      </c>
      <c r="L925" s="6">
        <f>INT((Util!$A$1-C925)/365.25)</f>
        <v>10</v>
      </c>
      <c r="M925">
        <f>Util!$A$1-D925</f>
        <v>1</v>
      </c>
    </row>
    <row r="926">
      <c r="A926" s="1" t="s">
        <v>1889</v>
      </c>
      <c r="B926" s="4" t="s">
        <v>1890</v>
      </c>
      <c r="C926" s="5">
        <v>40414.0</v>
      </c>
      <c r="D926" s="5">
        <v>44264.0</v>
      </c>
      <c r="E926" s="1">
        <v>28762.0</v>
      </c>
      <c r="F926" s="1">
        <v>15249.0</v>
      </c>
      <c r="G926" s="1">
        <v>20182.0</v>
      </c>
      <c r="H926" s="1">
        <v>72.0</v>
      </c>
      <c r="I926" s="1" t="s">
        <v>34</v>
      </c>
      <c r="J926" s="1">
        <v>16602.0</v>
      </c>
      <c r="K926" s="1">
        <v>20133.0</v>
      </c>
      <c r="L926" s="6">
        <f>INT((Util!$A$1-C926)/365.25)</f>
        <v>10</v>
      </c>
      <c r="M926">
        <f>Util!$A$1-D926</f>
        <v>1</v>
      </c>
    </row>
    <row r="927">
      <c r="A927" s="1" t="s">
        <v>1891</v>
      </c>
      <c r="B927" s="4" t="s">
        <v>1892</v>
      </c>
      <c r="C927" s="5">
        <v>40539.0</v>
      </c>
      <c r="D927" s="5">
        <v>44264.0</v>
      </c>
      <c r="E927" s="1">
        <v>28211.0</v>
      </c>
      <c r="F927" s="1">
        <v>562.0</v>
      </c>
      <c r="G927" s="1">
        <v>1133.0</v>
      </c>
      <c r="H927" s="1">
        <v>0.0</v>
      </c>
      <c r="I927" s="1" t="s">
        <v>189</v>
      </c>
      <c r="J927" s="1">
        <v>4698.0</v>
      </c>
      <c r="K927" s="1">
        <v>4722.0</v>
      </c>
      <c r="L927" s="6">
        <f>INT((Util!$A$1-C927)/365.25)</f>
        <v>10</v>
      </c>
      <c r="M927">
        <f>Util!$A$1-D927</f>
        <v>1</v>
      </c>
    </row>
    <row r="928">
      <c r="A928" s="1" t="s">
        <v>1893</v>
      </c>
      <c r="B928" s="4" t="s">
        <v>1894</v>
      </c>
      <c r="C928" s="5">
        <v>40451.0</v>
      </c>
      <c r="D928" s="5">
        <v>44264.0</v>
      </c>
      <c r="E928" s="1">
        <v>27748.0</v>
      </c>
      <c r="F928" s="1">
        <v>851.0</v>
      </c>
      <c r="G928" s="1">
        <v>1840.0</v>
      </c>
      <c r="H928" s="1">
        <v>0.0</v>
      </c>
      <c r="I928" s="1" t="s">
        <v>27</v>
      </c>
      <c r="J928" s="1">
        <v>2331.0</v>
      </c>
      <c r="K928" s="1">
        <v>2387.0</v>
      </c>
      <c r="L928" s="6">
        <f>INT((Util!$A$1-C928)/365.25)</f>
        <v>10</v>
      </c>
      <c r="M928">
        <f>Util!$A$1-D928</f>
        <v>1</v>
      </c>
    </row>
    <row r="929">
      <c r="A929" s="1" t="s">
        <v>1895</v>
      </c>
      <c r="B929" s="4" t="s">
        <v>1896</v>
      </c>
      <c r="C929" s="5">
        <v>40420.0</v>
      </c>
      <c r="D929" s="5">
        <v>44264.0</v>
      </c>
      <c r="E929" s="1">
        <v>27503.0</v>
      </c>
      <c r="F929" s="1">
        <v>17938.0</v>
      </c>
      <c r="G929" s="1">
        <v>19713.0</v>
      </c>
      <c r="H929" s="1">
        <v>68.0</v>
      </c>
      <c r="I929" s="1" t="s">
        <v>34</v>
      </c>
      <c r="J929" s="1">
        <v>4183.0</v>
      </c>
      <c r="K929" s="1">
        <v>4386.0</v>
      </c>
      <c r="L929" s="6">
        <f>INT((Util!$A$1-C929)/365.25)</f>
        <v>10</v>
      </c>
      <c r="M929">
        <f>Util!$A$1-D929</f>
        <v>1</v>
      </c>
    </row>
    <row r="930">
      <c r="A930" s="1" t="s">
        <v>1897</v>
      </c>
      <c r="B930" s="4" t="s">
        <v>1898</v>
      </c>
      <c r="C930" s="5">
        <v>40330.0</v>
      </c>
      <c r="D930" s="5">
        <v>44264.0</v>
      </c>
      <c r="E930" s="1">
        <v>27010.0</v>
      </c>
      <c r="F930" s="1">
        <v>412.0</v>
      </c>
      <c r="G930" s="1">
        <v>667.0</v>
      </c>
      <c r="H930" s="1">
        <v>7.0</v>
      </c>
      <c r="I930" s="1" t="s">
        <v>27</v>
      </c>
      <c r="J930" s="1">
        <v>1066.0</v>
      </c>
      <c r="K930" s="1">
        <v>1072.0</v>
      </c>
      <c r="L930" s="6">
        <f>INT((Util!$A$1-C930)/365.25)</f>
        <v>10</v>
      </c>
      <c r="M930">
        <f>Util!$A$1-D930</f>
        <v>1</v>
      </c>
    </row>
    <row r="931">
      <c r="A931" s="1" t="s">
        <v>1899</v>
      </c>
      <c r="B931" s="4" t="s">
        <v>1900</v>
      </c>
      <c r="C931" s="5">
        <v>40491.0</v>
      </c>
      <c r="D931" s="5">
        <v>44264.0</v>
      </c>
      <c r="E931" s="1">
        <v>26157.0</v>
      </c>
      <c r="F931" s="1">
        <v>1808.0</v>
      </c>
      <c r="G931" s="1">
        <v>5657.0</v>
      </c>
      <c r="H931" s="1">
        <v>0.0</v>
      </c>
      <c r="I931" s="1" t="s">
        <v>17</v>
      </c>
      <c r="J931" s="1">
        <v>4946.0</v>
      </c>
      <c r="K931" s="1">
        <v>5369.0</v>
      </c>
      <c r="L931" s="6">
        <f>INT((Util!$A$1-C931)/365.25)</f>
        <v>10</v>
      </c>
      <c r="M931">
        <f>Util!$A$1-D931</f>
        <v>1</v>
      </c>
    </row>
    <row r="932">
      <c r="A932" s="1" t="s">
        <v>1901</v>
      </c>
      <c r="B932" s="4" t="s">
        <v>1902</v>
      </c>
      <c r="C932" s="5">
        <v>40566.0</v>
      </c>
      <c r="D932" s="5">
        <v>44264.0</v>
      </c>
      <c r="E932" s="1">
        <v>25056.0</v>
      </c>
      <c r="F932" s="1">
        <v>650.0</v>
      </c>
      <c r="G932" s="1">
        <v>1158.0</v>
      </c>
      <c r="H932" s="1">
        <v>0.0</v>
      </c>
      <c r="I932" s="1" t="s">
        <v>27</v>
      </c>
      <c r="J932" s="1">
        <v>2087.0</v>
      </c>
      <c r="K932" s="1">
        <v>2194.0</v>
      </c>
      <c r="L932" s="6">
        <f>INT((Util!$A$1-C932)/365.25)</f>
        <v>10</v>
      </c>
      <c r="M932">
        <f>Util!$A$1-D932</f>
        <v>1</v>
      </c>
    </row>
    <row r="933">
      <c r="A933" s="1" t="s">
        <v>1903</v>
      </c>
      <c r="B933" s="4" t="s">
        <v>1904</v>
      </c>
      <c r="C933" s="5">
        <v>40381.0</v>
      </c>
      <c r="D933" s="5">
        <v>44264.0</v>
      </c>
      <c r="E933" s="1">
        <v>23847.0</v>
      </c>
      <c r="F933" s="1">
        <v>2675.0</v>
      </c>
      <c r="G933" s="1">
        <v>3918.0</v>
      </c>
      <c r="H933" s="1">
        <v>349.0</v>
      </c>
      <c r="I933" s="1" t="s">
        <v>27</v>
      </c>
      <c r="J933" s="1">
        <v>7989.0</v>
      </c>
      <c r="K933" s="1">
        <v>9134.0</v>
      </c>
      <c r="L933" s="6">
        <f>INT((Util!$A$1-C933)/365.25)</f>
        <v>10</v>
      </c>
      <c r="M933">
        <f>Util!$A$1-D933</f>
        <v>1</v>
      </c>
    </row>
    <row r="934">
      <c r="A934" s="1" t="s">
        <v>1903</v>
      </c>
      <c r="B934" s="4" t="s">
        <v>1904</v>
      </c>
      <c r="C934" s="5">
        <v>40381.0</v>
      </c>
      <c r="D934" s="5">
        <v>44264.0</v>
      </c>
      <c r="E934" s="1">
        <v>23847.0</v>
      </c>
      <c r="F934" s="1">
        <v>2675.0</v>
      </c>
      <c r="G934" s="1">
        <v>3918.0</v>
      </c>
      <c r="H934" s="1">
        <v>349.0</v>
      </c>
      <c r="I934" s="1" t="s">
        <v>27</v>
      </c>
      <c r="J934" s="1">
        <v>7989.0</v>
      </c>
      <c r="K934" s="1">
        <v>9134.0</v>
      </c>
      <c r="L934" s="6">
        <f>INT((Util!$A$1-C934)/365.25)</f>
        <v>10</v>
      </c>
      <c r="M934">
        <f>Util!$A$1-D934</f>
        <v>1</v>
      </c>
    </row>
    <row r="935">
      <c r="A935" s="1" t="s">
        <v>1905</v>
      </c>
      <c r="B935" s="4" t="s">
        <v>1906</v>
      </c>
      <c r="C935" s="5">
        <v>40478.0</v>
      </c>
      <c r="D935" s="5">
        <v>44264.0</v>
      </c>
      <c r="E935" s="1">
        <v>22730.0</v>
      </c>
      <c r="F935" s="1">
        <v>1370.0</v>
      </c>
      <c r="G935" s="1">
        <v>1835.0</v>
      </c>
      <c r="H935" s="1">
        <v>0.0</v>
      </c>
      <c r="I935" s="1" t="s">
        <v>27</v>
      </c>
      <c r="J935" s="1">
        <v>1877.0</v>
      </c>
      <c r="K935" s="1">
        <v>2611.0</v>
      </c>
      <c r="L935" s="6">
        <f>INT((Util!$A$1-C935)/365.25)</f>
        <v>10</v>
      </c>
      <c r="M935">
        <f>Util!$A$1-D935</f>
        <v>1</v>
      </c>
    </row>
    <row r="936">
      <c r="A936" s="1" t="s">
        <v>1907</v>
      </c>
      <c r="B936" s="4" t="s">
        <v>1908</v>
      </c>
      <c r="C936" s="5">
        <v>40509.0</v>
      </c>
      <c r="D936" s="5">
        <v>44264.0</v>
      </c>
      <c r="E936" s="1">
        <v>22356.0</v>
      </c>
      <c r="F936" s="1">
        <v>194.0</v>
      </c>
      <c r="G936" s="1">
        <v>278.0</v>
      </c>
      <c r="H936" s="1">
        <v>22.0</v>
      </c>
      <c r="I936" s="1" t="s">
        <v>189</v>
      </c>
      <c r="J936" s="1">
        <v>681.0</v>
      </c>
      <c r="K936" s="1">
        <v>1456.0</v>
      </c>
      <c r="L936" s="6">
        <f>INT((Util!$A$1-C936)/365.25)</f>
        <v>10</v>
      </c>
      <c r="M936">
        <f>Util!$A$1-D936</f>
        <v>1</v>
      </c>
    </row>
    <row r="937">
      <c r="A937" s="1" t="s">
        <v>1909</v>
      </c>
      <c r="B937" s="4" t="s">
        <v>1910</v>
      </c>
      <c r="C937" s="5">
        <v>40274.0</v>
      </c>
      <c r="D937" s="5">
        <v>44264.0</v>
      </c>
      <c r="E937" s="1">
        <v>22323.0</v>
      </c>
      <c r="F937" s="1">
        <v>1273.0</v>
      </c>
      <c r="G937" s="1">
        <v>1754.0</v>
      </c>
      <c r="H937" s="1">
        <v>5.0</v>
      </c>
      <c r="I937" s="1" t="s">
        <v>27</v>
      </c>
      <c r="J937" s="1">
        <v>7889.0</v>
      </c>
      <c r="K937" s="1">
        <v>8214.0</v>
      </c>
      <c r="L937" s="6">
        <f>INT((Util!$A$1-C937)/365.25)</f>
        <v>10</v>
      </c>
      <c r="M937">
        <f>Util!$A$1-D937</f>
        <v>1</v>
      </c>
    </row>
    <row r="938">
      <c r="A938" s="1" t="s">
        <v>1911</v>
      </c>
      <c r="B938" s="4" t="s">
        <v>1912</v>
      </c>
      <c r="C938" s="5">
        <v>40557.0</v>
      </c>
      <c r="D938" s="5">
        <v>44264.0</v>
      </c>
      <c r="E938" s="1">
        <v>22297.0</v>
      </c>
      <c r="F938" s="1">
        <v>477.0</v>
      </c>
      <c r="G938" s="1">
        <v>2724.0</v>
      </c>
      <c r="H938" s="1">
        <v>143.0</v>
      </c>
      <c r="I938" s="1" t="s">
        <v>27</v>
      </c>
      <c r="J938" s="1">
        <v>3491.0</v>
      </c>
      <c r="K938" s="1">
        <v>3879.0</v>
      </c>
      <c r="L938" s="6">
        <f>INT((Util!$A$1-C938)/365.25)</f>
        <v>10</v>
      </c>
      <c r="M938">
        <f>Util!$A$1-D938</f>
        <v>1</v>
      </c>
    </row>
    <row r="939">
      <c r="A939" s="1" t="s">
        <v>1913</v>
      </c>
      <c r="B939" s="4" t="s">
        <v>1914</v>
      </c>
      <c r="C939" s="5">
        <v>40468.0</v>
      </c>
      <c r="D939" s="5">
        <v>44264.0</v>
      </c>
      <c r="E939" s="1">
        <v>22158.0</v>
      </c>
      <c r="F939" s="1">
        <v>86.0</v>
      </c>
      <c r="G939" s="1">
        <v>240.0</v>
      </c>
      <c r="H939" s="1">
        <v>0.0</v>
      </c>
      <c r="I939" s="1" t="s">
        <v>279</v>
      </c>
      <c r="J939" s="1">
        <v>543.0</v>
      </c>
      <c r="K939" s="1">
        <v>699.0</v>
      </c>
      <c r="L939" s="6">
        <f>INT((Util!$A$1-C939)/365.25)</f>
        <v>10</v>
      </c>
      <c r="M939">
        <f>Util!$A$1-D939</f>
        <v>1</v>
      </c>
    </row>
    <row r="940">
      <c r="A940" s="1" t="s">
        <v>1915</v>
      </c>
      <c r="B940" s="4" t="s">
        <v>1916</v>
      </c>
      <c r="C940" s="5">
        <v>40454.0</v>
      </c>
      <c r="D940" s="5">
        <v>44264.0</v>
      </c>
      <c r="E940" s="1">
        <v>22048.0</v>
      </c>
      <c r="F940" s="1">
        <v>269.0</v>
      </c>
      <c r="G940" s="1">
        <v>448.0</v>
      </c>
      <c r="H940" s="1">
        <v>73.0</v>
      </c>
      <c r="I940" s="1" t="s">
        <v>27</v>
      </c>
      <c r="J940" s="1">
        <v>1364.0</v>
      </c>
      <c r="K940" s="1">
        <v>1390.0</v>
      </c>
      <c r="L940" s="6">
        <f>INT((Util!$A$1-C940)/365.25)</f>
        <v>10</v>
      </c>
      <c r="M940">
        <f>Util!$A$1-D940</f>
        <v>1</v>
      </c>
    </row>
    <row r="941">
      <c r="A941" s="1" t="s">
        <v>1917</v>
      </c>
      <c r="B941" s="4" t="s">
        <v>1918</v>
      </c>
      <c r="C941" s="5">
        <v>40257.0</v>
      </c>
      <c r="D941" s="5">
        <v>44264.0</v>
      </c>
      <c r="E941" s="1">
        <v>21912.0</v>
      </c>
      <c r="F941" s="1">
        <v>1119.0</v>
      </c>
      <c r="G941" s="1">
        <v>1470.0</v>
      </c>
      <c r="H941" s="1">
        <v>93.0</v>
      </c>
      <c r="I941" s="1" t="s">
        <v>194</v>
      </c>
      <c r="J941" s="1">
        <v>4881.0</v>
      </c>
      <c r="K941" s="1">
        <v>5576.0</v>
      </c>
      <c r="L941" s="6">
        <f>INT((Util!$A$1-C941)/365.25)</f>
        <v>10</v>
      </c>
      <c r="M941">
        <f>Util!$A$1-D941</f>
        <v>1</v>
      </c>
    </row>
    <row r="942">
      <c r="A942" s="1" t="s">
        <v>1919</v>
      </c>
      <c r="B942" s="4" t="s">
        <v>1920</v>
      </c>
      <c r="C942" s="5">
        <v>40602.0</v>
      </c>
      <c r="D942" s="5">
        <v>44264.0</v>
      </c>
      <c r="E942" s="1">
        <v>20582.0</v>
      </c>
      <c r="F942" s="1">
        <v>822.0</v>
      </c>
      <c r="G942" s="1">
        <v>1189.0</v>
      </c>
      <c r="H942" s="1">
        <v>42.0</v>
      </c>
      <c r="I942" s="1" t="s">
        <v>1624</v>
      </c>
      <c r="J942" s="1">
        <v>1649.0</v>
      </c>
      <c r="K942" s="1">
        <v>1674.0</v>
      </c>
      <c r="L942" s="6">
        <f>INT((Util!$A$1-C942)/365.25)</f>
        <v>10</v>
      </c>
      <c r="M942">
        <f>Util!$A$1-D942</f>
        <v>1</v>
      </c>
    </row>
    <row r="943">
      <c r="A943" s="1" t="s">
        <v>1921</v>
      </c>
      <c r="B943" s="4" t="s">
        <v>1922</v>
      </c>
      <c r="C943" s="5">
        <v>40604.0</v>
      </c>
      <c r="D943" s="5">
        <v>44264.0</v>
      </c>
      <c r="E943" s="1">
        <v>20416.0</v>
      </c>
      <c r="F943" s="1">
        <v>2560.0</v>
      </c>
      <c r="G943" s="1">
        <v>4103.0</v>
      </c>
      <c r="H943" s="1">
        <v>13.0</v>
      </c>
      <c r="I943" s="1" t="s">
        <v>34</v>
      </c>
      <c r="J943" s="1">
        <v>3496.0</v>
      </c>
      <c r="K943" s="1">
        <v>3633.0</v>
      </c>
      <c r="L943" s="6">
        <f>INT((Util!$A$1-C943)/365.25)</f>
        <v>10</v>
      </c>
      <c r="M943">
        <f>Util!$A$1-D943</f>
        <v>1</v>
      </c>
    </row>
    <row r="944">
      <c r="A944" s="1" t="s">
        <v>1923</v>
      </c>
      <c r="B944" s="4" t="s">
        <v>1924</v>
      </c>
      <c r="C944" s="5">
        <v>40586.0</v>
      </c>
      <c r="D944" s="5">
        <v>44264.0</v>
      </c>
      <c r="E944" s="1">
        <v>20354.0</v>
      </c>
      <c r="F944" s="1">
        <v>6016.0</v>
      </c>
      <c r="G944" s="1">
        <v>7281.0</v>
      </c>
      <c r="H944" s="1">
        <v>0.0</v>
      </c>
      <c r="I944" s="1" t="s">
        <v>189</v>
      </c>
      <c r="J944" s="1">
        <v>5393.0</v>
      </c>
      <c r="K944" s="1">
        <v>6255.0</v>
      </c>
      <c r="L944" s="6">
        <f>INT((Util!$A$1-C944)/365.25)</f>
        <v>10</v>
      </c>
      <c r="M944">
        <f>Util!$A$1-D944</f>
        <v>1</v>
      </c>
    </row>
    <row r="945">
      <c r="A945" s="1" t="s">
        <v>1925</v>
      </c>
      <c r="B945" s="4" t="s">
        <v>1926</v>
      </c>
      <c r="C945" s="5">
        <v>40609.0</v>
      </c>
      <c r="D945" s="5">
        <v>44264.0</v>
      </c>
      <c r="E945" s="1">
        <v>20328.0</v>
      </c>
      <c r="F945" s="1">
        <v>1068.0</v>
      </c>
      <c r="G945" s="1">
        <v>1892.0</v>
      </c>
      <c r="H945" s="1">
        <v>59.0</v>
      </c>
      <c r="I945" s="1" t="s">
        <v>27</v>
      </c>
      <c r="J945" s="1">
        <v>2406.0</v>
      </c>
      <c r="K945" s="1">
        <v>2668.0</v>
      </c>
      <c r="L945" s="6">
        <f>INT((Util!$A$1-C945)/365.25)</f>
        <v>10</v>
      </c>
      <c r="M945">
        <f>Util!$A$1-D945</f>
        <v>1</v>
      </c>
    </row>
    <row r="946">
      <c r="A946" s="1" t="s">
        <v>1927</v>
      </c>
      <c r="B946" s="4" t="s">
        <v>1928</v>
      </c>
      <c r="C946" s="5">
        <v>40352.0</v>
      </c>
      <c r="D946" s="5">
        <v>44264.0</v>
      </c>
      <c r="E946" s="1">
        <v>19974.0</v>
      </c>
      <c r="F946" s="1">
        <v>498.0</v>
      </c>
      <c r="G946" s="1">
        <v>835.0</v>
      </c>
      <c r="H946" s="1">
        <v>22.0</v>
      </c>
      <c r="I946" s="1" t="s">
        <v>27</v>
      </c>
      <c r="J946" s="1">
        <v>2233.0</v>
      </c>
      <c r="K946" s="1">
        <v>2474.0</v>
      </c>
      <c r="L946" s="6">
        <f>INT((Util!$A$1-C946)/365.25)</f>
        <v>10</v>
      </c>
      <c r="M946">
        <f>Util!$A$1-D946</f>
        <v>1</v>
      </c>
    </row>
    <row r="947">
      <c r="A947" s="1" t="s">
        <v>1929</v>
      </c>
      <c r="B947" s="4" t="s">
        <v>1930</v>
      </c>
      <c r="C947" s="5">
        <v>40255.0</v>
      </c>
      <c r="D947" s="5">
        <v>44264.0</v>
      </c>
      <c r="E947" s="1">
        <v>19602.0</v>
      </c>
      <c r="F947" s="1">
        <v>123.0</v>
      </c>
      <c r="G947" s="1">
        <v>3954.0</v>
      </c>
      <c r="H947" s="1">
        <v>50.0</v>
      </c>
      <c r="I947" s="1" t="s">
        <v>90</v>
      </c>
      <c r="J947" s="1">
        <v>2637.0</v>
      </c>
      <c r="K947" s="1">
        <v>2667.0</v>
      </c>
      <c r="L947" s="6">
        <f>INT((Util!$A$1-C947)/365.25)</f>
        <v>10</v>
      </c>
      <c r="M947">
        <f>Util!$A$1-D947</f>
        <v>1</v>
      </c>
    </row>
    <row r="948">
      <c r="A948" s="1" t="s">
        <v>1931</v>
      </c>
      <c r="B948" s="4" t="s">
        <v>1932</v>
      </c>
      <c r="C948" s="5">
        <v>40591.0</v>
      </c>
      <c r="D948" s="5">
        <v>44264.0</v>
      </c>
      <c r="E948" s="1">
        <v>18497.0</v>
      </c>
      <c r="F948" s="1">
        <v>582.0</v>
      </c>
      <c r="G948" s="1">
        <v>879.0</v>
      </c>
      <c r="H948" s="1">
        <v>42.0</v>
      </c>
      <c r="I948" s="1" t="s">
        <v>1624</v>
      </c>
      <c r="J948" s="1">
        <v>644.0</v>
      </c>
      <c r="K948" s="1">
        <v>656.0</v>
      </c>
      <c r="L948" s="6">
        <f>INT((Util!$A$1-C948)/365.25)</f>
        <v>10</v>
      </c>
      <c r="M948">
        <f>Util!$A$1-D948</f>
        <v>1</v>
      </c>
    </row>
    <row r="949">
      <c r="A949" s="1" t="s">
        <v>1933</v>
      </c>
      <c r="B949" s="4" t="s">
        <v>1934</v>
      </c>
      <c r="C949" s="5">
        <v>40552.0</v>
      </c>
      <c r="D949" s="5">
        <v>44264.0</v>
      </c>
      <c r="E949" s="1">
        <v>18320.0</v>
      </c>
      <c r="F949" s="1">
        <v>5346.0</v>
      </c>
      <c r="G949" s="1">
        <v>6436.0</v>
      </c>
      <c r="H949" s="1">
        <v>107.0</v>
      </c>
      <c r="I949" s="1" t="s">
        <v>1522</v>
      </c>
      <c r="J949" s="1">
        <v>4300.0</v>
      </c>
      <c r="K949" s="1">
        <v>4321.0</v>
      </c>
      <c r="L949" s="6">
        <f>INT((Util!$A$1-C949)/365.25)</f>
        <v>10</v>
      </c>
      <c r="M949">
        <f>Util!$A$1-D949</f>
        <v>1</v>
      </c>
    </row>
    <row r="950">
      <c r="A950" s="1" t="s">
        <v>1935</v>
      </c>
      <c r="B950" s="4" t="s">
        <v>1936</v>
      </c>
      <c r="C950" s="5">
        <v>40338.0</v>
      </c>
      <c r="D950" s="5">
        <v>44264.0</v>
      </c>
      <c r="E950" s="1">
        <v>18197.0</v>
      </c>
      <c r="F950" s="1">
        <v>1440.0</v>
      </c>
      <c r="G950" s="1">
        <v>1881.0</v>
      </c>
      <c r="H950" s="1">
        <v>108.0</v>
      </c>
      <c r="I950" s="1" t="s">
        <v>27</v>
      </c>
      <c r="J950" s="1">
        <v>4776.0</v>
      </c>
      <c r="K950" s="1">
        <v>4987.0</v>
      </c>
      <c r="L950" s="6">
        <f>INT((Util!$A$1-C950)/365.25)</f>
        <v>10</v>
      </c>
      <c r="M950">
        <f>Util!$A$1-D950</f>
        <v>1</v>
      </c>
    </row>
    <row r="951">
      <c r="A951" s="1" t="s">
        <v>1937</v>
      </c>
      <c r="B951" s="4" t="s">
        <v>1938</v>
      </c>
      <c r="C951" s="5">
        <v>40544.0</v>
      </c>
      <c r="D951" s="5">
        <v>44264.0</v>
      </c>
      <c r="E951" s="1">
        <v>18032.0</v>
      </c>
      <c r="F951" s="1">
        <v>1056.0</v>
      </c>
      <c r="G951" s="1">
        <v>1452.0</v>
      </c>
      <c r="H951" s="1">
        <v>16.0</v>
      </c>
      <c r="I951" s="1" t="s">
        <v>27</v>
      </c>
      <c r="J951" s="1">
        <v>1528.0</v>
      </c>
      <c r="K951" s="1">
        <v>1580.0</v>
      </c>
      <c r="L951" s="6">
        <f>INT((Util!$A$1-C951)/365.25)</f>
        <v>10</v>
      </c>
      <c r="M951">
        <f>Util!$A$1-D951</f>
        <v>1</v>
      </c>
    </row>
    <row r="952">
      <c r="A952" s="1" t="s">
        <v>1939</v>
      </c>
      <c r="B952" s="4" t="s">
        <v>1940</v>
      </c>
      <c r="C952" s="5">
        <v>40457.0</v>
      </c>
      <c r="D952" s="5">
        <v>44264.0</v>
      </c>
      <c r="E952" s="1">
        <v>17254.0</v>
      </c>
      <c r="F952" s="1">
        <v>520.0</v>
      </c>
      <c r="G952" s="1">
        <v>813.0</v>
      </c>
      <c r="H952" s="1">
        <v>7.0</v>
      </c>
      <c r="I952" s="1" t="s">
        <v>27</v>
      </c>
      <c r="J952" s="1">
        <v>697.0</v>
      </c>
      <c r="K952" s="1">
        <v>802.0</v>
      </c>
      <c r="L952" s="6">
        <f>INT((Util!$A$1-C952)/365.25)</f>
        <v>10</v>
      </c>
      <c r="M952">
        <f>Util!$A$1-D952</f>
        <v>1</v>
      </c>
    </row>
    <row r="953">
      <c r="A953" s="1" t="s">
        <v>1941</v>
      </c>
      <c r="B953" s="4" t="s">
        <v>1942</v>
      </c>
      <c r="C953" s="5">
        <v>40504.0</v>
      </c>
      <c r="D953" s="5">
        <v>44264.0</v>
      </c>
      <c r="E953" s="1">
        <v>17014.0</v>
      </c>
      <c r="F953" s="1">
        <v>3849.0</v>
      </c>
      <c r="G953" s="1">
        <v>5312.0</v>
      </c>
      <c r="H953" s="1">
        <v>87.0</v>
      </c>
      <c r="I953" s="1" t="s">
        <v>17</v>
      </c>
      <c r="J953" s="1">
        <v>0.0</v>
      </c>
      <c r="K953" s="1">
        <v>0.0</v>
      </c>
      <c r="L953" s="6">
        <f>INT((Util!$A$1-C953)/365.25)</f>
        <v>10</v>
      </c>
      <c r="M953">
        <f>Util!$A$1-D953</f>
        <v>1</v>
      </c>
    </row>
    <row r="954">
      <c r="A954" s="1" t="s">
        <v>1943</v>
      </c>
      <c r="B954" s="4" t="s">
        <v>1944</v>
      </c>
      <c r="C954" s="5">
        <v>40541.0</v>
      </c>
      <c r="D954" s="5">
        <v>44264.0</v>
      </c>
      <c r="E954" s="1">
        <v>16957.0</v>
      </c>
      <c r="F954" s="1">
        <v>361.0</v>
      </c>
      <c r="G954" s="1">
        <v>674.0</v>
      </c>
      <c r="H954" s="1">
        <v>4.0</v>
      </c>
      <c r="I954" s="1" t="s">
        <v>27</v>
      </c>
      <c r="J954" s="1">
        <v>890.0</v>
      </c>
      <c r="K954" s="1">
        <v>1214.0</v>
      </c>
      <c r="L954" s="6">
        <f>INT((Util!$A$1-C954)/365.25)</f>
        <v>10</v>
      </c>
      <c r="M954">
        <f>Util!$A$1-D954</f>
        <v>1</v>
      </c>
    </row>
    <row r="955">
      <c r="A955" s="1" t="s">
        <v>1945</v>
      </c>
      <c r="B955" s="4" t="s">
        <v>1946</v>
      </c>
      <c r="C955" s="5">
        <v>40600.0</v>
      </c>
      <c r="D955" s="5">
        <v>44263.0</v>
      </c>
      <c r="E955" s="1">
        <v>16764.0</v>
      </c>
      <c r="F955" s="1">
        <v>81.0</v>
      </c>
      <c r="G955" s="1">
        <v>277.0</v>
      </c>
      <c r="H955" s="1">
        <v>11.0</v>
      </c>
      <c r="I955" s="1" t="s">
        <v>27</v>
      </c>
      <c r="J955" s="1">
        <v>387.0</v>
      </c>
      <c r="K955" s="1">
        <v>441.0</v>
      </c>
      <c r="L955" s="6">
        <f>INT((Util!$A$1-C955)/365.25)</f>
        <v>10</v>
      </c>
      <c r="M955">
        <f>Util!$A$1-D955</f>
        <v>2</v>
      </c>
    </row>
    <row r="956">
      <c r="A956" s="1" t="s">
        <v>1947</v>
      </c>
      <c r="B956" s="4" t="s">
        <v>1948</v>
      </c>
      <c r="C956" s="5">
        <v>40434.0</v>
      </c>
      <c r="D956" s="5">
        <v>44264.0</v>
      </c>
      <c r="E956" s="1">
        <v>16484.0</v>
      </c>
      <c r="F956" s="1">
        <v>7275.0</v>
      </c>
      <c r="G956" s="1">
        <v>9174.0</v>
      </c>
      <c r="H956" s="1">
        <v>64.0</v>
      </c>
      <c r="I956" s="1" t="s">
        <v>34</v>
      </c>
      <c r="J956" s="1">
        <v>7372.0</v>
      </c>
      <c r="K956" s="1">
        <v>9382.0</v>
      </c>
      <c r="L956" s="6">
        <f>INT((Util!$A$1-C956)/365.25)</f>
        <v>10</v>
      </c>
      <c r="M956">
        <f>Util!$A$1-D956</f>
        <v>1</v>
      </c>
    </row>
    <row r="957">
      <c r="A957" s="1" t="s">
        <v>1949</v>
      </c>
      <c r="B957" s="4" t="s">
        <v>1950</v>
      </c>
      <c r="C957" s="5">
        <v>40388.0</v>
      </c>
      <c r="D957" s="5">
        <v>44264.0</v>
      </c>
      <c r="E957" s="1">
        <v>16228.0</v>
      </c>
      <c r="F957" s="1">
        <v>109.0</v>
      </c>
      <c r="G957" s="1">
        <v>380.0</v>
      </c>
      <c r="H957" s="1">
        <v>0.0</v>
      </c>
      <c r="I957" s="1" t="s">
        <v>27</v>
      </c>
      <c r="J957" s="1">
        <v>1900.0</v>
      </c>
      <c r="K957" s="1">
        <v>2059.0</v>
      </c>
      <c r="L957" s="6">
        <f>INT((Util!$A$1-C957)/365.25)</f>
        <v>10</v>
      </c>
      <c r="M957">
        <f>Util!$A$1-D957</f>
        <v>1</v>
      </c>
    </row>
    <row r="958">
      <c r="A958" s="1" t="s">
        <v>1951</v>
      </c>
      <c r="B958" s="4" t="s">
        <v>1952</v>
      </c>
      <c r="C958" s="5">
        <v>40390.0</v>
      </c>
      <c r="D958" s="5">
        <v>44264.0</v>
      </c>
      <c r="E958" s="1">
        <v>15873.0</v>
      </c>
      <c r="F958" s="1">
        <v>303.0</v>
      </c>
      <c r="G958" s="1">
        <v>471.0</v>
      </c>
      <c r="H958" s="1">
        <v>0.0</v>
      </c>
      <c r="I958" s="1" t="s">
        <v>27</v>
      </c>
      <c r="J958" s="1">
        <v>1185.0</v>
      </c>
      <c r="K958" s="1">
        <v>1264.0</v>
      </c>
      <c r="L958" s="6">
        <f>INT((Util!$A$1-C958)/365.25)</f>
        <v>10</v>
      </c>
      <c r="M958">
        <f>Util!$A$1-D958</f>
        <v>1</v>
      </c>
    </row>
    <row r="959">
      <c r="A959" s="1" t="s">
        <v>1953</v>
      </c>
      <c r="B959" s="4" t="s">
        <v>1954</v>
      </c>
      <c r="C959" s="5">
        <v>40542.0</v>
      </c>
      <c r="D959" s="5">
        <v>44264.0</v>
      </c>
      <c r="E959" s="1">
        <v>15640.0</v>
      </c>
      <c r="F959" s="1">
        <v>299.0</v>
      </c>
      <c r="G959" s="1">
        <v>453.0</v>
      </c>
      <c r="H959" s="1">
        <v>0.0</v>
      </c>
      <c r="I959" s="1" t="s">
        <v>27</v>
      </c>
      <c r="J959" s="1">
        <v>219.0</v>
      </c>
      <c r="K959" s="1">
        <v>264.0</v>
      </c>
      <c r="L959" s="6">
        <f>INT((Util!$A$1-C959)/365.25)</f>
        <v>10</v>
      </c>
      <c r="M959">
        <f>Util!$A$1-D959</f>
        <v>1</v>
      </c>
    </row>
    <row r="960">
      <c r="A960" s="1" t="s">
        <v>1955</v>
      </c>
      <c r="B960" s="4" t="s">
        <v>1956</v>
      </c>
      <c r="C960" s="5">
        <v>40591.0</v>
      </c>
      <c r="D960" s="5">
        <v>44264.0</v>
      </c>
      <c r="E960" s="1">
        <v>15544.0</v>
      </c>
      <c r="F960" s="1">
        <v>401.0</v>
      </c>
      <c r="G960" s="1">
        <v>607.0</v>
      </c>
      <c r="H960" s="1">
        <v>40.0</v>
      </c>
      <c r="I960" s="1" t="s">
        <v>34</v>
      </c>
      <c r="J960" s="1">
        <v>1059.0</v>
      </c>
      <c r="K960" s="1">
        <v>1111.0</v>
      </c>
      <c r="L960" s="6">
        <f>INT((Util!$A$1-C960)/365.25)</f>
        <v>10</v>
      </c>
      <c r="M960">
        <f>Util!$A$1-D960</f>
        <v>1</v>
      </c>
    </row>
    <row r="961">
      <c r="A961" s="1" t="s">
        <v>1957</v>
      </c>
      <c r="B961" s="4" t="s">
        <v>1958</v>
      </c>
      <c r="C961" s="5">
        <v>40500.0</v>
      </c>
      <c r="D961" s="5">
        <v>44264.0</v>
      </c>
      <c r="E961" s="1">
        <v>15062.0</v>
      </c>
      <c r="F961" s="1">
        <v>12328.0</v>
      </c>
      <c r="G961" s="1">
        <v>15759.0</v>
      </c>
      <c r="H961" s="1">
        <v>0.0</v>
      </c>
      <c r="I961" s="1" t="s">
        <v>189</v>
      </c>
      <c r="J961" s="1">
        <v>3520.0</v>
      </c>
      <c r="K961" s="1">
        <v>4877.0</v>
      </c>
      <c r="L961" s="6">
        <f>INT((Util!$A$1-C961)/365.25)</f>
        <v>10</v>
      </c>
      <c r="M961">
        <f>Util!$A$1-D961</f>
        <v>1</v>
      </c>
    </row>
    <row r="962">
      <c r="A962" s="1" t="s">
        <v>1959</v>
      </c>
      <c r="B962" s="4" t="s">
        <v>1960</v>
      </c>
      <c r="C962" s="5">
        <v>40288.0</v>
      </c>
      <c r="D962" s="5">
        <v>44264.0</v>
      </c>
      <c r="E962" s="1">
        <v>14954.0</v>
      </c>
      <c r="F962" s="1">
        <v>256.0</v>
      </c>
      <c r="G962" s="1">
        <v>385.0</v>
      </c>
      <c r="H962" s="1">
        <v>0.0</v>
      </c>
      <c r="I962" s="1" t="s">
        <v>279</v>
      </c>
      <c r="J962" s="1">
        <v>414.0</v>
      </c>
      <c r="K962" s="1">
        <v>728.0</v>
      </c>
      <c r="L962" s="6">
        <f>INT((Util!$A$1-C962)/365.25)</f>
        <v>10</v>
      </c>
      <c r="M962">
        <f>Util!$A$1-D962</f>
        <v>1</v>
      </c>
    </row>
    <row r="963">
      <c r="A963" s="1" t="s">
        <v>1961</v>
      </c>
      <c r="B963" s="4" t="s">
        <v>1962</v>
      </c>
      <c r="C963" s="5">
        <v>40425.0</v>
      </c>
      <c r="D963" s="5">
        <v>44264.0</v>
      </c>
      <c r="E963" s="1">
        <v>14934.0</v>
      </c>
      <c r="F963" s="1">
        <v>149.0</v>
      </c>
      <c r="G963" s="1">
        <v>298.0</v>
      </c>
      <c r="H963" s="1">
        <v>0.0</v>
      </c>
      <c r="I963" s="1" t="s">
        <v>27</v>
      </c>
      <c r="J963" s="1">
        <v>451.0</v>
      </c>
      <c r="K963" s="1">
        <v>552.0</v>
      </c>
      <c r="L963" s="6">
        <f>INT((Util!$A$1-C963)/365.25)</f>
        <v>10</v>
      </c>
      <c r="M963">
        <f>Util!$A$1-D963</f>
        <v>1</v>
      </c>
    </row>
    <row r="964">
      <c r="A964" s="1" t="s">
        <v>1963</v>
      </c>
      <c r="B964" s="4" t="s">
        <v>1964</v>
      </c>
      <c r="C964" s="5">
        <v>40441.0</v>
      </c>
      <c r="D964" s="5">
        <v>44264.0</v>
      </c>
      <c r="E964" s="1">
        <v>14899.0</v>
      </c>
      <c r="F964" s="1">
        <v>218.0</v>
      </c>
      <c r="G964" s="1">
        <v>615.0</v>
      </c>
      <c r="H964" s="1">
        <v>18.0</v>
      </c>
      <c r="I964" s="1" t="s">
        <v>83</v>
      </c>
      <c r="J964" s="1">
        <v>680.0</v>
      </c>
      <c r="K964" s="1">
        <v>748.0</v>
      </c>
      <c r="L964" s="6">
        <f>INT((Util!$A$1-C964)/365.25)</f>
        <v>10</v>
      </c>
      <c r="M964">
        <f>Util!$A$1-D964</f>
        <v>1</v>
      </c>
    </row>
    <row r="965">
      <c r="A965" s="1" t="s">
        <v>1965</v>
      </c>
      <c r="B965" s="4" t="s">
        <v>1966</v>
      </c>
      <c r="C965" s="5">
        <v>40053.0</v>
      </c>
      <c r="D965" s="5">
        <v>44264.0</v>
      </c>
      <c r="E965" s="1">
        <v>124729.0</v>
      </c>
      <c r="F965" s="1">
        <v>2400.0</v>
      </c>
      <c r="G965" s="1">
        <v>5932.0</v>
      </c>
      <c r="H965" s="1">
        <v>0.0</v>
      </c>
      <c r="I965" s="1" t="s">
        <v>158</v>
      </c>
      <c r="J965" s="1">
        <v>3511.0</v>
      </c>
      <c r="K965" s="1">
        <v>3737.0</v>
      </c>
      <c r="L965" s="6">
        <f>INT((Util!$A$1-C965)/365.25)</f>
        <v>11</v>
      </c>
      <c r="M965">
        <f>Util!$A$1-D965</f>
        <v>1</v>
      </c>
    </row>
    <row r="966">
      <c r="A966" s="1" t="s">
        <v>1967</v>
      </c>
      <c r="B966" s="4" t="s">
        <v>1968</v>
      </c>
      <c r="C966" s="5">
        <v>40184.0</v>
      </c>
      <c r="D966" s="5">
        <v>44264.0</v>
      </c>
      <c r="E966" s="1">
        <v>59581.0</v>
      </c>
      <c r="F966" s="1">
        <v>787.0</v>
      </c>
      <c r="G966" s="1">
        <v>7970.0</v>
      </c>
      <c r="H966" s="1">
        <v>0.0</v>
      </c>
      <c r="I966" s="1" t="s">
        <v>27</v>
      </c>
      <c r="J966" s="1">
        <v>8623.0</v>
      </c>
      <c r="K966" s="1">
        <v>9018.0</v>
      </c>
      <c r="L966" s="6">
        <f>INT((Util!$A$1-C966)/365.25)</f>
        <v>11</v>
      </c>
      <c r="M966">
        <f>Util!$A$1-D966</f>
        <v>1</v>
      </c>
    </row>
    <row r="967">
      <c r="A967" s="1" t="s">
        <v>1969</v>
      </c>
      <c r="B967" s="4" t="s">
        <v>1970</v>
      </c>
      <c r="C967" s="5">
        <v>39906.0</v>
      </c>
      <c r="D967" s="5">
        <v>44264.0</v>
      </c>
      <c r="E967" s="1">
        <v>54628.0</v>
      </c>
      <c r="F967" s="1">
        <v>506.0</v>
      </c>
      <c r="G967" s="1">
        <v>2674.0</v>
      </c>
      <c r="H967" s="1">
        <v>2.0</v>
      </c>
      <c r="I967" s="1" t="s">
        <v>27</v>
      </c>
      <c r="J967" s="1">
        <v>2033.0</v>
      </c>
      <c r="K967" s="1">
        <v>2092.0</v>
      </c>
      <c r="L967" s="6">
        <f>INT((Util!$A$1-C967)/365.25)</f>
        <v>11</v>
      </c>
      <c r="M967">
        <f>Util!$A$1-D967</f>
        <v>1</v>
      </c>
    </row>
    <row r="968">
      <c r="A968" s="1" t="s">
        <v>1971</v>
      </c>
      <c r="B968" s="4" t="s">
        <v>1972</v>
      </c>
      <c r="C968" s="5">
        <v>40217.0</v>
      </c>
      <c r="D968" s="5">
        <v>44264.0</v>
      </c>
      <c r="E968" s="1">
        <v>54007.0</v>
      </c>
      <c r="F968" s="1">
        <v>36560.0</v>
      </c>
      <c r="G968" s="1">
        <v>43588.0</v>
      </c>
      <c r="H968" s="1">
        <v>41.0</v>
      </c>
      <c r="I968" s="1" t="s">
        <v>17</v>
      </c>
      <c r="J968" s="1">
        <v>23655.0</v>
      </c>
      <c r="K968" s="1">
        <v>26401.0</v>
      </c>
      <c r="L968" s="6">
        <f>INT((Util!$A$1-C968)/365.25)</f>
        <v>11</v>
      </c>
      <c r="M968">
        <f>Util!$A$1-D968</f>
        <v>1</v>
      </c>
    </row>
    <row r="969">
      <c r="A969" s="1" t="s">
        <v>1973</v>
      </c>
      <c r="B969" s="4" t="s">
        <v>1974</v>
      </c>
      <c r="C969" s="5">
        <v>39990.0</v>
      </c>
      <c r="D969" s="5">
        <v>44264.0</v>
      </c>
      <c r="E969" s="1">
        <v>52234.0</v>
      </c>
      <c r="F969" s="1">
        <v>211.0</v>
      </c>
      <c r="G969" s="1">
        <v>1026.0</v>
      </c>
      <c r="H969" s="1">
        <v>141.0</v>
      </c>
      <c r="I969" s="1" t="s">
        <v>27</v>
      </c>
      <c r="J969" s="1">
        <v>3370.0</v>
      </c>
      <c r="K969" s="1">
        <v>3478.0</v>
      </c>
      <c r="L969" s="6">
        <f>INT((Util!$A$1-C969)/365.25)</f>
        <v>11</v>
      </c>
      <c r="M969">
        <f>Util!$A$1-D969</f>
        <v>1</v>
      </c>
    </row>
    <row r="970">
      <c r="A970" s="1" t="s">
        <v>1975</v>
      </c>
      <c r="B970" s="4" t="s">
        <v>1976</v>
      </c>
      <c r="C970" s="5">
        <v>40202.0</v>
      </c>
      <c r="D970" s="5">
        <v>44264.0</v>
      </c>
      <c r="E970" s="1">
        <v>49218.0</v>
      </c>
      <c r="F970" s="1">
        <v>439.0</v>
      </c>
      <c r="G970" s="1">
        <v>1220.0</v>
      </c>
      <c r="H970" s="1">
        <v>32.0</v>
      </c>
      <c r="I970" s="1" t="s">
        <v>27</v>
      </c>
      <c r="J970" s="1">
        <v>1205.0</v>
      </c>
      <c r="K970" s="1">
        <v>1208.0</v>
      </c>
      <c r="L970" s="6">
        <f>INT((Util!$A$1-C970)/365.25)</f>
        <v>11</v>
      </c>
      <c r="M970">
        <f>Util!$A$1-D970</f>
        <v>1</v>
      </c>
    </row>
    <row r="971">
      <c r="A971" s="1" t="s">
        <v>1977</v>
      </c>
      <c r="B971" s="4" t="s">
        <v>1978</v>
      </c>
      <c r="C971" s="5">
        <v>39893.0</v>
      </c>
      <c r="D971" s="5">
        <v>44264.0</v>
      </c>
      <c r="E971" s="1">
        <v>47789.0</v>
      </c>
      <c r="F971" s="1">
        <v>1711.0</v>
      </c>
      <c r="G971" s="1">
        <v>3848.0</v>
      </c>
      <c r="H971" s="1">
        <v>15.0</v>
      </c>
      <c r="I971" s="1" t="s">
        <v>90</v>
      </c>
      <c r="J971" s="1">
        <v>3023.0</v>
      </c>
      <c r="K971" s="1">
        <v>4714.0</v>
      </c>
      <c r="L971" s="6">
        <f>INT((Util!$A$1-C971)/365.25)</f>
        <v>11</v>
      </c>
      <c r="M971">
        <f>Util!$A$1-D971</f>
        <v>1</v>
      </c>
    </row>
    <row r="972">
      <c r="A972" s="1" t="s">
        <v>1979</v>
      </c>
      <c r="B972" s="4" t="s">
        <v>1980</v>
      </c>
      <c r="C972" s="5">
        <v>40231.0</v>
      </c>
      <c r="D972" s="5">
        <v>44264.0</v>
      </c>
      <c r="E972" s="1">
        <v>40016.0</v>
      </c>
      <c r="F972" s="1">
        <v>1629.0</v>
      </c>
      <c r="G972" s="1">
        <v>2585.0</v>
      </c>
      <c r="H972" s="1">
        <v>19.0</v>
      </c>
      <c r="I972" s="1" t="s">
        <v>34</v>
      </c>
      <c r="J972" s="1">
        <v>1927.0</v>
      </c>
      <c r="K972" s="1">
        <v>2399.0</v>
      </c>
      <c r="L972" s="6">
        <f>INT((Util!$A$1-C972)/365.25)</f>
        <v>11</v>
      </c>
      <c r="M972">
        <f>Util!$A$1-D972</f>
        <v>1</v>
      </c>
    </row>
    <row r="973">
      <c r="A973" s="1" t="s">
        <v>1981</v>
      </c>
      <c r="B973" s="4" t="s">
        <v>1982</v>
      </c>
      <c r="C973" s="5">
        <v>39960.0</v>
      </c>
      <c r="D973" s="5">
        <v>44264.0</v>
      </c>
      <c r="E973" s="1">
        <v>34948.0</v>
      </c>
      <c r="F973" s="1">
        <v>218.0</v>
      </c>
      <c r="G973" s="1">
        <v>3798.0</v>
      </c>
      <c r="H973" s="1">
        <v>0.0</v>
      </c>
      <c r="I973" s="7"/>
      <c r="J973" s="1">
        <v>5848.0</v>
      </c>
      <c r="K973" s="1">
        <v>6383.0</v>
      </c>
      <c r="L973" s="6">
        <f>INT((Util!$A$1-C973)/365.25)</f>
        <v>11</v>
      </c>
      <c r="M973">
        <f>Util!$A$1-D973</f>
        <v>1</v>
      </c>
    </row>
    <row r="974">
      <c r="A974" s="1" t="s">
        <v>1983</v>
      </c>
      <c r="B974" s="4" t="s">
        <v>1984</v>
      </c>
      <c r="C974" s="5">
        <v>39953.0</v>
      </c>
      <c r="D974" s="5">
        <v>44264.0</v>
      </c>
      <c r="E974" s="1">
        <v>27574.0</v>
      </c>
      <c r="F974" s="1">
        <v>222.0</v>
      </c>
      <c r="G974" s="1">
        <v>33606.0</v>
      </c>
      <c r="H974" s="1">
        <v>0.0</v>
      </c>
      <c r="I974" s="7"/>
      <c r="J974" s="1">
        <v>17038.0</v>
      </c>
      <c r="K974" s="1">
        <v>17038.0</v>
      </c>
      <c r="L974" s="6">
        <f>INT((Util!$A$1-C974)/365.25)</f>
        <v>11</v>
      </c>
      <c r="M974">
        <f>Util!$A$1-D974</f>
        <v>1</v>
      </c>
    </row>
    <row r="975">
      <c r="A975" s="1" t="s">
        <v>1985</v>
      </c>
      <c r="B975" s="4" t="s">
        <v>1986</v>
      </c>
      <c r="C975" s="5">
        <v>40111.0</v>
      </c>
      <c r="D975" s="5">
        <v>44264.0</v>
      </c>
      <c r="E975" s="1">
        <v>25827.0</v>
      </c>
      <c r="F975" s="1">
        <v>721.0</v>
      </c>
      <c r="G975" s="1">
        <v>1519.0</v>
      </c>
      <c r="H975" s="1">
        <v>0.0</v>
      </c>
      <c r="I975" s="1" t="s">
        <v>27</v>
      </c>
      <c r="J975" s="1">
        <v>1352.0</v>
      </c>
      <c r="K975" s="1">
        <v>1381.0</v>
      </c>
      <c r="L975" s="6">
        <f>INT((Util!$A$1-C975)/365.25)</f>
        <v>11</v>
      </c>
      <c r="M975">
        <f>Util!$A$1-D975</f>
        <v>1</v>
      </c>
    </row>
    <row r="976">
      <c r="A976" s="1" t="s">
        <v>1987</v>
      </c>
      <c r="B976" s="4" t="s">
        <v>1988</v>
      </c>
      <c r="C976" s="5">
        <v>40182.0</v>
      </c>
      <c r="D976" s="5">
        <v>44264.0</v>
      </c>
      <c r="E976" s="1">
        <v>24752.0</v>
      </c>
      <c r="F976" s="1">
        <v>16046.0</v>
      </c>
      <c r="G976" s="1">
        <v>24911.0</v>
      </c>
      <c r="H976" s="1">
        <v>278.0</v>
      </c>
      <c r="I976" s="1" t="s">
        <v>1624</v>
      </c>
      <c r="J976" s="1">
        <v>14841.0</v>
      </c>
      <c r="K976" s="1">
        <v>15425.0</v>
      </c>
      <c r="L976" s="6">
        <f>INT((Util!$A$1-C976)/365.25)</f>
        <v>11</v>
      </c>
      <c r="M976">
        <f>Util!$A$1-D976</f>
        <v>1</v>
      </c>
    </row>
    <row r="977">
      <c r="A977" s="1" t="s">
        <v>1989</v>
      </c>
      <c r="B977" s="4" t="s">
        <v>1990</v>
      </c>
      <c r="C977" s="5">
        <v>40077.0</v>
      </c>
      <c r="D977" s="5">
        <v>44264.0</v>
      </c>
      <c r="E977" s="1">
        <v>23403.0</v>
      </c>
      <c r="F977" s="1">
        <v>766.0</v>
      </c>
      <c r="G977" s="1">
        <v>1164.0</v>
      </c>
      <c r="H977" s="1">
        <v>99.0</v>
      </c>
      <c r="I977" s="1" t="s">
        <v>107</v>
      </c>
      <c r="J977" s="1">
        <v>1965.0</v>
      </c>
      <c r="K977" s="1">
        <v>2008.0</v>
      </c>
      <c r="L977" s="6">
        <f>INT((Util!$A$1-C977)/365.25)</f>
        <v>11</v>
      </c>
      <c r="M977">
        <f>Util!$A$1-D977</f>
        <v>1</v>
      </c>
    </row>
    <row r="978">
      <c r="A978" s="1" t="s">
        <v>1991</v>
      </c>
      <c r="B978" s="4" t="s">
        <v>1992</v>
      </c>
      <c r="C978" s="5">
        <v>40225.0</v>
      </c>
      <c r="D978" s="5">
        <v>44264.0</v>
      </c>
      <c r="E978" s="1">
        <v>21706.0</v>
      </c>
      <c r="F978" s="1">
        <v>1626.0</v>
      </c>
      <c r="G978" s="1">
        <v>2011.0</v>
      </c>
      <c r="H978" s="1">
        <v>38.0</v>
      </c>
      <c r="I978" s="1" t="s">
        <v>34</v>
      </c>
      <c r="J978" s="1">
        <v>2248.0</v>
      </c>
      <c r="K978" s="1">
        <v>2462.0</v>
      </c>
      <c r="L978" s="6">
        <f>INT((Util!$A$1-C978)/365.25)</f>
        <v>11</v>
      </c>
      <c r="M978">
        <f>Util!$A$1-D978</f>
        <v>1</v>
      </c>
    </row>
    <row r="979">
      <c r="A979" s="1" t="s">
        <v>1993</v>
      </c>
      <c r="B979" s="4" t="s">
        <v>1994</v>
      </c>
      <c r="C979" s="5">
        <v>40199.0</v>
      </c>
      <c r="D979" s="5">
        <v>44264.0</v>
      </c>
      <c r="E979" s="1">
        <v>21596.0</v>
      </c>
      <c r="F979" s="1">
        <v>2364.0</v>
      </c>
      <c r="G979" s="1">
        <v>3384.0</v>
      </c>
      <c r="H979" s="1">
        <v>0.0</v>
      </c>
      <c r="I979" s="1" t="s">
        <v>681</v>
      </c>
      <c r="J979" s="1">
        <v>8341.0</v>
      </c>
      <c r="K979" s="1">
        <v>8788.0</v>
      </c>
      <c r="L979" s="6">
        <f>INT((Util!$A$1-C979)/365.25)</f>
        <v>11</v>
      </c>
      <c r="M979">
        <f>Util!$A$1-D979</f>
        <v>1</v>
      </c>
    </row>
    <row r="980">
      <c r="A980" s="1" t="s">
        <v>1995</v>
      </c>
      <c r="B980" s="4" t="s">
        <v>1996</v>
      </c>
      <c r="C980" s="5">
        <v>40153.0</v>
      </c>
      <c r="D980" s="5">
        <v>44264.0</v>
      </c>
      <c r="E980" s="1">
        <v>21550.0</v>
      </c>
      <c r="F980" s="1">
        <v>653.0</v>
      </c>
      <c r="G980" s="1">
        <v>1134.0</v>
      </c>
      <c r="H980" s="1">
        <v>29.0</v>
      </c>
      <c r="I980" s="1" t="s">
        <v>27</v>
      </c>
      <c r="J980" s="1">
        <v>1887.0</v>
      </c>
      <c r="K980" s="1">
        <v>1963.0</v>
      </c>
      <c r="L980" s="6">
        <f>INT((Util!$A$1-C980)/365.25)</f>
        <v>11</v>
      </c>
      <c r="M980">
        <f>Util!$A$1-D980</f>
        <v>1</v>
      </c>
    </row>
    <row r="981">
      <c r="A981" s="1" t="s">
        <v>1997</v>
      </c>
      <c r="B981" s="4" t="s">
        <v>1998</v>
      </c>
      <c r="C981" s="5">
        <v>40072.0</v>
      </c>
      <c r="D981" s="5">
        <v>44264.0</v>
      </c>
      <c r="E981" s="1">
        <v>21478.0</v>
      </c>
      <c r="F981" s="1">
        <v>740.0</v>
      </c>
      <c r="G981" s="1">
        <v>1322.0</v>
      </c>
      <c r="H981" s="1">
        <v>14.0</v>
      </c>
      <c r="I981" s="1" t="s">
        <v>681</v>
      </c>
      <c r="J981" s="1">
        <v>3923.0</v>
      </c>
      <c r="K981" s="1">
        <v>4010.0</v>
      </c>
      <c r="L981" s="6">
        <f>INT((Util!$A$1-C981)/365.25)</f>
        <v>11</v>
      </c>
      <c r="M981">
        <f>Util!$A$1-D981</f>
        <v>1</v>
      </c>
    </row>
    <row r="982">
      <c r="A982" s="1" t="s">
        <v>1999</v>
      </c>
      <c r="B982" s="4" t="s">
        <v>2000</v>
      </c>
      <c r="C982" s="5">
        <v>40152.0</v>
      </c>
      <c r="D982" s="5">
        <v>44264.0</v>
      </c>
      <c r="E982" s="1">
        <v>20793.0</v>
      </c>
      <c r="F982" s="1">
        <v>395.0</v>
      </c>
      <c r="G982" s="1">
        <v>788.0</v>
      </c>
      <c r="H982" s="1">
        <v>60.0</v>
      </c>
      <c r="I982" s="1" t="s">
        <v>66</v>
      </c>
      <c r="J982" s="1">
        <v>1627.0</v>
      </c>
      <c r="K982" s="1">
        <v>1837.0</v>
      </c>
      <c r="L982" s="6">
        <f>INT((Util!$A$1-C982)/365.25)</f>
        <v>11</v>
      </c>
      <c r="M982">
        <f>Util!$A$1-D982</f>
        <v>1</v>
      </c>
    </row>
    <row r="983">
      <c r="A983" s="1" t="s">
        <v>2001</v>
      </c>
      <c r="B983" s="4" t="s">
        <v>2002</v>
      </c>
      <c r="C983" s="5">
        <v>40065.0</v>
      </c>
      <c r="D983" s="5">
        <v>44264.0</v>
      </c>
      <c r="E983" s="1">
        <v>19847.0</v>
      </c>
      <c r="F983" s="1">
        <v>789.0</v>
      </c>
      <c r="G983" s="1">
        <v>1355.0</v>
      </c>
      <c r="H983" s="1">
        <v>0.0</v>
      </c>
      <c r="I983" s="1" t="s">
        <v>34</v>
      </c>
      <c r="J983" s="1">
        <v>1446.0</v>
      </c>
      <c r="K983" s="1">
        <v>1635.0</v>
      </c>
      <c r="L983" s="6">
        <f>INT((Util!$A$1-C983)/365.25)</f>
        <v>11</v>
      </c>
      <c r="M983">
        <f>Util!$A$1-D983</f>
        <v>1</v>
      </c>
    </row>
    <row r="984">
      <c r="A984" s="1" t="s">
        <v>2003</v>
      </c>
      <c r="B984" s="4" t="s">
        <v>2004</v>
      </c>
      <c r="C984" s="5">
        <v>40236.0</v>
      </c>
      <c r="D984" s="5">
        <v>44264.0</v>
      </c>
      <c r="E984" s="1">
        <v>17952.0</v>
      </c>
      <c r="F984" s="1">
        <v>1353.0</v>
      </c>
      <c r="G984" s="1">
        <v>4217.0</v>
      </c>
      <c r="H984" s="1">
        <v>0.0</v>
      </c>
      <c r="I984" s="1" t="s">
        <v>681</v>
      </c>
      <c r="J984" s="1">
        <v>0.0</v>
      </c>
      <c r="K984" s="1">
        <v>0.0</v>
      </c>
      <c r="L984" s="6">
        <f>INT((Util!$A$1-C984)/365.25)</f>
        <v>11</v>
      </c>
      <c r="M984">
        <f>Util!$A$1-D984</f>
        <v>1</v>
      </c>
    </row>
    <row r="985">
      <c r="A985" s="1" t="s">
        <v>2005</v>
      </c>
      <c r="B985" s="4" t="s">
        <v>2006</v>
      </c>
      <c r="C985" s="5">
        <v>40085.0</v>
      </c>
      <c r="D985" s="5">
        <v>44264.0</v>
      </c>
      <c r="E985" s="1">
        <v>17253.0</v>
      </c>
      <c r="F985" s="1">
        <v>439.0</v>
      </c>
      <c r="G985" s="1">
        <v>2137.0</v>
      </c>
      <c r="H985" s="1">
        <v>261.0</v>
      </c>
      <c r="I985" s="7"/>
      <c r="J985" s="1">
        <v>16505.0</v>
      </c>
      <c r="K985" s="1">
        <v>18671.0</v>
      </c>
      <c r="L985" s="6">
        <f>INT((Util!$A$1-C985)/365.25)</f>
        <v>11</v>
      </c>
      <c r="M985">
        <f>Util!$A$1-D985</f>
        <v>1</v>
      </c>
    </row>
    <row r="986">
      <c r="A986" s="1" t="s">
        <v>2007</v>
      </c>
      <c r="B986" s="4" t="s">
        <v>2008</v>
      </c>
      <c r="C986" s="5">
        <v>40171.0</v>
      </c>
      <c r="D986" s="5">
        <v>44264.0</v>
      </c>
      <c r="E986" s="1">
        <v>17148.0</v>
      </c>
      <c r="F986" s="1">
        <v>722.0</v>
      </c>
      <c r="G986" s="1">
        <v>1637.0</v>
      </c>
      <c r="H986" s="1">
        <v>0.0</v>
      </c>
      <c r="I986" s="1" t="s">
        <v>1624</v>
      </c>
      <c r="J986" s="1">
        <v>2792.0</v>
      </c>
      <c r="K986" s="1">
        <v>2896.0</v>
      </c>
      <c r="L986" s="6">
        <f>INT((Util!$A$1-C986)/365.25)</f>
        <v>11</v>
      </c>
      <c r="M986">
        <f>Util!$A$1-D986</f>
        <v>1</v>
      </c>
    </row>
    <row r="987">
      <c r="A987" s="1" t="s">
        <v>2009</v>
      </c>
      <c r="B987" s="4" t="s">
        <v>2010</v>
      </c>
      <c r="C987" s="5">
        <v>40180.0</v>
      </c>
      <c r="D987" s="5">
        <v>44264.0</v>
      </c>
      <c r="E987" s="1">
        <v>16857.0</v>
      </c>
      <c r="F987" s="1">
        <v>88.0</v>
      </c>
      <c r="G987" s="1">
        <v>2931.0</v>
      </c>
      <c r="H987" s="1">
        <v>15.0</v>
      </c>
      <c r="I987" s="1" t="s">
        <v>189</v>
      </c>
      <c r="J987" s="1">
        <v>5199.0</v>
      </c>
      <c r="K987" s="1">
        <v>5783.0</v>
      </c>
      <c r="L987" s="6">
        <f>INT((Util!$A$1-C987)/365.25)</f>
        <v>11</v>
      </c>
      <c r="M987">
        <f>Util!$A$1-D987</f>
        <v>1</v>
      </c>
    </row>
    <row r="988">
      <c r="A988" s="1" t="s">
        <v>2011</v>
      </c>
      <c r="B988" s="4" t="s">
        <v>2012</v>
      </c>
      <c r="C988" s="5">
        <v>39927.0</v>
      </c>
      <c r="D988" s="5">
        <v>44264.0</v>
      </c>
      <c r="E988" s="1">
        <v>16841.0</v>
      </c>
      <c r="F988" s="1">
        <v>1456.0</v>
      </c>
      <c r="G988" s="1">
        <v>2234.0</v>
      </c>
      <c r="H988" s="1">
        <v>16.0</v>
      </c>
      <c r="I988" s="1" t="s">
        <v>34</v>
      </c>
      <c r="J988" s="1">
        <v>3953.0</v>
      </c>
      <c r="K988" s="1">
        <v>4389.0</v>
      </c>
      <c r="L988" s="6">
        <f>INT((Util!$A$1-C988)/365.25)</f>
        <v>11</v>
      </c>
      <c r="M988">
        <f>Util!$A$1-D988</f>
        <v>1</v>
      </c>
    </row>
    <row r="989">
      <c r="A989" s="1" t="s">
        <v>2013</v>
      </c>
      <c r="B989" s="4" t="s">
        <v>2014</v>
      </c>
      <c r="C989" s="5">
        <v>40229.0</v>
      </c>
      <c r="D989" s="5">
        <v>44264.0</v>
      </c>
      <c r="E989" s="1">
        <v>16538.0</v>
      </c>
      <c r="F989" s="1">
        <v>433.0</v>
      </c>
      <c r="G989" s="1">
        <v>886.0</v>
      </c>
      <c r="H989" s="1">
        <v>32.0</v>
      </c>
      <c r="I989" s="1" t="s">
        <v>27</v>
      </c>
      <c r="J989" s="1">
        <v>2578.0</v>
      </c>
      <c r="K989" s="1">
        <v>2718.0</v>
      </c>
      <c r="L989" s="6">
        <f>INT((Util!$A$1-C989)/365.25)</f>
        <v>11</v>
      </c>
      <c r="M989">
        <f>Util!$A$1-D989</f>
        <v>1</v>
      </c>
    </row>
    <row r="990">
      <c r="A990" s="1" t="s">
        <v>2015</v>
      </c>
      <c r="B990" s="4" t="s">
        <v>2016</v>
      </c>
      <c r="C990" s="5">
        <v>39964.0</v>
      </c>
      <c r="D990" s="5">
        <v>44264.0</v>
      </c>
      <c r="E990" s="1">
        <v>15806.0</v>
      </c>
      <c r="F990" s="1">
        <v>98.0</v>
      </c>
      <c r="G990" s="1">
        <v>224.0</v>
      </c>
      <c r="H990" s="1">
        <v>0.0</v>
      </c>
      <c r="I990" s="1" t="s">
        <v>107</v>
      </c>
      <c r="J990" s="1">
        <v>337.0</v>
      </c>
      <c r="K990" s="1">
        <v>393.0</v>
      </c>
      <c r="L990" s="6">
        <f>INT((Util!$A$1-C990)/365.25)</f>
        <v>11</v>
      </c>
      <c r="M990">
        <f>Util!$A$1-D990</f>
        <v>1</v>
      </c>
    </row>
    <row r="991">
      <c r="A991" s="1" t="s">
        <v>2017</v>
      </c>
      <c r="B991" s="4" t="s">
        <v>2018</v>
      </c>
      <c r="C991" s="5">
        <v>40165.0</v>
      </c>
      <c r="D991" s="5">
        <v>44264.0</v>
      </c>
      <c r="E991" s="1">
        <v>15806.0</v>
      </c>
      <c r="F991" s="1">
        <v>851.0</v>
      </c>
      <c r="G991" s="1">
        <v>1198.0</v>
      </c>
      <c r="H991" s="1">
        <v>0.0</v>
      </c>
      <c r="I991" s="1" t="s">
        <v>1533</v>
      </c>
      <c r="J991" s="1">
        <v>4035.0</v>
      </c>
      <c r="K991" s="1">
        <v>4080.0</v>
      </c>
      <c r="L991" s="6">
        <f>INT((Util!$A$1-C991)/365.25)</f>
        <v>11</v>
      </c>
      <c r="M991">
        <f>Util!$A$1-D991</f>
        <v>1</v>
      </c>
    </row>
    <row r="992">
      <c r="A992" s="1" t="s">
        <v>2019</v>
      </c>
      <c r="B992" s="4" t="s">
        <v>2020</v>
      </c>
      <c r="C992" s="5">
        <v>40197.0</v>
      </c>
      <c r="D992" s="5">
        <v>44264.0</v>
      </c>
      <c r="E992" s="1">
        <v>15486.0</v>
      </c>
      <c r="F992" s="1">
        <v>701.0</v>
      </c>
      <c r="G992" s="1">
        <v>1211.0</v>
      </c>
      <c r="H992" s="1">
        <v>22.0</v>
      </c>
      <c r="I992" s="1" t="s">
        <v>27</v>
      </c>
      <c r="J992" s="1">
        <v>1569.0</v>
      </c>
      <c r="K992" s="1">
        <v>1899.0</v>
      </c>
      <c r="L992" s="6">
        <f>INT((Util!$A$1-C992)/365.25)</f>
        <v>11</v>
      </c>
      <c r="M992">
        <f>Util!$A$1-D992</f>
        <v>1</v>
      </c>
    </row>
    <row r="993">
      <c r="A993" s="1" t="s">
        <v>2021</v>
      </c>
      <c r="B993" s="4" t="s">
        <v>2022</v>
      </c>
      <c r="C993" s="5">
        <v>40138.0</v>
      </c>
      <c r="D993" s="5">
        <v>44264.0</v>
      </c>
      <c r="E993" s="1">
        <v>15198.0</v>
      </c>
      <c r="F993" s="1">
        <v>10.0</v>
      </c>
      <c r="G993" s="1">
        <v>51.0</v>
      </c>
      <c r="H993" s="1">
        <v>22.0</v>
      </c>
      <c r="I993" s="1" t="s">
        <v>83</v>
      </c>
      <c r="J993" s="1">
        <v>1052.0</v>
      </c>
      <c r="K993" s="1">
        <v>1086.0</v>
      </c>
      <c r="L993" s="6">
        <f>INT((Util!$A$1-C993)/365.25)</f>
        <v>11</v>
      </c>
      <c r="M993">
        <f>Util!$A$1-D993</f>
        <v>1</v>
      </c>
    </row>
    <row r="994">
      <c r="A994" s="1" t="s">
        <v>2023</v>
      </c>
      <c r="B994" s="4" t="s">
        <v>2024</v>
      </c>
      <c r="C994" s="5">
        <v>40076.0</v>
      </c>
      <c r="D994" s="5">
        <v>44264.0</v>
      </c>
      <c r="E994" s="1">
        <v>15136.0</v>
      </c>
      <c r="F994" s="1">
        <v>573.0</v>
      </c>
      <c r="G994" s="1">
        <v>963.0</v>
      </c>
      <c r="H994" s="1">
        <v>0.0</v>
      </c>
      <c r="I994" s="1" t="s">
        <v>27</v>
      </c>
      <c r="J994" s="1">
        <v>1984.0</v>
      </c>
      <c r="K994" s="1">
        <v>2797.0</v>
      </c>
      <c r="L994" s="6">
        <f>INT((Util!$A$1-C994)/365.25)</f>
        <v>11</v>
      </c>
      <c r="M994">
        <f>Util!$A$1-D994</f>
        <v>1</v>
      </c>
    </row>
    <row r="995">
      <c r="A995" s="1" t="s">
        <v>2025</v>
      </c>
      <c r="B995" s="4" t="s">
        <v>2026</v>
      </c>
      <c r="C995" s="5">
        <v>39549.0</v>
      </c>
      <c r="D995" s="5">
        <v>44264.0</v>
      </c>
      <c r="E995" s="1">
        <v>47736.0</v>
      </c>
      <c r="F995" s="1">
        <v>17882.0</v>
      </c>
      <c r="G995" s="1">
        <v>26927.0</v>
      </c>
      <c r="H995" s="1">
        <v>36.0</v>
      </c>
      <c r="I995" s="1" t="s">
        <v>681</v>
      </c>
      <c r="J995" s="1">
        <v>14138.0</v>
      </c>
      <c r="K995" s="1">
        <v>14511.0</v>
      </c>
      <c r="L995" s="6">
        <f>INT((Util!$A$1-C995)/365.25)</f>
        <v>12</v>
      </c>
      <c r="M995">
        <f>Util!$A$1-D995</f>
        <v>1</v>
      </c>
    </row>
    <row r="996">
      <c r="A996" s="1" t="s">
        <v>2027</v>
      </c>
      <c r="B996" s="4" t="s">
        <v>2028</v>
      </c>
      <c r="C996" s="5">
        <v>39741.0</v>
      </c>
      <c r="D996" s="5">
        <v>44264.0</v>
      </c>
      <c r="E996" s="1">
        <v>42340.0</v>
      </c>
      <c r="F996" s="1">
        <v>2887.0</v>
      </c>
      <c r="G996" s="1">
        <v>4060.0</v>
      </c>
      <c r="H996" s="1">
        <v>99.0</v>
      </c>
      <c r="I996" s="1" t="s">
        <v>681</v>
      </c>
      <c r="J996" s="1">
        <v>4286.0</v>
      </c>
      <c r="K996" s="1">
        <v>4366.0</v>
      </c>
      <c r="L996" s="6">
        <f>INT((Util!$A$1-C996)/365.25)</f>
        <v>12</v>
      </c>
      <c r="M996">
        <f>Util!$A$1-D996</f>
        <v>1</v>
      </c>
    </row>
    <row r="997">
      <c r="A997" s="1" t="s">
        <v>2029</v>
      </c>
      <c r="B997" s="4" t="s">
        <v>2030</v>
      </c>
      <c r="C997" s="5">
        <v>39652.0</v>
      </c>
      <c r="D997" s="5">
        <v>44264.0</v>
      </c>
      <c r="E997" s="1">
        <v>37018.0</v>
      </c>
      <c r="F997" s="1">
        <v>2.0</v>
      </c>
      <c r="G997" s="1">
        <v>841.0</v>
      </c>
      <c r="H997" s="1">
        <v>0.0</v>
      </c>
      <c r="I997" s="1" t="s">
        <v>90</v>
      </c>
      <c r="J997" s="1">
        <v>0.0</v>
      </c>
      <c r="K997" s="1">
        <v>0.0</v>
      </c>
      <c r="L997" s="6">
        <f>INT((Util!$A$1-C997)/365.25)</f>
        <v>12</v>
      </c>
      <c r="M997">
        <f>Util!$A$1-D997</f>
        <v>1</v>
      </c>
    </row>
    <row r="998">
      <c r="A998" s="1" t="s">
        <v>2031</v>
      </c>
      <c r="B998" s="4" t="s">
        <v>2032</v>
      </c>
      <c r="C998" s="5">
        <v>39828.0</v>
      </c>
      <c r="D998" s="5">
        <v>44264.0</v>
      </c>
      <c r="E998" s="1">
        <v>19418.0</v>
      </c>
      <c r="F998" s="1">
        <v>114.0</v>
      </c>
      <c r="G998" s="1">
        <v>1380.0</v>
      </c>
      <c r="H998" s="1">
        <v>0.0</v>
      </c>
      <c r="I998" s="1" t="s">
        <v>189</v>
      </c>
      <c r="J998" s="1">
        <v>0.0</v>
      </c>
      <c r="K998" s="1">
        <v>0.0</v>
      </c>
      <c r="L998" s="6">
        <f>INT((Util!$A$1-C998)/365.25)</f>
        <v>12</v>
      </c>
      <c r="M998">
        <f>Util!$A$1-D998</f>
        <v>1</v>
      </c>
    </row>
    <row r="999">
      <c r="A999" s="1" t="s">
        <v>2033</v>
      </c>
      <c r="B999" s="4" t="s">
        <v>2034</v>
      </c>
      <c r="C999" s="5">
        <v>39617.0</v>
      </c>
      <c r="D999" s="5">
        <v>44264.0</v>
      </c>
      <c r="E999" s="1">
        <v>15681.0</v>
      </c>
      <c r="F999" s="1">
        <v>18.0</v>
      </c>
      <c r="G999" s="1">
        <v>891.0</v>
      </c>
      <c r="H999" s="1">
        <v>0.0</v>
      </c>
      <c r="I999" s="1" t="s">
        <v>34</v>
      </c>
      <c r="J999" s="1">
        <v>0.0</v>
      </c>
      <c r="K999" s="1">
        <v>0.0</v>
      </c>
      <c r="L999" s="6">
        <f>INT((Util!$A$1-C999)/365.25)</f>
        <v>12</v>
      </c>
      <c r="M999">
        <f>Util!$A$1-D999</f>
        <v>1</v>
      </c>
    </row>
    <row r="1000">
      <c r="A1000" s="1" t="s">
        <v>2035</v>
      </c>
      <c r="B1000" s="4" t="s">
        <v>2036</v>
      </c>
      <c r="C1000" s="5">
        <v>39784.0</v>
      </c>
      <c r="D1000" s="5">
        <v>44263.0</v>
      </c>
      <c r="E1000" s="1">
        <v>15040.0</v>
      </c>
      <c r="F1000" s="1">
        <v>282.0</v>
      </c>
      <c r="G1000" s="1">
        <v>570.0</v>
      </c>
      <c r="H1000" s="1">
        <v>40.0</v>
      </c>
      <c r="I1000" s="1" t="s">
        <v>27</v>
      </c>
      <c r="J1000" s="1">
        <v>1246.0</v>
      </c>
      <c r="K1000" s="1">
        <v>1309.0</v>
      </c>
      <c r="L1000" s="6">
        <f>INT((Util!$A$1-C1000)/365.25)</f>
        <v>12</v>
      </c>
      <c r="M1000">
        <f>Util!$A$1-D1000</f>
        <v>2</v>
      </c>
    </row>
    <row r="1001">
      <c r="A1001" s="1" t="s">
        <v>2037</v>
      </c>
      <c r="B1001" s="4" t="s">
        <v>2038</v>
      </c>
      <c r="C1001" s="5">
        <v>39517.0</v>
      </c>
      <c r="D1001" s="5">
        <v>44264.0</v>
      </c>
      <c r="E1001" s="1">
        <v>15008.0</v>
      </c>
      <c r="F1001" s="1">
        <v>286.0</v>
      </c>
      <c r="G1001" s="1">
        <v>393.0</v>
      </c>
      <c r="H1001" s="1">
        <v>0.0</v>
      </c>
      <c r="I1001" s="1" t="s">
        <v>279</v>
      </c>
      <c r="J1001" s="1">
        <v>836.0</v>
      </c>
      <c r="K1001" s="1">
        <v>840.0</v>
      </c>
      <c r="L1001" s="6">
        <f>INT((Util!$A$1-C1001)/365.25)</f>
        <v>12</v>
      </c>
      <c r="M1001">
        <f>Util!$A$1-D1001</f>
        <v>1</v>
      </c>
    </row>
  </sheetData>
  <autoFilter ref="$A$1:$L$1001">
    <sortState ref="A1:L1001">
      <sortCondition ref="L1:L1001"/>
      <sortCondition descending="1" ref="E1:E1001"/>
      <sortCondition ref="K1:K1001"/>
      <sortCondition descending="1" ref="F1:F1001"/>
    </sortState>
  </autoFilter>
  <customSheetViews>
    <customSheetView guid="{52C84A85-3030-4536-9220-51BA2607D3AD}" filter="1" showAutoFilter="1">
      <autoFilter ref="$A$1:$M$1001"/>
    </customSheetView>
  </customSheetView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</hyperlinks>
  <drawing r:id="rId10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>
        <f>TODAY()</f>
        <v>44265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