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-\Desktop\PDT\Trabalho\"/>
    </mc:Choice>
  </mc:AlternateContent>
  <xr:revisionPtr revIDLastSave="0" documentId="13_ncr:1_{03F928EB-A546-4BAB-9A56-6192E6AB380A}" xr6:coauthVersionLast="45" xr6:coauthVersionMax="45" xr10:uidLastSave="{00000000-0000-0000-0000-000000000000}"/>
  <bookViews>
    <workbookView xWindow="-120" yWindow="-120" windowWidth="29040" windowHeight="15840" xr2:uid="{E80D8857-BD4A-42B3-A215-00AB653384C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9" i="1"/>
  <c r="B8" i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9" i="1"/>
  <c r="D4" i="1"/>
  <c r="C4" i="1"/>
  <c r="B4" i="1"/>
  <c r="D3" i="1"/>
  <c r="C3" i="1"/>
  <c r="B3" i="1"/>
  <c r="B2" i="1"/>
  <c r="D2" i="1"/>
  <c r="C2" i="1"/>
</calcChain>
</file>

<file path=xl/sharedStrings.xml><?xml version="1.0" encoding="utf-8"?>
<sst xmlns="http://schemas.openxmlformats.org/spreadsheetml/2006/main" count="11" uniqueCount="8">
  <si>
    <t>Assinatura anual</t>
  </si>
  <si>
    <t>Tarifa de ato médico diurno</t>
  </si>
  <si>
    <t xml:space="preserve">Tarifa de ato médico noturno	</t>
  </si>
  <si>
    <t>Atos médicos oferecidos com a assinatura</t>
  </si>
  <si>
    <t>Seguro A</t>
  </si>
  <si>
    <t>Seguro B</t>
  </si>
  <si>
    <t>Seguro C</t>
  </si>
  <si>
    <t xml:space="preserve">
Nº Atos Médicos Anuais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</si>
</sst>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b/>
      <sz val="11"/>
      <color rgb="FF00CC9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Folha1!$B$7</c:f>
              <c:strCache>
                <c:ptCount val="1"/>
                <c:pt idx="0">
                  <c:v>Seguro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Folha1!$A$9:$A$19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cat>
          <c:val>
            <c:numRef>
              <c:f>Folha1!$B$8:$B$19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56</c:v>
                </c:pt>
                <c:pt idx="3">
                  <c:v>110</c:v>
                </c:pt>
                <c:pt idx="4">
                  <c:v>164</c:v>
                </c:pt>
                <c:pt idx="5">
                  <c:v>218</c:v>
                </c:pt>
                <c:pt idx="6">
                  <c:v>272</c:v>
                </c:pt>
                <c:pt idx="7">
                  <c:v>326</c:v>
                </c:pt>
                <c:pt idx="8">
                  <c:v>380</c:v>
                </c:pt>
                <c:pt idx="9">
                  <c:v>434</c:v>
                </c:pt>
                <c:pt idx="10">
                  <c:v>488</c:v>
                </c:pt>
                <c:pt idx="11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C-4C9D-B04D-23A2059E54ED}"/>
            </c:ext>
          </c:extLst>
        </c:ser>
        <c:ser>
          <c:idx val="1"/>
          <c:order val="1"/>
          <c:tx>
            <c:strRef>
              <c:f>Folha1!$C$7</c:f>
              <c:strCache>
                <c:ptCount val="1"/>
                <c:pt idx="0">
                  <c:v>Seguro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Folha1!$A$9:$A$19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cat>
          <c:val>
            <c:numRef>
              <c:f>Folha1!$C$8:$C$19</c:f>
              <c:numCache>
                <c:formatCode>General</c:formatCode>
                <c:ptCount val="12"/>
                <c:pt idx="0">
                  <c:v>92</c:v>
                </c:pt>
                <c:pt idx="1">
                  <c:v>124</c:v>
                </c:pt>
                <c:pt idx="2">
                  <c:v>188</c:v>
                </c:pt>
                <c:pt idx="3">
                  <c:v>252</c:v>
                </c:pt>
                <c:pt idx="4">
                  <c:v>316</c:v>
                </c:pt>
                <c:pt idx="5">
                  <c:v>380</c:v>
                </c:pt>
                <c:pt idx="6">
                  <c:v>444</c:v>
                </c:pt>
                <c:pt idx="7">
                  <c:v>508</c:v>
                </c:pt>
                <c:pt idx="8">
                  <c:v>572</c:v>
                </c:pt>
                <c:pt idx="9">
                  <c:v>636</c:v>
                </c:pt>
                <c:pt idx="10">
                  <c:v>700</c:v>
                </c:pt>
                <c:pt idx="11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C-4C9D-B04D-23A2059E54ED}"/>
            </c:ext>
          </c:extLst>
        </c:ser>
        <c:ser>
          <c:idx val="2"/>
          <c:order val="2"/>
          <c:tx>
            <c:strRef>
              <c:f>Folha1!$D$7</c:f>
              <c:strCache>
                <c:ptCount val="1"/>
                <c:pt idx="0">
                  <c:v>Seguro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Folha1!$A$9:$A$19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cat>
          <c:val>
            <c:numRef>
              <c:f>Folha1!$D$8:$D$19</c:f>
              <c:numCache>
                <c:formatCode>General</c:formatCode>
                <c:ptCount val="12"/>
                <c:pt idx="0">
                  <c:v>56</c:v>
                </c:pt>
                <c:pt idx="1">
                  <c:v>98</c:v>
                </c:pt>
                <c:pt idx="2">
                  <c:v>140</c:v>
                </c:pt>
                <c:pt idx="3">
                  <c:v>182</c:v>
                </c:pt>
                <c:pt idx="4">
                  <c:v>224</c:v>
                </c:pt>
                <c:pt idx="5">
                  <c:v>266</c:v>
                </c:pt>
                <c:pt idx="6">
                  <c:v>308</c:v>
                </c:pt>
                <c:pt idx="7">
                  <c:v>350</c:v>
                </c:pt>
                <c:pt idx="8">
                  <c:v>392</c:v>
                </c:pt>
                <c:pt idx="9">
                  <c:v>434</c:v>
                </c:pt>
                <c:pt idx="10">
                  <c:v>476</c:v>
                </c:pt>
                <c:pt idx="11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5C-4C9D-B04D-23A2059E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41456"/>
        <c:axId val="345602192"/>
      </c:lineChart>
      <c:catAx>
        <c:axId val="33344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5602192"/>
        <c:crosses val="autoZero"/>
        <c:auto val="1"/>
        <c:lblAlgn val="ctr"/>
        <c:lblOffset val="100"/>
        <c:noMultiLvlLbl val="0"/>
      </c:catAx>
      <c:valAx>
        <c:axId val="3456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44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5</xdr:row>
      <xdr:rowOff>0</xdr:rowOff>
    </xdr:from>
    <xdr:to>
      <xdr:col>16</xdr:col>
      <xdr:colOff>161924</xdr:colOff>
      <xdr:row>25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95CD54-47A8-4188-B3D2-C7F2895A2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30E5-C064-46B4-9C15-AA33482A9B7C}">
  <dimension ref="A1:D19"/>
  <sheetViews>
    <sheetView tabSelected="1" workbookViewId="0">
      <selection activeCell="D9" sqref="D9"/>
    </sheetView>
  </sheetViews>
  <sheetFormatPr defaultRowHeight="15" x14ac:dyDescent="0.25"/>
  <cols>
    <col min="1" max="1" width="43.7109375" customWidth="1"/>
    <col min="3" max="3" width="10.140625" customWidth="1"/>
    <col min="4" max="4" width="10.42578125" customWidth="1"/>
    <col min="7" max="7" width="10" bestFit="1" customWidth="1"/>
  </cols>
  <sheetData>
    <row r="1" spans="1:4" ht="14.25" customHeight="1" x14ac:dyDescent="0.25">
      <c r="B1" t="s">
        <v>4</v>
      </c>
      <c r="C1" s="2" t="s">
        <v>5</v>
      </c>
      <c r="D1" s="2" t="s">
        <v>6</v>
      </c>
    </row>
    <row r="2" spans="1:4" ht="15" customHeight="1" x14ac:dyDescent="0.25">
      <c r="A2" s="1" t="s">
        <v>0</v>
      </c>
      <c r="B2" s="4" t="str">
        <f>MID("56292", 3, 2)</f>
        <v>29</v>
      </c>
      <c r="C2" s="4" t="str">
        <f>RIGHT("56292", 2)</f>
        <v>92</v>
      </c>
      <c r="D2" s="4" t="str">
        <f>LEFT("56292", 2)</f>
        <v>56</v>
      </c>
    </row>
    <row r="3" spans="1:4" x14ac:dyDescent="0.25">
      <c r="A3" t="s">
        <v>1</v>
      </c>
      <c r="B3">
        <f>ROUND(ABS((B2-C2)/10), 0)</f>
        <v>6</v>
      </c>
      <c r="C3">
        <f>ROUND(ABS((C2-D2)/10), 0)</f>
        <v>4</v>
      </c>
      <c r="D3">
        <f>ROUND(ABS((B2-D2)/10), 0)</f>
        <v>3</v>
      </c>
    </row>
    <row r="4" spans="1:4" x14ac:dyDescent="0.25">
      <c r="A4" t="s">
        <v>2</v>
      </c>
      <c r="B4">
        <f>ROUND(ABS((B2+B3)/8), 0)</f>
        <v>4</v>
      </c>
      <c r="C4">
        <f>ROUND(ABS((C2+C3)/8), 0)</f>
        <v>12</v>
      </c>
      <c r="D4">
        <f>ROUND(ABS((D2+D3)/8), 0)</f>
        <v>7</v>
      </c>
    </row>
    <row r="5" spans="1:4" ht="15" customHeight="1" x14ac:dyDescent="0.25">
      <c r="A5" s="1" t="s">
        <v>3</v>
      </c>
      <c r="B5">
        <v>25</v>
      </c>
      <c r="C5">
        <v>15</v>
      </c>
      <c r="D5">
        <v>10</v>
      </c>
    </row>
    <row r="7" spans="1:4" ht="15.75" customHeight="1" x14ac:dyDescent="0.25">
      <c r="A7" s="3" t="s">
        <v>7</v>
      </c>
      <c r="B7" t="s">
        <v>4</v>
      </c>
      <c r="C7" t="s">
        <v>5</v>
      </c>
      <c r="D7" t="s">
        <v>6</v>
      </c>
    </row>
    <row r="8" spans="1:4" x14ac:dyDescent="0.25">
      <c r="A8">
        <v>10</v>
      </c>
      <c r="B8" s="4">
        <f>B2+0</f>
        <v>29</v>
      </c>
      <c r="C8" s="4">
        <f>C2+0</f>
        <v>92</v>
      </c>
      <c r="D8" s="4">
        <f>D2+0</f>
        <v>56</v>
      </c>
    </row>
    <row r="9" spans="1:4" x14ac:dyDescent="0.25">
      <c r="A9">
        <v>20</v>
      </c>
      <c r="B9" s="4">
        <f>B2+0</f>
        <v>29</v>
      </c>
      <c r="C9">
        <f>C8+0.5*(10*(0.3*C4+0.7*C3))</f>
        <v>124</v>
      </c>
      <c r="D9">
        <f>D2+10*((0.3*D4)+(0.7*D3))</f>
        <v>98</v>
      </c>
    </row>
    <row r="10" spans="1:4" x14ac:dyDescent="0.25">
      <c r="A10">
        <v>30</v>
      </c>
      <c r="B10">
        <f>B9+0.5*(10*(0.3*B4+0.7*B3))</f>
        <v>56</v>
      </c>
      <c r="C10">
        <f>C9+(10*(0.3*C4+0.7*C3))</f>
        <v>188</v>
      </c>
      <c r="D10">
        <f>D9+10*((0.3*D4)+(0.7*D3))</f>
        <v>140</v>
      </c>
    </row>
    <row r="11" spans="1:4" x14ac:dyDescent="0.25">
      <c r="A11">
        <v>40</v>
      </c>
      <c r="B11">
        <f>B10+(10*((0.3*B4)+(0.7*B3)))</f>
        <v>110</v>
      </c>
      <c r="C11">
        <f>C10+(10*(0.3*C4+0.7*C3))</f>
        <v>252</v>
      </c>
      <c r="D11">
        <f>D10+10*((0.3*D4)+(0.7*D3))</f>
        <v>182</v>
      </c>
    </row>
    <row r="12" spans="1:4" x14ac:dyDescent="0.25">
      <c r="A12">
        <v>50</v>
      </c>
      <c r="B12">
        <f>B11+(10*(0.3*B4+0.7*B3))</f>
        <v>164</v>
      </c>
      <c r="C12">
        <f>C11+(10*(0.3*C4+0.7*C3))</f>
        <v>316</v>
      </c>
      <c r="D12">
        <f>D11+10*((0.3*D4)+(0.7*D3))</f>
        <v>224</v>
      </c>
    </row>
    <row r="13" spans="1:4" x14ac:dyDescent="0.25">
      <c r="A13">
        <v>60</v>
      </c>
      <c r="B13">
        <f>B12+(10*(0.3*B4+0.7*B3))</f>
        <v>218</v>
      </c>
      <c r="C13">
        <f>C12+(10*(0.3*C4+0.7*C3))</f>
        <v>380</v>
      </c>
      <c r="D13">
        <f>D12+10*((0.3*D4)+(0.7*D3))</f>
        <v>266</v>
      </c>
    </row>
    <row r="14" spans="1:4" x14ac:dyDescent="0.25">
      <c r="A14">
        <v>70</v>
      </c>
      <c r="B14">
        <f>B13+(10*(0.3*B4+0.7*B3))</f>
        <v>272</v>
      </c>
      <c r="C14">
        <f>C13+(10*(0.3*C4+0.7*C3))</f>
        <v>444</v>
      </c>
      <c r="D14">
        <f>D13+10*((0.3*D4)+(0.7*D3))</f>
        <v>308</v>
      </c>
    </row>
    <row r="15" spans="1:4" x14ac:dyDescent="0.25">
      <c r="A15">
        <v>80</v>
      </c>
      <c r="B15">
        <f>B14+(10*(0.3*B4+0.7*B3))</f>
        <v>326</v>
      </c>
      <c r="C15">
        <f>C14+(10*(0.3*C4+0.7*C3))</f>
        <v>508</v>
      </c>
      <c r="D15">
        <f>D14+10*((0.3*D4)+(0.7*D3))</f>
        <v>350</v>
      </c>
    </row>
    <row r="16" spans="1:4" x14ac:dyDescent="0.25">
      <c r="A16">
        <v>90</v>
      </c>
      <c r="B16">
        <f>B15+(10*(0.3*B4+0.7*B3))</f>
        <v>380</v>
      </c>
      <c r="C16">
        <f>C15+(10*(0.3*C4+0.7*C3))</f>
        <v>572</v>
      </c>
      <c r="D16">
        <f>D15+10*((0.3*D4)+(0.7*D3))</f>
        <v>392</v>
      </c>
    </row>
    <row r="17" spans="1:4" x14ac:dyDescent="0.25">
      <c r="A17">
        <v>100</v>
      </c>
      <c r="B17">
        <f>B16+(10*(0.3*B4+0.7*B3))</f>
        <v>434</v>
      </c>
      <c r="C17">
        <f>C16+(10*(0.3*C4+0.7*C3))</f>
        <v>636</v>
      </c>
      <c r="D17">
        <f>D16+10*((0.3*D4)+(0.7*D3))</f>
        <v>434</v>
      </c>
    </row>
    <row r="18" spans="1:4" x14ac:dyDescent="0.25">
      <c r="A18">
        <v>110</v>
      </c>
      <c r="B18">
        <f>B17+(10*(0.3*B4+0.7*B3))</f>
        <v>488</v>
      </c>
      <c r="C18">
        <f>C17+(10*(0.3*C4+0.7*C3))</f>
        <v>700</v>
      </c>
      <c r="D18">
        <f>D17+10*((0.3*D4)+(0.7*D3))</f>
        <v>476</v>
      </c>
    </row>
    <row r="19" spans="1:4" x14ac:dyDescent="0.25">
      <c r="A19">
        <v>120</v>
      </c>
      <c r="B19">
        <f>B18+(10*(0.3*B4+0.7*B3))</f>
        <v>542</v>
      </c>
      <c r="C19">
        <f>C18+(10*(0.3*C4+0.7*C3))</f>
        <v>764</v>
      </c>
      <c r="D19">
        <f>D18+10*((0.3*D4)+(0.7*D3))</f>
        <v>518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Ricardo</dc:creator>
  <cp:lastModifiedBy>Joao Ricardo</cp:lastModifiedBy>
  <dcterms:created xsi:type="dcterms:W3CDTF">2020-11-28T21:58:21Z</dcterms:created>
  <dcterms:modified xsi:type="dcterms:W3CDTF">2020-12-07T22:20:46Z</dcterms:modified>
</cp:coreProperties>
</file>