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5600" windowHeight="11505"/>
  </bookViews>
  <sheets>
    <sheet name="Plan1" sheetId="1" r:id="rId1"/>
    <sheet name="Plan2" sheetId="2" r:id="rId2"/>
    <sheet name="Plan3" sheetId="3" r:id="rId3"/>
  </sheets>
  <calcPr calcId="145621" iterate="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3" i="1"/>
  <c r="H4" i="1"/>
  <c r="H5" i="1"/>
  <c r="H6" i="1"/>
  <c r="H7" i="1"/>
  <c r="H8" i="1"/>
  <c r="H9" i="1"/>
  <c r="H3" i="1"/>
  <c r="G4" i="1"/>
  <c r="G5" i="1"/>
  <c r="G6" i="1"/>
  <c r="G7" i="1"/>
  <c r="G8" i="1"/>
  <c r="G9" i="1"/>
  <c r="G3" i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3" i="1"/>
  <c r="J3" i="1" s="1"/>
</calcChain>
</file>

<file path=xl/sharedStrings.xml><?xml version="1.0" encoding="utf-8"?>
<sst xmlns="http://schemas.openxmlformats.org/spreadsheetml/2006/main" count="33" uniqueCount="28">
  <si>
    <t>MINI FOLHA DE PAGAMENTO (FIXAÇÃO - SE)</t>
  </si>
  <si>
    <t>Funcionário</t>
  </si>
  <si>
    <t>Cargo</t>
  </si>
  <si>
    <t>Nível</t>
  </si>
  <si>
    <t>Filhos</t>
  </si>
  <si>
    <t>Salário Base</t>
  </si>
  <si>
    <t>Bônus</t>
  </si>
  <si>
    <t>Salário Família</t>
  </si>
  <si>
    <t>Vale Transporte</t>
  </si>
  <si>
    <t>INSS</t>
  </si>
  <si>
    <t>Salário Líquido</t>
  </si>
  <si>
    <t>Fernando</t>
  </si>
  <si>
    <t>Gerente 1</t>
  </si>
  <si>
    <t>A</t>
  </si>
  <si>
    <t>Renê</t>
  </si>
  <si>
    <t>Gerente 3</t>
  </si>
  <si>
    <t>Rafael</t>
  </si>
  <si>
    <t>Analista</t>
  </si>
  <si>
    <t>Fábio</t>
  </si>
  <si>
    <t>Segurança</t>
  </si>
  <si>
    <t>B</t>
  </si>
  <si>
    <t>Adriano</t>
  </si>
  <si>
    <t>Técnico</t>
  </si>
  <si>
    <t>Felipe</t>
  </si>
  <si>
    <t>Contínuo</t>
  </si>
  <si>
    <t>Amilton</t>
  </si>
  <si>
    <t>Escriturário</t>
  </si>
  <si>
    <t xml:space="preserve">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</si>
</sst>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R$ &quot;* #,##0.00_);_(&quot;R$ &quot;* \(#,##0.00\);_(&quot;R$ 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4" tint="-0.499984740745262"/>
      </right>
      <top/>
      <bottom style="thin">
        <color theme="3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3"/>
      </bottom>
      <diagonal/>
    </border>
    <border>
      <left style="thin">
        <color theme="4" tint="-0.499984740745262"/>
      </left>
      <right/>
      <top/>
      <bottom style="thin">
        <color theme="3"/>
      </bottom>
      <diagonal/>
    </border>
    <border>
      <left/>
      <right style="thin">
        <color theme="4" tint="-0.499984740745262"/>
      </right>
      <top style="thin">
        <color theme="3"/>
      </top>
      <bottom style="thin">
        <color theme="3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3"/>
      </top>
      <bottom style="thin">
        <color theme="3"/>
      </bottom>
      <diagonal/>
    </border>
    <border>
      <left style="thin">
        <color theme="4" tint="-0.499984740745262"/>
      </left>
      <right/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4" fontId="0" fillId="3" borderId="5" xfId="1" applyFon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0" fontId="4" fillId="0" borderId="0" xfId="0" applyFont="1"/>
    <xf numFmtId="0" fontId="2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E14" sqref="E14"/>
    </sheetView>
  </sheetViews>
  <sheetFormatPr defaultRowHeight="15" x14ac:dyDescent="0.25"/>
  <cols>
    <col min="1" max="1" width="11.42578125" bestFit="1" customWidth="1"/>
    <col min="2" max="2" width="11" bestFit="1" customWidth="1"/>
    <col min="3" max="3" width="3.85546875" customWidth="1"/>
    <col min="4" max="4" width="5.140625" customWidth="1"/>
    <col min="5" max="5" width="12.140625" bestFit="1" customWidth="1"/>
    <col min="6" max="6" width="12.7109375" bestFit="1" customWidth="1"/>
    <col min="7" max="7" width="22.85546875" customWidth="1"/>
    <col min="8" max="8" width="15.140625" bestFit="1" customWidth="1"/>
    <col min="9" max="9" width="10.5703125" bestFit="1" customWidth="1"/>
    <col min="10" max="10" width="14.140625" bestFit="1" customWidth="1"/>
  </cols>
  <sheetData>
    <row r="1" spans="1:10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">
        <v>10</v>
      </c>
    </row>
    <row r="3" spans="1:10" x14ac:dyDescent="0.25">
      <c r="A3" s="4" t="s">
        <v>11</v>
      </c>
      <c r="B3" s="5" t="s">
        <v>12</v>
      </c>
      <c r="C3" s="5" t="s">
        <v>13</v>
      </c>
      <c r="D3" s="5">
        <v>2</v>
      </c>
      <c r="E3" s="6">
        <v>2500</v>
      </c>
      <c r="F3" s="6">
        <f>IF(C3="A",E3*5%,E3*10%)</f>
        <v>125</v>
      </c>
      <c r="G3" s="6">
        <f>IF(E3&lt;539.03,D3*27.64,IF(E3&lt;810.18,D3*19.48,0))</f>
        <v>0</v>
      </c>
      <c r="H3" s="7">
        <f>E3*6%</f>
        <v>150</v>
      </c>
      <c r="I3" s="7">
        <f>E3*8%</f>
        <v>200</v>
      </c>
      <c r="J3" s="8">
        <f>E3+F3+G3-H3-I3</f>
        <v>2275</v>
      </c>
    </row>
    <row r="4" spans="1:10" x14ac:dyDescent="0.25">
      <c r="A4" s="4" t="s">
        <v>14</v>
      </c>
      <c r="B4" s="5" t="s">
        <v>15</v>
      </c>
      <c r="C4" s="5" t="s">
        <v>13</v>
      </c>
      <c r="D4" s="5">
        <v>2</v>
      </c>
      <c r="E4" s="6">
        <v>2400</v>
      </c>
      <c r="F4" s="6">
        <f t="shared" ref="F4:F9" si="0">IF(C4="A",E4*5%,E4*10%)</f>
        <v>120</v>
      </c>
      <c r="G4" s="6">
        <f t="shared" ref="G4:G9" si="1">IF(E4&lt;539.03,D4*27.64,IF(E4&lt;810.18,D4*19.48,0))</f>
        <v>0</v>
      </c>
      <c r="H4" s="7">
        <f t="shared" ref="H4:H9" si="2">E4*6%</f>
        <v>144</v>
      </c>
      <c r="I4" s="7">
        <f t="shared" ref="I4:I9" si="3">E4*8%</f>
        <v>192</v>
      </c>
      <c r="J4" s="8">
        <f t="shared" ref="J4:J9" si="4">E4+F4+G4-H4-I4</f>
        <v>2184</v>
      </c>
    </row>
    <row r="5" spans="1:10" x14ac:dyDescent="0.25">
      <c r="A5" s="4" t="s">
        <v>16</v>
      </c>
      <c r="B5" s="5" t="s">
        <v>17</v>
      </c>
      <c r="C5" s="5" t="s">
        <v>13</v>
      </c>
      <c r="D5" s="5">
        <v>1</v>
      </c>
      <c r="E5" s="6">
        <v>1000</v>
      </c>
      <c r="F5" s="6">
        <f t="shared" si="0"/>
        <v>50</v>
      </c>
      <c r="G5" s="6">
        <f t="shared" si="1"/>
        <v>0</v>
      </c>
      <c r="H5" s="7">
        <f t="shared" si="2"/>
        <v>60</v>
      </c>
      <c r="I5" s="7">
        <f t="shared" si="3"/>
        <v>80</v>
      </c>
      <c r="J5" s="8">
        <f t="shared" si="4"/>
        <v>910</v>
      </c>
    </row>
    <row r="6" spans="1:10" x14ac:dyDescent="0.25">
      <c r="A6" s="4" t="s">
        <v>18</v>
      </c>
      <c r="B6" s="5" t="s">
        <v>19</v>
      </c>
      <c r="C6" s="5" t="s">
        <v>20</v>
      </c>
      <c r="D6" s="5">
        <v>0</v>
      </c>
      <c r="E6" s="6">
        <v>900</v>
      </c>
      <c r="F6" s="6">
        <f t="shared" si="0"/>
        <v>90</v>
      </c>
      <c r="G6" s="6">
        <f t="shared" si="1"/>
        <v>0</v>
      </c>
      <c r="H6" s="7">
        <f t="shared" si="2"/>
        <v>54</v>
      </c>
      <c r="I6" s="7">
        <f t="shared" si="3"/>
        <v>72</v>
      </c>
      <c r="J6" s="8">
        <f t="shared" si="4"/>
        <v>864</v>
      </c>
    </row>
    <row r="7" spans="1:10" x14ac:dyDescent="0.25">
      <c r="A7" s="4" t="s">
        <v>21</v>
      </c>
      <c r="B7" s="5" t="s">
        <v>22</v>
      </c>
      <c r="C7" s="5" t="s">
        <v>13</v>
      </c>
      <c r="D7" s="5">
        <v>0</v>
      </c>
      <c r="E7" s="6">
        <v>800</v>
      </c>
      <c r="F7" s="6">
        <f t="shared" si="0"/>
        <v>40</v>
      </c>
      <c r="G7" s="6">
        <f t="shared" si="1"/>
        <v>0</v>
      </c>
      <c r="H7" s="7">
        <f t="shared" si="2"/>
        <v>48</v>
      </c>
      <c r="I7" s="7">
        <f t="shared" si="3"/>
        <v>64</v>
      </c>
      <c r="J7" s="8">
        <f t="shared" si="4"/>
        <v>728</v>
      </c>
    </row>
    <row r="8" spans="1:10" x14ac:dyDescent="0.25">
      <c r="A8" s="4" t="s">
        <v>23</v>
      </c>
      <c r="B8" s="5" t="s">
        <v>24</v>
      </c>
      <c r="C8" s="5" t="s">
        <v>20</v>
      </c>
      <c r="D8" s="5">
        <v>6</v>
      </c>
      <c r="E8" s="6">
        <v>510</v>
      </c>
      <c r="F8" s="6">
        <f t="shared" si="0"/>
        <v>51</v>
      </c>
      <c r="G8" s="6">
        <f t="shared" si="1"/>
        <v>165.84</v>
      </c>
      <c r="H8" s="7">
        <f t="shared" si="2"/>
        <v>30.599999999999998</v>
      </c>
      <c r="I8" s="7">
        <f t="shared" si="3"/>
        <v>40.800000000000004</v>
      </c>
      <c r="J8" s="8">
        <f t="shared" si="4"/>
        <v>655.44</v>
      </c>
    </row>
    <row r="9" spans="1:10" x14ac:dyDescent="0.25">
      <c r="A9" s="4" t="s">
        <v>25</v>
      </c>
      <c r="B9" s="5" t="s">
        <v>26</v>
      </c>
      <c r="C9" s="5" t="s">
        <v>20</v>
      </c>
      <c r="D9" s="5">
        <v>2</v>
      </c>
      <c r="E9" s="6">
        <v>600</v>
      </c>
      <c r="F9" s="6">
        <f t="shared" si="0"/>
        <v>60</v>
      </c>
      <c r="G9" s="6">
        <f t="shared" si="1"/>
        <v>38.96</v>
      </c>
      <c r="H9" s="7">
        <f t="shared" si="2"/>
        <v>36</v>
      </c>
      <c r="I9" s="7">
        <f t="shared" si="3"/>
        <v>48</v>
      </c>
      <c r="J9" s="8">
        <f t="shared" si="4"/>
        <v>614.96</v>
      </c>
    </row>
    <row r="19" spans="7:12" x14ac:dyDescent="0.25">
      <c r="L19" t="s">
        <v>27</v>
      </c>
    </row>
    <row r="24" spans="7:12" x14ac:dyDescent="0.25">
      <c r="G24" s="9"/>
    </row>
  </sheetData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Aluno Aulas Individuais</cp:lastModifiedBy>
  <dcterms:created xsi:type="dcterms:W3CDTF">2010-12-04T16:33:30Z</dcterms:created>
  <dcterms:modified xsi:type="dcterms:W3CDTF">2016-07-30T11:18:19Z</dcterms:modified>
</cp:coreProperties>
</file>