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7400" windowHeight="9735"/>
  </bookViews>
  <sheets>
    <sheet name="Plan1" sheetId="1" r:id="rId1"/>
    <sheet name="Plan2" sheetId="2" r:id="rId2"/>
    <sheet name="Plan3" sheetId="3" r:id="rId3"/>
  </sheets>
  <definedNames>
    <definedName name="Parcelas">Plan1!$A$4:$C$7</definedName>
  </definedNames>
  <calcPr calcId="144525"/>
</workbook>
</file>

<file path=xl/calcChain.xml><?xml version="1.0" encoding="utf-8"?>
<calcChain xmlns="http://schemas.openxmlformats.org/spreadsheetml/2006/main">
  <c r="F20" i="1" l="1"/>
  <c r="F19" i="1"/>
  <c r="F18" i="1"/>
  <c r="F17" i="1"/>
  <c r="F16" i="1"/>
  <c r="F15" i="1"/>
  <c r="F14" i="1"/>
  <c r="F13" i="1"/>
  <c r="F12" i="1"/>
  <c r="E20" i="1"/>
  <c r="E19" i="1"/>
  <c r="E18" i="1"/>
  <c r="E17" i="1"/>
  <c r="E16" i="1"/>
  <c r="E15" i="1"/>
  <c r="E14" i="1"/>
  <c r="E13" i="1"/>
  <c r="E12" i="1"/>
  <c r="D12" i="1"/>
  <c r="D13" i="1"/>
  <c r="D14" i="1"/>
  <c r="D15" i="1"/>
  <c r="D16" i="1"/>
  <c r="D17" i="1"/>
  <c r="D18" i="1"/>
  <c r="D19" i="1"/>
  <c r="D20" i="1"/>
  <c r="D11" i="1"/>
  <c r="E11" i="1" s="1"/>
  <c r="F11" i="1" s="1"/>
</calcChain>
</file>

<file path=xl/sharedStrings.xml><?xml version="1.0" encoding="utf-8"?>
<sst xmlns="http://schemas.openxmlformats.org/spreadsheetml/2006/main" count="20" uniqueCount="19">
  <si>
    <t>TABELA DE DESCONTOS</t>
  </si>
  <si>
    <t>Faixa de Parcelas</t>
  </si>
  <si>
    <t>Desconto</t>
  </si>
  <si>
    <t>Compra</t>
  </si>
  <si>
    <t>Valor de Venda</t>
  </si>
  <si>
    <t>Parcelas</t>
  </si>
  <si>
    <t>Valor da Parcela</t>
  </si>
  <si>
    <t>Valor final do produto</t>
  </si>
  <si>
    <t>Refrigerador</t>
  </si>
  <si>
    <t>Ar Condicionado</t>
  </si>
  <si>
    <t>Microondas</t>
  </si>
  <si>
    <t>TV LCD 42 Pol.</t>
  </si>
  <si>
    <t>Notebook</t>
  </si>
  <si>
    <t>Smartphone</t>
  </si>
  <si>
    <t>Cama</t>
  </si>
  <si>
    <t>Guarda roupa</t>
  </si>
  <si>
    <t>Mesa 4 cadeiras</t>
  </si>
  <si>
    <t>Sofá 3 lugares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</si>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</sst>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R$ &quot;* #,##0.00_);_(&quot;R$ &quot;* \(#,##0.00\);_(&quot;R$ 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4" borderId="4" xfId="0" applyFont="1" applyFill="1" applyBorder="1"/>
    <xf numFmtId="0" fontId="0" fillId="5" borderId="4" xfId="0" applyFill="1" applyBorder="1" applyAlignment="1">
      <alignment horizontal="center"/>
    </xf>
    <xf numFmtId="9" fontId="0" fillId="6" borderId="4" xfId="2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0" fillId="0" borderId="5" xfId="0" applyBorder="1"/>
    <xf numFmtId="44" fontId="0" fillId="0" borderId="6" xfId="1" applyFont="1" applyBorder="1"/>
    <xf numFmtId="0" fontId="0" fillId="0" borderId="6" xfId="0" applyBorder="1" applyAlignment="1">
      <alignment horizontal="center"/>
    </xf>
    <xf numFmtId="9" fontId="0" fillId="0" borderId="6" xfId="2" applyFont="1" applyBorder="1" applyAlignment="1">
      <alignment horizontal="center"/>
    </xf>
    <xf numFmtId="44" fontId="0" fillId="0" borderId="6" xfId="0" applyNumberFormat="1" applyBorder="1"/>
    <xf numFmtId="44" fontId="0" fillId="0" borderId="7" xfId="0" applyNumberFormat="1" applyBorder="1"/>
    <xf numFmtId="0" fontId="0" fillId="0" borderId="3" xfId="0" applyBorder="1"/>
    <xf numFmtId="44" fontId="0" fillId="0" borderId="4" xfId="1" applyFont="1" applyBorder="1"/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0"/>
  <sheetViews>
    <sheetView tabSelected="1" zoomScaleNormal="100" workbookViewId="0">
      <selection activeCell="M15" sqref="M15"/>
    </sheetView>
  </sheetViews>
  <sheetFormatPr defaultRowHeight="15" x14ac:dyDescent="0.25"/>
  <cols>
    <col min="1" max="1" width="15" customWidth="1"/>
    <col min="2" max="2" width="14.7109375" bestFit="1" customWidth="1"/>
    <col min="4" max="5" width="15.28515625" bestFit="1" customWidth="1"/>
    <col min="6" max="6" width="19.85546875" customWidth="1"/>
  </cols>
  <sheetData>
    <row r="2" spans="1:6" x14ac:dyDescent="0.25">
      <c r="A2" s="15" t="s">
        <v>0</v>
      </c>
      <c r="B2" s="16"/>
      <c r="C2" s="17"/>
    </row>
    <row r="3" spans="1:6" x14ac:dyDescent="0.25">
      <c r="A3" s="18" t="s">
        <v>1</v>
      </c>
      <c r="B3" s="18"/>
      <c r="C3" s="1" t="s">
        <v>2</v>
      </c>
    </row>
    <row r="4" spans="1:6" x14ac:dyDescent="0.25">
      <c r="A4" s="2">
        <v>0</v>
      </c>
      <c r="B4" s="2">
        <v>5</v>
      </c>
      <c r="C4" s="3">
        <v>0</v>
      </c>
    </row>
    <row r="5" spans="1:6" x14ac:dyDescent="0.25">
      <c r="A5" s="2">
        <v>6</v>
      </c>
      <c r="B5" s="2">
        <v>10</v>
      </c>
      <c r="C5" s="3">
        <v>0.05</v>
      </c>
    </row>
    <row r="6" spans="1:6" x14ac:dyDescent="0.25">
      <c r="A6" s="2">
        <v>11</v>
      </c>
      <c r="B6" s="2">
        <v>15</v>
      </c>
      <c r="C6" s="3">
        <v>0.1</v>
      </c>
    </row>
    <row r="7" spans="1:6" x14ac:dyDescent="0.25">
      <c r="A7" s="2">
        <v>16</v>
      </c>
      <c r="B7" s="2">
        <v>20</v>
      </c>
      <c r="C7" s="3">
        <v>0.15</v>
      </c>
    </row>
    <row r="10" spans="1:6" x14ac:dyDescent="0.25">
      <c r="A10" s="4" t="s">
        <v>3</v>
      </c>
      <c r="B10" s="4" t="s">
        <v>4</v>
      </c>
      <c r="C10" s="4" t="s">
        <v>5</v>
      </c>
      <c r="D10" s="4" t="s">
        <v>2</v>
      </c>
      <c r="E10" s="4" t="s">
        <v>6</v>
      </c>
      <c r="F10" s="4" t="s">
        <v>7</v>
      </c>
    </row>
    <row r="11" spans="1:6" x14ac:dyDescent="0.25">
      <c r="A11" s="5" t="s">
        <v>8</v>
      </c>
      <c r="B11" s="6">
        <v>750</v>
      </c>
      <c r="C11" s="7">
        <v>4</v>
      </c>
      <c r="D11" s="8">
        <f>VLOOKUP($C11,Parcelas,3.1)</f>
        <v>0</v>
      </c>
      <c r="E11" s="9">
        <f>B11/C11-B11/C11*D11</f>
        <v>187.5</v>
      </c>
      <c r="F11" s="10">
        <f>C11*E11</f>
        <v>750</v>
      </c>
    </row>
    <row r="12" spans="1:6" x14ac:dyDescent="0.25">
      <c r="A12" s="11" t="s">
        <v>9</v>
      </c>
      <c r="B12" s="12">
        <v>600</v>
      </c>
      <c r="C12" s="13">
        <v>12</v>
      </c>
      <c r="D12" s="8">
        <f>VLOOKUP($C12,Parcelas,3.1)</f>
        <v>0.1</v>
      </c>
      <c r="E12" s="9">
        <f t="shared" ref="E12:E20" si="0">B12/C12-B12/C12*D12</f>
        <v>45</v>
      </c>
      <c r="F12" s="10">
        <f t="shared" ref="F12:F20" si="1">C12*E12</f>
        <v>540</v>
      </c>
    </row>
    <row r="13" spans="1:6" x14ac:dyDescent="0.25">
      <c r="A13" s="11" t="s">
        <v>10</v>
      </c>
      <c r="B13" s="12">
        <v>250</v>
      </c>
      <c r="C13" s="13">
        <v>8</v>
      </c>
      <c r="D13" s="8">
        <f>VLOOKUP($C13,Parcelas,3.1)</f>
        <v>0.05</v>
      </c>
      <c r="E13" s="9">
        <f t="shared" si="0"/>
        <v>29.6875</v>
      </c>
      <c r="F13" s="10">
        <f t="shared" si="1"/>
        <v>237.5</v>
      </c>
    </row>
    <row r="14" spans="1:6" x14ac:dyDescent="0.25">
      <c r="A14" s="11" t="s">
        <v>11</v>
      </c>
      <c r="B14" s="12">
        <v>1200</v>
      </c>
      <c r="C14" s="13">
        <v>5</v>
      </c>
      <c r="D14" s="8">
        <f>VLOOKUP($C14,Parcelas,3.1)</f>
        <v>0</v>
      </c>
      <c r="E14" s="9">
        <f t="shared" si="0"/>
        <v>240</v>
      </c>
      <c r="F14" s="10">
        <f t="shared" si="1"/>
        <v>1200</v>
      </c>
    </row>
    <row r="15" spans="1:6" x14ac:dyDescent="0.25">
      <c r="A15" s="11" t="s">
        <v>12</v>
      </c>
      <c r="B15" s="12">
        <v>999</v>
      </c>
      <c r="C15" s="13">
        <v>10</v>
      </c>
      <c r="D15" s="8">
        <f>VLOOKUP($C15,Parcelas,3.1)</f>
        <v>0.05</v>
      </c>
      <c r="E15" s="9">
        <f t="shared" si="0"/>
        <v>94.905000000000001</v>
      </c>
      <c r="F15" s="10">
        <f t="shared" si="1"/>
        <v>949.05</v>
      </c>
    </row>
    <row r="16" spans="1:6" x14ac:dyDescent="0.25">
      <c r="A16" s="11" t="s">
        <v>13</v>
      </c>
      <c r="B16" s="12">
        <v>1025</v>
      </c>
      <c r="C16" s="13">
        <v>18</v>
      </c>
      <c r="D16" s="8">
        <f>VLOOKUP($C16,Parcelas,3.1)</f>
        <v>0.15</v>
      </c>
      <c r="E16" s="9">
        <f t="shared" si="0"/>
        <v>48.402777777777779</v>
      </c>
      <c r="F16" s="10">
        <f t="shared" si="1"/>
        <v>871.25</v>
      </c>
    </row>
    <row r="17" spans="1:10" x14ac:dyDescent="0.25">
      <c r="A17" s="11" t="s">
        <v>14</v>
      </c>
      <c r="B17" s="12">
        <v>543</v>
      </c>
      <c r="C17" s="13">
        <v>12</v>
      </c>
      <c r="D17" s="8">
        <f>VLOOKUP($C17,Parcelas,3.1)</f>
        <v>0.1</v>
      </c>
      <c r="E17" s="9">
        <f t="shared" si="0"/>
        <v>40.725000000000001</v>
      </c>
      <c r="F17" s="10">
        <f t="shared" si="1"/>
        <v>488.70000000000005</v>
      </c>
    </row>
    <row r="18" spans="1:10" x14ac:dyDescent="0.25">
      <c r="A18" s="11" t="s">
        <v>15</v>
      </c>
      <c r="B18" s="12">
        <v>2300</v>
      </c>
      <c r="C18" s="13">
        <v>15</v>
      </c>
      <c r="D18" s="8">
        <f>VLOOKUP($C18,Parcelas,3.1)</f>
        <v>0.1</v>
      </c>
      <c r="E18" s="9">
        <f t="shared" si="0"/>
        <v>138</v>
      </c>
      <c r="F18" s="10">
        <f t="shared" si="1"/>
        <v>2070</v>
      </c>
    </row>
    <row r="19" spans="1:10" x14ac:dyDescent="0.25">
      <c r="A19" s="11" t="s">
        <v>16</v>
      </c>
      <c r="B19" s="12">
        <v>455</v>
      </c>
      <c r="C19" s="13">
        <v>3</v>
      </c>
      <c r="D19" s="8">
        <f>VLOOKUP($C19,Parcelas,3.1)</f>
        <v>0</v>
      </c>
      <c r="E19" s="9">
        <f t="shared" si="0"/>
        <v>151.66666666666666</v>
      </c>
      <c r="F19" s="10">
        <f t="shared" si="1"/>
        <v>455</v>
      </c>
    </row>
    <row r="20" spans="1:10" x14ac:dyDescent="0.25">
      <c r="A20" s="11" t="s">
        <v>17</v>
      </c>
      <c r="B20" s="12">
        <v>636</v>
      </c>
      <c r="C20" s="13">
        <v>9</v>
      </c>
      <c r="D20" s="8">
        <f>VLOOKUP($C20,Parcelas,3.1)</f>
        <v>0.05</v>
      </c>
      <c r="E20" s="9">
        <f t="shared" si="0"/>
        <v>67.13333333333334</v>
      </c>
      <c r="F20" s="10">
        <f t="shared" si="1"/>
        <v>604.20000000000005</v>
      </c>
    </row>
    <row r="21" spans="1:10" x14ac:dyDescent="0.25">
      <c r="D21" s="14"/>
    </row>
    <row r="30" spans="1:10" x14ac:dyDescent="0.25">
      <c r="J30" t="s">
        <v>18</v>
      </c>
    </row>
  </sheetData>
  <mergeCells count="2">
    <mergeCell ref="A2:C2"/>
    <mergeCell ref="A3:B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Plan1</vt:lpstr>
      <vt:lpstr>Plan2</vt:lpstr>
      <vt:lpstr>Plan3</vt:lpstr>
      <vt:lpstr>Parcelas</vt:lpstr>
    </vt:vector>
  </TitlesOfParts>
  <Company>ADV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Curso</dc:creator>
  <cp:lastModifiedBy>Carlos Vinicius Mendes Rosa</cp:lastModifiedBy>
  <dcterms:created xsi:type="dcterms:W3CDTF">2011-01-03T16:43:42Z</dcterms:created>
  <dcterms:modified xsi:type="dcterms:W3CDTF">2016-08-13T12:14:26Z</dcterms:modified>
</cp:coreProperties>
</file>