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7C5652F1-31CD-40AB-8EC7-1D973D4F5513}" xr6:coauthVersionLast="47" xr6:coauthVersionMax="47" xr10:uidLastSave="{00000000-0000-0000-0000-000000000000}"/>
  <bookViews>
    <workbookView xWindow="-120" yWindow="-120" windowWidth="20730" windowHeight="11160" tabRatio="602" firstSheet="1" activeTab="4" xr2:uid="{FE6C2AA7-AD1E-4474-8D8C-82FE7A7F47D3}"/>
  </bookViews>
  <sheets>
    <sheet name="JUNHO" sheetId="1" r:id="rId1"/>
    <sheet name="JULHO" sheetId="2" r:id="rId2"/>
    <sheet name="AGOSTO" sheetId="6" r:id="rId3"/>
    <sheet name="SETEMBRO" sheetId="8" r:id="rId4"/>
    <sheet name="OUTUBRO" sheetId="9" r:id="rId5"/>
    <sheet name="PACOTES" sheetId="7" r:id="rId6"/>
    <sheet name="PRODUTOS" sheetId="5" r:id="rId7"/>
    <sheet name="VALES" sheetId="4" r:id="rId8"/>
    <sheet name="MATRIZ" sheetId="3" r:id="rId9"/>
  </sheets>
  <definedNames>
    <definedName name="_xlnm._FilterDatabase" localSheetId="4" hidden="1">OUTUBRO!$B$19:$M$19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1" i="9" l="1"/>
  <c r="M152" i="9" s="1"/>
  <c r="M528" i="9"/>
  <c r="M529" i="9" s="1"/>
  <c r="J528" i="9"/>
  <c r="J529" i="9" s="1"/>
  <c r="G528" i="9"/>
  <c r="G529" i="9" s="1"/>
  <c r="D528" i="9"/>
  <c r="D529" i="9" s="1"/>
  <c r="O527" i="9"/>
  <c r="O526" i="9"/>
  <c r="O525" i="9"/>
  <c r="O524" i="9"/>
  <c r="O523" i="9"/>
  <c r="O522" i="9"/>
  <c r="O521" i="9"/>
  <c r="O520" i="9"/>
  <c r="O519" i="9"/>
  <c r="O518" i="9"/>
  <c r="O517" i="9"/>
  <c r="O516" i="9"/>
  <c r="M511" i="9"/>
  <c r="M512" i="9" s="1"/>
  <c r="J511" i="9"/>
  <c r="J512" i="9" s="1"/>
  <c r="G511" i="9"/>
  <c r="G512" i="9" s="1"/>
  <c r="D511" i="9"/>
  <c r="D512" i="9" s="1"/>
  <c r="O510" i="9"/>
  <c r="O509" i="9"/>
  <c r="O508" i="9"/>
  <c r="O507" i="9"/>
  <c r="O506" i="9"/>
  <c r="O505" i="9"/>
  <c r="O504" i="9"/>
  <c r="O503" i="9"/>
  <c r="O502" i="9"/>
  <c r="O501" i="9"/>
  <c r="O500" i="9"/>
  <c r="O499" i="9"/>
  <c r="M494" i="9"/>
  <c r="M495" i="9" s="1"/>
  <c r="J494" i="9"/>
  <c r="J495" i="9" s="1"/>
  <c r="G494" i="9"/>
  <c r="G495" i="9" s="1"/>
  <c r="D494" i="9"/>
  <c r="D495" i="9" s="1"/>
  <c r="O493" i="9"/>
  <c r="O492" i="9"/>
  <c r="O491" i="9"/>
  <c r="O490" i="9"/>
  <c r="O489" i="9"/>
  <c r="O488" i="9"/>
  <c r="O487" i="9"/>
  <c r="O486" i="9"/>
  <c r="O485" i="9"/>
  <c r="O484" i="9"/>
  <c r="O483" i="9"/>
  <c r="O482" i="9"/>
  <c r="M477" i="9"/>
  <c r="M478" i="9" s="1"/>
  <c r="J477" i="9"/>
  <c r="J478" i="9" s="1"/>
  <c r="G477" i="9"/>
  <c r="G478" i="9" s="1"/>
  <c r="D477" i="9"/>
  <c r="D478" i="9" s="1"/>
  <c r="O476" i="9"/>
  <c r="O475" i="9"/>
  <c r="O474" i="9"/>
  <c r="O473" i="9"/>
  <c r="O472" i="9"/>
  <c r="O471" i="9"/>
  <c r="O470" i="9"/>
  <c r="O469" i="9"/>
  <c r="O468" i="9"/>
  <c r="O467" i="9"/>
  <c r="O466" i="9"/>
  <c r="O465" i="9"/>
  <c r="M460" i="9"/>
  <c r="M461" i="9" s="1"/>
  <c r="J460" i="9"/>
  <c r="J461" i="9" s="1"/>
  <c r="G460" i="9"/>
  <c r="G461" i="9" s="1"/>
  <c r="D460" i="9"/>
  <c r="D461" i="9" s="1"/>
  <c r="O459" i="9"/>
  <c r="O458" i="9"/>
  <c r="O457" i="9"/>
  <c r="O456" i="9"/>
  <c r="O455" i="9"/>
  <c r="O454" i="9"/>
  <c r="O453" i="9"/>
  <c r="O452" i="9"/>
  <c r="O451" i="9"/>
  <c r="O450" i="9"/>
  <c r="O449" i="9"/>
  <c r="O448" i="9"/>
  <c r="M443" i="9"/>
  <c r="M444" i="9" s="1"/>
  <c r="J443" i="9"/>
  <c r="J444" i="9" s="1"/>
  <c r="G443" i="9"/>
  <c r="G444" i="9" s="1"/>
  <c r="D443" i="9"/>
  <c r="D444" i="9" s="1"/>
  <c r="O442" i="9"/>
  <c r="O441" i="9"/>
  <c r="O440" i="9"/>
  <c r="O439" i="9"/>
  <c r="O438" i="9"/>
  <c r="O437" i="9"/>
  <c r="O436" i="9"/>
  <c r="O435" i="9"/>
  <c r="O434" i="9"/>
  <c r="O433" i="9"/>
  <c r="O432" i="9"/>
  <c r="O431" i="9"/>
  <c r="G427" i="9"/>
  <c r="M426" i="9"/>
  <c r="M427" i="9" s="1"/>
  <c r="J426" i="9"/>
  <c r="J427" i="9" s="1"/>
  <c r="G426" i="9"/>
  <c r="D426" i="9"/>
  <c r="D427" i="9" s="1"/>
  <c r="O425" i="9"/>
  <c r="O424" i="9"/>
  <c r="O423" i="9"/>
  <c r="O422" i="9"/>
  <c r="O421" i="9"/>
  <c r="O420" i="9"/>
  <c r="O419" i="9"/>
  <c r="O418" i="9"/>
  <c r="O417" i="9"/>
  <c r="O416" i="9"/>
  <c r="O415" i="9"/>
  <c r="O414" i="9"/>
  <c r="M409" i="9"/>
  <c r="M410" i="9" s="1"/>
  <c r="J409" i="9"/>
  <c r="J410" i="9" s="1"/>
  <c r="G409" i="9"/>
  <c r="G410" i="9" s="1"/>
  <c r="D409" i="9"/>
  <c r="D410" i="9" s="1"/>
  <c r="O408" i="9"/>
  <c r="O407" i="9"/>
  <c r="O406" i="9"/>
  <c r="O405" i="9"/>
  <c r="O404" i="9"/>
  <c r="O403" i="9"/>
  <c r="O402" i="9"/>
  <c r="O401" i="9"/>
  <c r="O400" i="9"/>
  <c r="O399" i="9"/>
  <c r="O398" i="9"/>
  <c r="O397" i="9"/>
  <c r="M392" i="9"/>
  <c r="M393" i="9" s="1"/>
  <c r="J392" i="9"/>
  <c r="J393" i="9" s="1"/>
  <c r="G392" i="9"/>
  <c r="G393" i="9" s="1"/>
  <c r="D392" i="9"/>
  <c r="D393" i="9" s="1"/>
  <c r="O391" i="9"/>
  <c r="O390" i="9"/>
  <c r="O389" i="9"/>
  <c r="O388" i="9"/>
  <c r="O387" i="9"/>
  <c r="O386" i="9"/>
  <c r="O385" i="9"/>
  <c r="O384" i="9"/>
  <c r="O383" i="9"/>
  <c r="O382" i="9"/>
  <c r="O381" i="9"/>
  <c r="O380" i="9"/>
  <c r="M375" i="9"/>
  <c r="M376" i="9" s="1"/>
  <c r="J375" i="9"/>
  <c r="J376" i="9" s="1"/>
  <c r="G375" i="9"/>
  <c r="G376" i="9" s="1"/>
  <c r="D375" i="9"/>
  <c r="D376" i="9" s="1"/>
  <c r="O374" i="9"/>
  <c r="O373" i="9"/>
  <c r="O372" i="9"/>
  <c r="O371" i="9"/>
  <c r="O370" i="9"/>
  <c r="O369" i="9"/>
  <c r="O368" i="9"/>
  <c r="O367" i="9"/>
  <c r="O366" i="9"/>
  <c r="O365" i="9"/>
  <c r="O364" i="9"/>
  <c r="O363" i="9"/>
  <c r="M358" i="9"/>
  <c r="M359" i="9" s="1"/>
  <c r="J358" i="9"/>
  <c r="J359" i="9" s="1"/>
  <c r="G358" i="9"/>
  <c r="G359" i="9" s="1"/>
  <c r="D358" i="9"/>
  <c r="D359" i="9" s="1"/>
  <c r="O357" i="9"/>
  <c r="O356" i="9"/>
  <c r="O355" i="9"/>
  <c r="O354" i="9"/>
  <c r="O353" i="9"/>
  <c r="O352" i="9"/>
  <c r="O351" i="9"/>
  <c r="O350" i="9"/>
  <c r="O349" i="9"/>
  <c r="O348" i="9"/>
  <c r="O347" i="9"/>
  <c r="O346" i="9"/>
  <c r="M341" i="9"/>
  <c r="M342" i="9" s="1"/>
  <c r="J341" i="9"/>
  <c r="J342" i="9" s="1"/>
  <c r="G341" i="9"/>
  <c r="G342" i="9" s="1"/>
  <c r="D341" i="9"/>
  <c r="D342" i="9" s="1"/>
  <c r="O340" i="9"/>
  <c r="O339" i="9"/>
  <c r="O338" i="9"/>
  <c r="O337" i="9"/>
  <c r="O336" i="9"/>
  <c r="O335" i="9"/>
  <c r="O334" i="9"/>
  <c r="O333" i="9"/>
  <c r="O332" i="9"/>
  <c r="O331" i="9"/>
  <c r="O330" i="9"/>
  <c r="O329" i="9"/>
  <c r="M324" i="9"/>
  <c r="M325" i="9" s="1"/>
  <c r="J324" i="9"/>
  <c r="J325" i="9" s="1"/>
  <c r="G324" i="9"/>
  <c r="G325" i="9" s="1"/>
  <c r="D324" i="9"/>
  <c r="D325" i="9" s="1"/>
  <c r="O323" i="9"/>
  <c r="O322" i="9"/>
  <c r="O321" i="9"/>
  <c r="O320" i="9"/>
  <c r="O319" i="9"/>
  <c r="O318" i="9"/>
  <c r="O317" i="9"/>
  <c r="O316" i="9"/>
  <c r="O315" i="9"/>
  <c r="O314" i="9"/>
  <c r="O313" i="9"/>
  <c r="O312" i="9"/>
  <c r="M307" i="9"/>
  <c r="M308" i="9" s="1"/>
  <c r="J307" i="9"/>
  <c r="J308" i="9" s="1"/>
  <c r="G307" i="9"/>
  <c r="G308" i="9" s="1"/>
  <c r="D307" i="9"/>
  <c r="D308" i="9" s="1"/>
  <c r="O306" i="9"/>
  <c r="O305" i="9"/>
  <c r="O304" i="9"/>
  <c r="O303" i="9"/>
  <c r="O302" i="9"/>
  <c r="O301" i="9"/>
  <c r="O300" i="9"/>
  <c r="O299" i="9"/>
  <c r="O298" i="9"/>
  <c r="O297" i="9"/>
  <c r="O296" i="9"/>
  <c r="O295" i="9"/>
  <c r="M290" i="9"/>
  <c r="M291" i="9" s="1"/>
  <c r="J290" i="9"/>
  <c r="J291" i="9" s="1"/>
  <c r="G290" i="9"/>
  <c r="G291" i="9" s="1"/>
  <c r="D290" i="9"/>
  <c r="D291" i="9" s="1"/>
  <c r="O289" i="9"/>
  <c r="O288" i="9"/>
  <c r="O287" i="9"/>
  <c r="O286" i="9"/>
  <c r="O285" i="9"/>
  <c r="O284" i="9"/>
  <c r="O283" i="9"/>
  <c r="O282" i="9"/>
  <c r="O281" i="9"/>
  <c r="O280" i="9"/>
  <c r="O279" i="9"/>
  <c r="O278" i="9"/>
  <c r="M273" i="9"/>
  <c r="M274" i="9" s="1"/>
  <c r="J273" i="9"/>
  <c r="G273" i="9"/>
  <c r="D273" i="9"/>
  <c r="D274" i="9" s="1"/>
  <c r="O272" i="9"/>
  <c r="O271" i="9"/>
  <c r="O270" i="9"/>
  <c r="O269" i="9"/>
  <c r="O268" i="9"/>
  <c r="O267" i="9"/>
  <c r="O266" i="9"/>
  <c r="O265" i="9"/>
  <c r="O264" i="9"/>
  <c r="O263" i="9"/>
  <c r="O262" i="9"/>
  <c r="O261" i="9"/>
  <c r="M256" i="9"/>
  <c r="M257" i="9" s="1"/>
  <c r="J256" i="9"/>
  <c r="J257" i="9" s="1"/>
  <c r="G256" i="9"/>
  <c r="G257" i="9" s="1"/>
  <c r="D256" i="9"/>
  <c r="D257" i="9" s="1"/>
  <c r="O255" i="9"/>
  <c r="O254" i="9"/>
  <c r="O253" i="9"/>
  <c r="O252" i="9"/>
  <c r="O251" i="9"/>
  <c r="O250" i="9"/>
  <c r="O249" i="9"/>
  <c r="O248" i="9"/>
  <c r="O247" i="9"/>
  <c r="O246" i="9"/>
  <c r="O245" i="9"/>
  <c r="O244" i="9"/>
  <c r="M239" i="9"/>
  <c r="M240" i="9" s="1"/>
  <c r="J239" i="9"/>
  <c r="J240" i="9" s="1"/>
  <c r="G239" i="9"/>
  <c r="G240" i="9" s="1"/>
  <c r="D239" i="9"/>
  <c r="D240" i="9" s="1"/>
  <c r="O238" i="9"/>
  <c r="O237" i="9"/>
  <c r="O236" i="9"/>
  <c r="O235" i="9"/>
  <c r="O234" i="9"/>
  <c r="O233" i="9"/>
  <c r="O232" i="9"/>
  <c r="O231" i="9"/>
  <c r="O230" i="9"/>
  <c r="O229" i="9"/>
  <c r="O228" i="9"/>
  <c r="O227" i="9"/>
  <c r="M222" i="9"/>
  <c r="M223" i="9" s="1"/>
  <c r="J222" i="9"/>
  <c r="J223" i="9" s="1"/>
  <c r="G222" i="9"/>
  <c r="G223" i="9" s="1"/>
  <c r="D222" i="9"/>
  <c r="O221" i="9"/>
  <c r="O220" i="9"/>
  <c r="O219" i="9"/>
  <c r="O218" i="9"/>
  <c r="O217" i="9"/>
  <c r="O216" i="9"/>
  <c r="O215" i="9"/>
  <c r="O214" i="9"/>
  <c r="O213" i="9"/>
  <c r="O212" i="9"/>
  <c r="O211" i="9"/>
  <c r="O210" i="9"/>
  <c r="O209" i="9"/>
  <c r="O208" i="9"/>
  <c r="O207" i="9"/>
  <c r="M202" i="9"/>
  <c r="M203" i="9" s="1"/>
  <c r="J202" i="9"/>
  <c r="J203" i="9" s="1"/>
  <c r="G202" i="9"/>
  <c r="G203" i="9" s="1"/>
  <c r="D202" i="9"/>
  <c r="D203" i="9" s="1"/>
  <c r="O201" i="9"/>
  <c r="O200" i="9"/>
  <c r="O199" i="9"/>
  <c r="O198" i="9"/>
  <c r="O197" i="9"/>
  <c r="O196" i="9"/>
  <c r="O195" i="9"/>
  <c r="O194" i="9"/>
  <c r="O193" i="9"/>
  <c r="O192" i="9"/>
  <c r="O191" i="9"/>
  <c r="O190" i="9"/>
  <c r="M185" i="9"/>
  <c r="M186" i="9" s="1"/>
  <c r="J185" i="9"/>
  <c r="J186" i="9" s="1"/>
  <c r="G185" i="9"/>
  <c r="G186" i="9" s="1"/>
  <c r="D185" i="9"/>
  <c r="D186" i="9" s="1"/>
  <c r="O184" i="9"/>
  <c r="O183" i="9"/>
  <c r="O182" i="9"/>
  <c r="O181" i="9"/>
  <c r="O180" i="9"/>
  <c r="O179" i="9"/>
  <c r="O178" i="9"/>
  <c r="O177" i="9"/>
  <c r="O176" i="9"/>
  <c r="O175" i="9"/>
  <c r="O174" i="9"/>
  <c r="O173" i="9"/>
  <c r="M168" i="9"/>
  <c r="M169" i="9" s="1"/>
  <c r="J168" i="9"/>
  <c r="J169" i="9" s="1"/>
  <c r="G168" i="9"/>
  <c r="G169" i="9" s="1"/>
  <c r="D168" i="9"/>
  <c r="D169" i="9" s="1"/>
  <c r="O167" i="9"/>
  <c r="O166" i="9"/>
  <c r="O165" i="9"/>
  <c r="O164" i="9"/>
  <c r="O163" i="9"/>
  <c r="O162" i="9"/>
  <c r="O161" i="9"/>
  <c r="O160" i="9"/>
  <c r="O159" i="9"/>
  <c r="O158" i="9"/>
  <c r="O157" i="9"/>
  <c r="O156" i="9"/>
  <c r="J151" i="9"/>
  <c r="J152" i="9" s="1"/>
  <c r="G151" i="9"/>
  <c r="G152" i="9" s="1"/>
  <c r="D151" i="9"/>
  <c r="D152" i="9" s="1"/>
  <c r="O150" i="9"/>
  <c r="O149" i="9"/>
  <c r="O148" i="9"/>
  <c r="O147" i="9"/>
  <c r="O146" i="9"/>
  <c r="O145" i="9"/>
  <c r="O144" i="9"/>
  <c r="O143" i="9"/>
  <c r="O142" i="9"/>
  <c r="O141" i="9"/>
  <c r="O140" i="9"/>
  <c r="O139" i="9"/>
  <c r="M134" i="9"/>
  <c r="M135" i="9" s="1"/>
  <c r="J134" i="9"/>
  <c r="J135" i="9" s="1"/>
  <c r="G134" i="9"/>
  <c r="G135" i="9" s="1"/>
  <c r="D134" i="9"/>
  <c r="D135" i="9" s="1"/>
  <c r="O133" i="9"/>
  <c r="O132" i="9"/>
  <c r="O131" i="9"/>
  <c r="O130" i="9"/>
  <c r="O129" i="9"/>
  <c r="O128" i="9"/>
  <c r="O127" i="9"/>
  <c r="O126" i="9"/>
  <c r="O125" i="9"/>
  <c r="O124" i="9"/>
  <c r="O123" i="9"/>
  <c r="O122" i="9"/>
  <c r="M117" i="9"/>
  <c r="M118" i="9" s="1"/>
  <c r="J117" i="9"/>
  <c r="J118" i="9" s="1"/>
  <c r="G117" i="9"/>
  <c r="G118" i="9" s="1"/>
  <c r="D117" i="9"/>
  <c r="D118" i="9" s="1"/>
  <c r="O116" i="9"/>
  <c r="O115" i="9"/>
  <c r="O114" i="9"/>
  <c r="O113" i="9"/>
  <c r="O112" i="9"/>
  <c r="O111" i="9"/>
  <c r="O110" i="9"/>
  <c r="O109" i="9"/>
  <c r="O108" i="9"/>
  <c r="O107" i="9"/>
  <c r="O106" i="9"/>
  <c r="O105" i="9"/>
  <c r="M100" i="9"/>
  <c r="M101" i="9" s="1"/>
  <c r="J100" i="9"/>
  <c r="J101" i="9" s="1"/>
  <c r="G100" i="9"/>
  <c r="G101" i="9" s="1"/>
  <c r="D100" i="9"/>
  <c r="D101" i="9" s="1"/>
  <c r="O99" i="9"/>
  <c r="O98" i="9"/>
  <c r="O97" i="9"/>
  <c r="O96" i="9"/>
  <c r="O95" i="9"/>
  <c r="O94" i="9"/>
  <c r="O93" i="9"/>
  <c r="O92" i="9"/>
  <c r="O91" i="9"/>
  <c r="O90" i="9"/>
  <c r="O89" i="9"/>
  <c r="O88" i="9"/>
  <c r="M83" i="9"/>
  <c r="M84" i="9" s="1"/>
  <c r="J83" i="9"/>
  <c r="J84" i="9" s="1"/>
  <c r="G83" i="9"/>
  <c r="G84" i="9" s="1"/>
  <c r="D83" i="9"/>
  <c r="D84" i="9" s="1"/>
  <c r="O82" i="9"/>
  <c r="O81" i="9"/>
  <c r="O80" i="9"/>
  <c r="O79" i="9"/>
  <c r="O78" i="9"/>
  <c r="O77" i="9"/>
  <c r="O76" i="9"/>
  <c r="O75" i="9"/>
  <c r="O74" i="9"/>
  <c r="O73" i="9"/>
  <c r="O72" i="9"/>
  <c r="O71" i="9"/>
  <c r="M66" i="9"/>
  <c r="M67" i="9" s="1"/>
  <c r="J66" i="9"/>
  <c r="J67" i="9" s="1"/>
  <c r="G66" i="9"/>
  <c r="G67" i="9" s="1"/>
  <c r="D66" i="9"/>
  <c r="D67" i="9" s="1"/>
  <c r="O65" i="9"/>
  <c r="O64" i="9"/>
  <c r="O63" i="9"/>
  <c r="O62" i="9"/>
  <c r="O61" i="9"/>
  <c r="O60" i="9"/>
  <c r="O59" i="9"/>
  <c r="O58" i="9"/>
  <c r="O57" i="9"/>
  <c r="O56" i="9"/>
  <c r="O55" i="9"/>
  <c r="O54" i="9"/>
  <c r="M49" i="9"/>
  <c r="M50" i="9" s="1"/>
  <c r="J49" i="9"/>
  <c r="J50" i="9" s="1"/>
  <c r="G49" i="9"/>
  <c r="G50" i="9" s="1"/>
  <c r="D49" i="9"/>
  <c r="D50" i="9" s="1"/>
  <c r="O48" i="9"/>
  <c r="O47" i="9"/>
  <c r="O46" i="9"/>
  <c r="O45" i="9"/>
  <c r="O44" i="9"/>
  <c r="O43" i="9"/>
  <c r="O42" i="9"/>
  <c r="O41" i="9"/>
  <c r="O40" i="9"/>
  <c r="O39" i="9"/>
  <c r="O38" i="9"/>
  <c r="O37" i="9"/>
  <c r="M32" i="9"/>
  <c r="M33" i="9" s="1"/>
  <c r="J32" i="9"/>
  <c r="J33" i="9" s="1"/>
  <c r="G32" i="9"/>
  <c r="G33" i="9" s="1"/>
  <c r="D32" i="9"/>
  <c r="D33" i="9" s="1"/>
  <c r="O31" i="9"/>
  <c r="O30" i="9"/>
  <c r="O29" i="9"/>
  <c r="O28" i="9"/>
  <c r="O27" i="9"/>
  <c r="O26" i="9"/>
  <c r="O25" i="9"/>
  <c r="O24" i="9"/>
  <c r="O23" i="9"/>
  <c r="O22" i="9"/>
  <c r="O21" i="9"/>
  <c r="O20" i="9"/>
  <c r="M15" i="9"/>
  <c r="J15" i="9"/>
  <c r="J16" i="9" s="1"/>
  <c r="G15" i="9"/>
  <c r="D15" i="9"/>
  <c r="D16" i="9" s="1"/>
  <c r="O14" i="9"/>
  <c r="O13" i="9"/>
  <c r="O12" i="9"/>
  <c r="O11" i="9"/>
  <c r="O10" i="9"/>
  <c r="O9" i="9"/>
  <c r="O8" i="9"/>
  <c r="O7" i="9"/>
  <c r="O6" i="9"/>
  <c r="O5" i="9"/>
  <c r="O4" i="9"/>
  <c r="O3" i="9"/>
  <c r="O218" i="8"/>
  <c r="O220" i="8"/>
  <c r="O219" i="8"/>
  <c r="D477" i="8"/>
  <c r="D478" i="8" s="1"/>
  <c r="G477" i="8"/>
  <c r="G478" i="8" s="1"/>
  <c r="J477" i="8"/>
  <c r="J478" i="8" s="1"/>
  <c r="M477" i="8"/>
  <c r="M478" i="8" s="1"/>
  <c r="D151" i="8"/>
  <c r="G151" i="8"/>
  <c r="G152" i="8" s="1"/>
  <c r="J151" i="8"/>
  <c r="J152" i="8" s="1"/>
  <c r="M151" i="8"/>
  <c r="M152" i="8" s="1"/>
  <c r="M528" i="8"/>
  <c r="M529" i="8" s="1"/>
  <c r="J528" i="8"/>
  <c r="J529" i="8" s="1"/>
  <c r="G528" i="8"/>
  <c r="G529" i="8" s="1"/>
  <c r="D528" i="8"/>
  <c r="D529" i="8" s="1"/>
  <c r="O527" i="8"/>
  <c r="O526" i="8"/>
  <c r="O525" i="8"/>
  <c r="O524" i="8"/>
  <c r="O523" i="8"/>
  <c r="O522" i="8"/>
  <c r="O521" i="8"/>
  <c r="O520" i="8"/>
  <c r="O519" i="8"/>
  <c r="O518" i="8"/>
  <c r="O517" i="8"/>
  <c r="O516" i="8"/>
  <c r="M511" i="8"/>
  <c r="M512" i="8" s="1"/>
  <c r="J511" i="8"/>
  <c r="J512" i="8" s="1"/>
  <c r="G511" i="8"/>
  <c r="G512" i="8" s="1"/>
  <c r="D511" i="8"/>
  <c r="D512" i="8" s="1"/>
  <c r="O510" i="8"/>
  <c r="O509" i="8"/>
  <c r="O508" i="8"/>
  <c r="O507" i="8"/>
  <c r="O506" i="8"/>
  <c r="O505" i="8"/>
  <c r="O504" i="8"/>
  <c r="O503" i="8"/>
  <c r="O502" i="8"/>
  <c r="O501" i="8"/>
  <c r="O500" i="8"/>
  <c r="O499" i="8"/>
  <c r="M494" i="8"/>
  <c r="M495" i="8" s="1"/>
  <c r="J494" i="8"/>
  <c r="J495" i="8" s="1"/>
  <c r="G494" i="8"/>
  <c r="G495" i="8" s="1"/>
  <c r="D494" i="8"/>
  <c r="D495" i="8" s="1"/>
  <c r="O493" i="8"/>
  <c r="O492" i="8"/>
  <c r="O491" i="8"/>
  <c r="O490" i="8"/>
  <c r="O489" i="8"/>
  <c r="O488" i="8"/>
  <c r="O487" i="8"/>
  <c r="O486" i="8"/>
  <c r="O485" i="8"/>
  <c r="O484" i="8"/>
  <c r="O483" i="8"/>
  <c r="O482" i="8"/>
  <c r="O476" i="8"/>
  <c r="O475" i="8"/>
  <c r="O474" i="8"/>
  <c r="O473" i="8"/>
  <c r="O472" i="8"/>
  <c r="O471" i="8"/>
  <c r="O470" i="8"/>
  <c r="O469" i="8"/>
  <c r="O468" i="8"/>
  <c r="O467" i="8"/>
  <c r="O466" i="8"/>
  <c r="O465" i="8"/>
  <c r="M460" i="8"/>
  <c r="M461" i="8" s="1"/>
  <c r="J460" i="8"/>
  <c r="J461" i="8" s="1"/>
  <c r="G460" i="8"/>
  <c r="G461" i="8" s="1"/>
  <c r="D460" i="8"/>
  <c r="D461" i="8" s="1"/>
  <c r="O459" i="8"/>
  <c r="O458" i="8"/>
  <c r="O457" i="8"/>
  <c r="O456" i="8"/>
  <c r="O455" i="8"/>
  <c r="O454" i="8"/>
  <c r="O453" i="8"/>
  <c r="O452" i="8"/>
  <c r="O451" i="8"/>
  <c r="O450" i="8"/>
  <c r="O449" i="8"/>
  <c r="O448" i="8"/>
  <c r="M443" i="8"/>
  <c r="M444" i="8" s="1"/>
  <c r="J443" i="8"/>
  <c r="J444" i="8" s="1"/>
  <c r="G443" i="8"/>
  <c r="G444" i="8" s="1"/>
  <c r="D443" i="8"/>
  <c r="D444" i="8" s="1"/>
  <c r="O442" i="8"/>
  <c r="O441" i="8"/>
  <c r="O440" i="8"/>
  <c r="O439" i="8"/>
  <c r="O438" i="8"/>
  <c r="O437" i="8"/>
  <c r="O436" i="8"/>
  <c r="O435" i="8"/>
  <c r="O434" i="8"/>
  <c r="O433" i="8"/>
  <c r="O432" i="8"/>
  <c r="O431" i="8"/>
  <c r="M426" i="8"/>
  <c r="M427" i="8" s="1"/>
  <c r="J426" i="8"/>
  <c r="J427" i="8" s="1"/>
  <c r="G426" i="8"/>
  <c r="G427" i="8" s="1"/>
  <c r="D426" i="8"/>
  <c r="D427" i="8" s="1"/>
  <c r="O425" i="8"/>
  <c r="O424" i="8"/>
  <c r="O423" i="8"/>
  <c r="O422" i="8"/>
  <c r="O421" i="8"/>
  <c r="O420" i="8"/>
  <c r="O419" i="8"/>
  <c r="O418" i="8"/>
  <c r="O417" i="8"/>
  <c r="O416" i="8"/>
  <c r="O415" i="8"/>
  <c r="O414" i="8"/>
  <c r="M409" i="8"/>
  <c r="M410" i="8" s="1"/>
  <c r="J409" i="8"/>
  <c r="J410" i="8" s="1"/>
  <c r="G409" i="8"/>
  <c r="G410" i="8" s="1"/>
  <c r="D409" i="8"/>
  <c r="D410" i="8" s="1"/>
  <c r="O408" i="8"/>
  <c r="O407" i="8"/>
  <c r="O406" i="8"/>
  <c r="O405" i="8"/>
  <c r="O404" i="8"/>
  <c r="O403" i="8"/>
  <c r="O402" i="8"/>
  <c r="O401" i="8"/>
  <c r="O400" i="8"/>
  <c r="O399" i="8"/>
  <c r="O398" i="8"/>
  <c r="O397" i="8"/>
  <c r="M392" i="8"/>
  <c r="M393" i="8" s="1"/>
  <c r="J392" i="8"/>
  <c r="J393" i="8" s="1"/>
  <c r="G392" i="8"/>
  <c r="G393" i="8" s="1"/>
  <c r="D392" i="8"/>
  <c r="D393" i="8" s="1"/>
  <c r="O391" i="8"/>
  <c r="O390" i="8"/>
  <c r="O389" i="8"/>
  <c r="O388" i="8"/>
  <c r="O387" i="8"/>
  <c r="O386" i="8"/>
  <c r="O385" i="8"/>
  <c r="O384" i="8"/>
  <c r="O383" i="8"/>
  <c r="O382" i="8"/>
  <c r="O381" i="8"/>
  <c r="O380" i="8"/>
  <c r="M375" i="8"/>
  <c r="M376" i="8" s="1"/>
  <c r="J375" i="8"/>
  <c r="J376" i="8" s="1"/>
  <c r="G375" i="8"/>
  <c r="G376" i="8" s="1"/>
  <c r="D375" i="8"/>
  <c r="D376" i="8" s="1"/>
  <c r="O374" i="8"/>
  <c r="O373" i="8"/>
  <c r="O372" i="8"/>
  <c r="O371" i="8"/>
  <c r="O370" i="8"/>
  <c r="O369" i="8"/>
  <c r="O368" i="8"/>
  <c r="O367" i="8"/>
  <c r="O366" i="8"/>
  <c r="O365" i="8"/>
  <c r="O364" i="8"/>
  <c r="O363" i="8"/>
  <c r="M358" i="8"/>
  <c r="M359" i="8" s="1"/>
  <c r="J358" i="8"/>
  <c r="J359" i="8" s="1"/>
  <c r="G358" i="8"/>
  <c r="G359" i="8" s="1"/>
  <c r="D358" i="8"/>
  <c r="D359" i="8" s="1"/>
  <c r="O357" i="8"/>
  <c r="O356" i="8"/>
  <c r="O355" i="8"/>
  <c r="O354" i="8"/>
  <c r="O353" i="8"/>
  <c r="O352" i="8"/>
  <c r="O351" i="8"/>
  <c r="O350" i="8"/>
  <c r="O349" i="8"/>
  <c r="O348" i="8"/>
  <c r="O347" i="8"/>
  <c r="O346" i="8"/>
  <c r="M341" i="8"/>
  <c r="M342" i="8" s="1"/>
  <c r="J341" i="8"/>
  <c r="J342" i="8" s="1"/>
  <c r="G341" i="8"/>
  <c r="G342" i="8" s="1"/>
  <c r="D341" i="8"/>
  <c r="D342" i="8" s="1"/>
  <c r="O340" i="8"/>
  <c r="O339" i="8"/>
  <c r="O338" i="8"/>
  <c r="O337" i="8"/>
  <c r="O336" i="8"/>
  <c r="O335" i="8"/>
  <c r="O334" i="8"/>
  <c r="O333" i="8"/>
  <c r="O332" i="8"/>
  <c r="O331" i="8"/>
  <c r="O330" i="8"/>
  <c r="O329" i="8"/>
  <c r="M324" i="8"/>
  <c r="M325" i="8" s="1"/>
  <c r="J324" i="8"/>
  <c r="J325" i="8" s="1"/>
  <c r="G324" i="8"/>
  <c r="G325" i="8" s="1"/>
  <c r="D324" i="8"/>
  <c r="D325" i="8" s="1"/>
  <c r="O323" i="8"/>
  <c r="O322" i="8"/>
  <c r="O321" i="8"/>
  <c r="O320" i="8"/>
  <c r="O319" i="8"/>
  <c r="O318" i="8"/>
  <c r="O317" i="8"/>
  <c r="O316" i="8"/>
  <c r="O315" i="8"/>
  <c r="O314" i="8"/>
  <c r="O313" i="8"/>
  <c r="O312" i="8"/>
  <c r="M307" i="8"/>
  <c r="M308" i="8" s="1"/>
  <c r="J307" i="8"/>
  <c r="J308" i="8" s="1"/>
  <c r="G307" i="8"/>
  <c r="G308" i="8" s="1"/>
  <c r="D307" i="8"/>
  <c r="D308" i="8" s="1"/>
  <c r="O306" i="8"/>
  <c r="O305" i="8"/>
  <c r="O304" i="8"/>
  <c r="O303" i="8"/>
  <c r="O302" i="8"/>
  <c r="O301" i="8"/>
  <c r="O300" i="8"/>
  <c r="O299" i="8"/>
  <c r="O298" i="8"/>
  <c r="O297" i="8"/>
  <c r="O296" i="8"/>
  <c r="O295" i="8"/>
  <c r="M290" i="8"/>
  <c r="M291" i="8" s="1"/>
  <c r="J290" i="8"/>
  <c r="J291" i="8" s="1"/>
  <c r="G290" i="8"/>
  <c r="D290" i="8"/>
  <c r="D291" i="8" s="1"/>
  <c r="O289" i="8"/>
  <c r="O288" i="8"/>
  <c r="O287" i="8"/>
  <c r="O286" i="8"/>
  <c r="O285" i="8"/>
  <c r="O284" i="8"/>
  <c r="O283" i="8"/>
  <c r="O282" i="8"/>
  <c r="O281" i="8"/>
  <c r="O280" i="8"/>
  <c r="O279" i="8"/>
  <c r="O278" i="8"/>
  <c r="M273" i="8"/>
  <c r="M274" i="8" s="1"/>
  <c r="J273" i="8"/>
  <c r="J274" i="8" s="1"/>
  <c r="G273" i="8"/>
  <c r="G274" i="8" s="1"/>
  <c r="D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M256" i="8"/>
  <c r="M257" i="8" s="1"/>
  <c r="J256" i="8"/>
  <c r="J257" i="8" s="1"/>
  <c r="G256" i="8"/>
  <c r="G257" i="8" s="1"/>
  <c r="D256" i="8"/>
  <c r="D257" i="8" s="1"/>
  <c r="O255" i="8"/>
  <c r="O254" i="8"/>
  <c r="O253" i="8"/>
  <c r="O252" i="8"/>
  <c r="O251" i="8"/>
  <c r="O250" i="8"/>
  <c r="O249" i="8"/>
  <c r="O248" i="8"/>
  <c r="O247" i="8"/>
  <c r="O246" i="8"/>
  <c r="O245" i="8"/>
  <c r="O244" i="8"/>
  <c r="M239" i="8"/>
  <c r="M240" i="8" s="1"/>
  <c r="J239" i="8"/>
  <c r="J240" i="8" s="1"/>
  <c r="G239" i="8"/>
  <c r="G240" i="8" s="1"/>
  <c r="D239" i="8"/>
  <c r="D240" i="8" s="1"/>
  <c r="O238" i="8"/>
  <c r="O237" i="8"/>
  <c r="O236" i="8"/>
  <c r="O235" i="8"/>
  <c r="O234" i="8"/>
  <c r="O233" i="8"/>
  <c r="O232" i="8"/>
  <c r="O231" i="8"/>
  <c r="O230" i="8"/>
  <c r="O229" i="8"/>
  <c r="O228" i="8"/>
  <c r="O227" i="8"/>
  <c r="M222" i="8"/>
  <c r="M223" i="8" s="1"/>
  <c r="J222" i="8"/>
  <c r="J223" i="8" s="1"/>
  <c r="G222" i="8"/>
  <c r="G223" i="8" s="1"/>
  <c r="D222" i="8"/>
  <c r="D223" i="8" s="1"/>
  <c r="O221" i="8"/>
  <c r="O217" i="8"/>
  <c r="O216" i="8"/>
  <c r="O215" i="8"/>
  <c r="O214" i="8"/>
  <c r="O213" i="8"/>
  <c r="O212" i="8"/>
  <c r="O211" i="8"/>
  <c r="O210" i="8"/>
  <c r="O209" i="8"/>
  <c r="O208" i="8"/>
  <c r="O207" i="8"/>
  <c r="M202" i="8"/>
  <c r="M203" i="8" s="1"/>
  <c r="J202" i="8"/>
  <c r="J203" i="8" s="1"/>
  <c r="G202" i="8"/>
  <c r="G203" i="8" s="1"/>
  <c r="D202" i="8"/>
  <c r="D203" i="8" s="1"/>
  <c r="O201" i="8"/>
  <c r="O200" i="8"/>
  <c r="O199" i="8"/>
  <c r="O198" i="8"/>
  <c r="O197" i="8"/>
  <c r="O196" i="8"/>
  <c r="O195" i="8"/>
  <c r="O194" i="8"/>
  <c r="O193" i="8"/>
  <c r="O192" i="8"/>
  <c r="O191" i="8"/>
  <c r="O190" i="8"/>
  <c r="M185" i="8"/>
  <c r="M186" i="8" s="1"/>
  <c r="J185" i="8"/>
  <c r="J186" i="8" s="1"/>
  <c r="G185" i="8"/>
  <c r="G186" i="8" s="1"/>
  <c r="D185" i="8"/>
  <c r="D186" i="8" s="1"/>
  <c r="O184" i="8"/>
  <c r="O183" i="8"/>
  <c r="O182" i="8"/>
  <c r="O181" i="8"/>
  <c r="O180" i="8"/>
  <c r="O179" i="8"/>
  <c r="O178" i="8"/>
  <c r="O177" i="8"/>
  <c r="O176" i="8"/>
  <c r="O175" i="8"/>
  <c r="O174" i="8"/>
  <c r="O173" i="8"/>
  <c r="M168" i="8"/>
  <c r="M169" i="8" s="1"/>
  <c r="J168" i="8"/>
  <c r="J169" i="8" s="1"/>
  <c r="G168" i="8"/>
  <c r="G169" i="8" s="1"/>
  <c r="D168" i="8"/>
  <c r="D169" i="8" s="1"/>
  <c r="O167" i="8"/>
  <c r="O166" i="8"/>
  <c r="O165" i="8"/>
  <c r="O164" i="8"/>
  <c r="O163" i="8"/>
  <c r="O162" i="8"/>
  <c r="O161" i="8"/>
  <c r="O160" i="8"/>
  <c r="O159" i="8"/>
  <c r="O158" i="8"/>
  <c r="O157" i="8"/>
  <c r="O156" i="8"/>
  <c r="D152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M134" i="8"/>
  <c r="M135" i="8" s="1"/>
  <c r="J134" i="8"/>
  <c r="J135" i="8" s="1"/>
  <c r="G134" i="8"/>
  <c r="G135" i="8" s="1"/>
  <c r="D134" i="8"/>
  <c r="D135" i="8" s="1"/>
  <c r="O133" i="8"/>
  <c r="O132" i="8"/>
  <c r="O131" i="8"/>
  <c r="O130" i="8"/>
  <c r="O129" i="8"/>
  <c r="O128" i="8"/>
  <c r="O127" i="8"/>
  <c r="O126" i="8"/>
  <c r="O125" i="8"/>
  <c r="O124" i="8"/>
  <c r="O123" i="8"/>
  <c r="O122" i="8"/>
  <c r="M117" i="8"/>
  <c r="M118" i="8" s="1"/>
  <c r="J117" i="8"/>
  <c r="J118" i="8" s="1"/>
  <c r="G117" i="8"/>
  <c r="G118" i="8" s="1"/>
  <c r="D117" i="8"/>
  <c r="D118" i="8" s="1"/>
  <c r="O116" i="8"/>
  <c r="O115" i="8"/>
  <c r="O114" i="8"/>
  <c r="O113" i="8"/>
  <c r="O112" i="8"/>
  <c r="O111" i="8"/>
  <c r="O110" i="8"/>
  <c r="O109" i="8"/>
  <c r="O108" i="8"/>
  <c r="O107" i="8"/>
  <c r="O106" i="8"/>
  <c r="O105" i="8"/>
  <c r="M100" i="8"/>
  <c r="M101" i="8" s="1"/>
  <c r="J100" i="8"/>
  <c r="J101" i="8" s="1"/>
  <c r="G100" i="8"/>
  <c r="G101" i="8" s="1"/>
  <c r="D100" i="8"/>
  <c r="D101" i="8" s="1"/>
  <c r="O99" i="8"/>
  <c r="O98" i="8"/>
  <c r="O97" i="8"/>
  <c r="O96" i="8"/>
  <c r="O95" i="8"/>
  <c r="O94" i="8"/>
  <c r="O93" i="8"/>
  <c r="O92" i="8"/>
  <c r="O91" i="8"/>
  <c r="O90" i="8"/>
  <c r="O89" i="8"/>
  <c r="O88" i="8"/>
  <c r="M83" i="8"/>
  <c r="M84" i="8" s="1"/>
  <c r="J83" i="8"/>
  <c r="J84" i="8" s="1"/>
  <c r="G83" i="8"/>
  <c r="G84" i="8" s="1"/>
  <c r="D83" i="8"/>
  <c r="D84" i="8" s="1"/>
  <c r="O82" i="8"/>
  <c r="O81" i="8"/>
  <c r="O80" i="8"/>
  <c r="O79" i="8"/>
  <c r="O78" i="8"/>
  <c r="O77" i="8"/>
  <c r="O76" i="8"/>
  <c r="O75" i="8"/>
  <c r="O74" i="8"/>
  <c r="O73" i="8"/>
  <c r="O72" i="8"/>
  <c r="O71" i="8"/>
  <c r="M66" i="8"/>
  <c r="M67" i="8" s="1"/>
  <c r="J66" i="8"/>
  <c r="J67" i="8" s="1"/>
  <c r="G66" i="8"/>
  <c r="G67" i="8" s="1"/>
  <c r="D66" i="8"/>
  <c r="D67" i="8" s="1"/>
  <c r="O65" i="8"/>
  <c r="O64" i="8"/>
  <c r="O63" i="8"/>
  <c r="O62" i="8"/>
  <c r="O61" i="8"/>
  <c r="O60" i="8"/>
  <c r="O59" i="8"/>
  <c r="O58" i="8"/>
  <c r="O57" i="8"/>
  <c r="O56" i="8"/>
  <c r="O55" i="8"/>
  <c r="O54" i="8"/>
  <c r="M49" i="8"/>
  <c r="M50" i="8" s="1"/>
  <c r="J49" i="8"/>
  <c r="J50" i="8" s="1"/>
  <c r="G49" i="8"/>
  <c r="G50" i="8" s="1"/>
  <c r="D49" i="8"/>
  <c r="D50" i="8" s="1"/>
  <c r="O48" i="8"/>
  <c r="O47" i="8"/>
  <c r="O46" i="8"/>
  <c r="O45" i="8"/>
  <c r="O44" i="8"/>
  <c r="O43" i="8"/>
  <c r="O42" i="8"/>
  <c r="O41" i="8"/>
  <c r="O40" i="8"/>
  <c r="O39" i="8"/>
  <c r="O38" i="8"/>
  <c r="O37" i="8"/>
  <c r="M32" i="8"/>
  <c r="M33" i="8" s="1"/>
  <c r="J32" i="8"/>
  <c r="J33" i="8" s="1"/>
  <c r="G32" i="8"/>
  <c r="G33" i="8" s="1"/>
  <c r="D32" i="8"/>
  <c r="O31" i="8"/>
  <c r="O30" i="8"/>
  <c r="O29" i="8"/>
  <c r="O28" i="8"/>
  <c r="O27" i="8"/>
  <c r="O26" i="8"/>
  <c r="O25" i="8"/>
  <c r="O24" i="8"/>
  <c r="O23" i="8"/>
  <c r="O22" i="8"/>
  <c r="O21" i="8"/>
  <c r="O20" i="8"/>
  <c r="M15" i="8"/>
  <c r="M16" i="8" s="1"/>
  <c r="J15" i="8"/>
  <c r="G15" i="8"/>
  <c r="D15" i="8"/>
  <c r="D16" i="8" s="1"/>
  <c r="O14" i="8"/>
  <c r="O13" i="8"/>
  <c r="O12" i="8"/>
  <c r="O11" i="8"/>
  <c r="O10" i="8"/>
  <c r="O9" i="8"/>
  <c r="O8" i="8"/>
  <c r="O7" i="8"/>
  <c r="O6" i="8"/>
  <c r="O5" i="8"/>
  <c r="O4" i="8"/>
  <c r="O3" i="8"/>
  <c r="O514" i="6"/>
  <c r="O515" i="6"/>
  <c r="O516" i="6"/>
  <c r="O517" i="6"/>
  <c r="O518" i="6"/>
  <c r="O519" i="6"/>
  <c r="O520" i="6"/>
  <c r="O521" i="6"/>
  <c r="O522" i="6"/>
  <c r="O523" i="6"/>
  <c r="O524" i="6"/>
  <c r="O513" i="6"/>
  <c r="O507" i="6"/>
  <c r="O497" i="6"/>
  <c r="O498" i="6"/>
  <c r="O499" i="6"/>
  <c r="O500" i="6"/>
  <c r="O501" i="6"/>
  <c r="O502" i="6"/>
  <c r="O503" i="6"/>
  <c r="O504" i="6"/>
  <c r="O505" i="6"/>
  <c r="O506" i="6"/>
  <c r="O496" i="6"/>
  <c r="O480" i="6"/>
  <c r="O481" i="6"/>
  <c r="O482" i="6"/>
  <c r="O483" i="6"/>
  <c r="O484" i="6"/>
  <c r="O485" i="6"/>
  <c r="O486" i="6"/>
  <c r="O487" i="6"/>
  <c r="O488" i="6"/>
  <c r="O489" i="6"/>
  <c r="O490" i="6"/>
  <c r="O479" i="6"/>
  <c r="O463" i="6"/>
  <c r="O464" i="6"/>
  <c r="O465" i="6"/>
  <c r="O466" i="6"/>
  <c r="O467" i="6"/>
  <c r="O468" i="6"/>
  <c r="O469" i="6"/>
  <c r="O470" i="6"/>
  <c r="O471" i="6"/>
  <c r="O472" i="6"/>
  <c r="O473" i="6"/>
  <c r="O462" i="6"/>
  <c r="O446" i="6"/>
  <c r="O447" i="6"/>
  <c r="O448" i="6"/>
  <c r="O449" i="6"/>
  <c r="O450" i="6"/>
  <c r="O451" i="6"/>
  <c r="O452" i="6"/>
  <c r="O453" i="6"/>
  <c r="O454" i="6"/>
  <c r="O455" i="6"/>
  <c r="O456" i="6"/>
  <c r="O445" i="6"/>
  <c r="O429" i="6"/>
  <c r="O430" i="6"/>
  <c r="O431" i="6"/>
  <c r="O432" i="6"/>
  <c r="O433" i="6"/>
  <c r="O434" i="6"/>
  <c r="O435" i="6"/>
  <c r="O436" i="6"/>
  <c r="O437" i="6"/>
  <c r="O438" i="6"/>
  <c r="O439" i="6"/>
  <c r="O428" i="6"/>
  <c r="O412" i="6"/>
  <c r="O413" i="6"/>
  <c r="O414" i="6"/>
  <c r="O415" i="6"/>
  <c r="O416" i="6"/>
  <c r="O417" i="6"/>
  <c r="O418" i="6"/>
  <c r="O419" i="6"/>
  <c r="O420" i="6"/>
  <c r="O421" i="6"/>
  <c r="O422" i="6"/>
  <c r="O411" i="6"/>
  <c r="O395" i="6"/>
  <c r="O396" i="6"/>
  <c r="O397" i="6"/>
  <c r="O398" i="6"/>
  <c r="O399" i="6"/>
  <c r="O400" i="6"/>
  <c r="O401" i="6"/>
  <c r="O402" i="6"/>
  <c r="O403" i="6"/>
  <c r="O404" i="6"/>
  <c r="O405" i="6"/>
  <c r="O394" i="6"/>
  <c r="O378" i="6"/>
  <c r="O379" i="6"/>
  <c r="O380" i="6"/>
  <c r="O381" i="6"/>
  <c r="O382" i="6"/>
  <c r="O383" i="6"/>
  <c r="O384" i="6"/>
  <c r="O385" i="6"/>
  <c r="O386" i="6"/>
  <c r="O387" i="6"/>
  <c r="O388" i="6"/>
  <c r="O377" i="6"/>
  <c r="O361" i="6"/>
  <c r="O362" i="6"/>
  <c r="O363" i="6"/>
  <c r="O364" i="6"/>
  <c r="O365" i="6"/>
  <c r="O366" i="6"/>
  <c r="O367" i="6"/>
  <c r="O368" i="6"/>
  <c r="O369" i="6"/>
  <c r="O370" i="6"/>
  <c r="O371" i="6"/>
  <c r="O360" i="6"/>
  <c r="O344" i="6"/>
  <c r="O345" i="6"/>
  <c r="O346" i="6"/>
  <c r="O347" i="6"/>
  <c r="O348" i="6"/>
  <c r="O349" i="6"/>
  <c r="O350" i="6"/>
  <c r="O351" i="6"/>
  <c r="O352" i="6"/>
  <c r="O353" i="6"/>
  <c r="O354" i="6"/>
  <c r="O343" i="6"/>
  <c r="O327" i="6"/>
  <c r="O328" i="6"/>
  <c r="O329" i="6"/>
  <c r="O330" i="6"/>
  <c r="O331" i="6"/>
  <c r="O332" i="6"/>
  <c r="O333" i="6"/>
  <c r="O334" i="6"/>
  <c r="O335" i="6"/>
  <c r="O336" i="6"/>
  <c r="O337" i="6"/>
  <c r="O326" i="6"/>
  <c r="O310" i="6"/>
  <c r="O311" i="6"/>
  <c r="O312" i="6"/>
  <c r="O313" i="6"/>
  <c r="O314" i="6"/>
  <c r="O315" i="6"/>
  <c r="O316" i="6"/>
  <c r="O317" i="6"/>
  <c r="O318" i="6"/>
  <c r="O319" i="6"/>
  <c r="O320" i="6"/>
  <c r="O309" i="6"/>
  <c r="O293" i="6"/>
  <c r="O294" i="6"/>
  <c r="O295" i="6"/>
  <c r="O296" i="6"/>
  <c r="O297" i="6"/>
  <c r="O298" i="6"/>
  <c r="O299" i="6"/>
  <c r="O300" i="6"/>
  <c r="O301" i="6"/>
  <c r="O302" i="6"/>
  <c r="O303" i="6"/>
  <c r="O292" i="6"/>
  <c r="O276" i="6"/>
  <c r="O277" i="6"/>
  <c r="O278" i="6"/>
  <c r="O279" i="6"/>
  <c r="O280" i="6"/>
  <c r="O281" i="6"/>
  <c r="O282" i="6"/>
  <c r="O283" i="6"/>
  <c r="O284" i="6"/>
  <c r="O285" i="6"/>
  <c r="O286" i="6"/>
  <c r="O275" i="6"/>
  <c r="O259" i="6"/>
  <c r="O260" i="6"/>
  <c r="O261" i="6"/>
  <c r="O262" i="6"/>
  <c r="O263" i="6"/>
  <c r="O264" i="6"/>
  <c r="O265" i="6"/>
  <c r="O266" i="6"/>
  <c r="O267" i="6"/>
  <c r="O268" i="6"/>
  <c r="O269" i="6"/>
  <c r="O258" i="6"/>
  <c r="O242" i="6"/>
  <c r="O243" i="6"/>
  <c r="O244" i="6"/>
  <c r="O245" i="6"/>
  <c r="O246" i="6"/>
  <c r="O247" i="6"/>
  <c r="O248" i="6"/>
  <c r="O249" i="6"/>
  <c r="O250" i="6"/>
  <c r="O251" i="6"/>
  <c r="O252" i="6"/>
  <c r="O241" i="6"/>
  <c r="O225" i="6"/>
  <c r="O226" i="6"/>
  <c r="O227" i="6"/>
  <c r="O228" i="6"/>
  <c r="O229" i="6"/>
  <c r="O230" i="6"/>
  <c r="O231" i="6"/>
  <c r="O232" i="6"/>
  <c r="O233" i="6"/>
  <c r="O234" i="6"/>
  <c r="O235" i="6"/>
  <c r="O224" i="6"/>
  <c r="O208" i="6"/>
  <c r="O209" i="6"/>
  <c r="O210" i="6"/>
  <c r="O211" i="6"/>
  <c r="O212" i="6"/>
  <c r="O213" i="6"/>
  <c r="O214" i="6"/>
  <c r="O215" i="6"/>
  <c r="O216" i="6"/>
  <c r="O217" i="6"/>
  <c r="O218" i="6"/>
  <c r="O207" i="6"/>
  <c r="O191" i="6"/>
  <c r="O192" i="6"/>
  <c r="O193" i="6"/>
  <c r="O194" i="6"/>
  <c r="O195" i="6"/>
  <c r="O196" i="6"/>
  <c r="O197" i="6"/>
  <c r="O198" i="6"/>
  <c r="O199" i="6"/>
  <c r="O200" i="6"/>
  <c r="O201" i="6"/>
  <c r="O190" i="6"/>
  <c r="O174" i="6"/>
  <c r="O175" i="6"/>
  <c r="O176" i="6"/>
  <c r="O177" i="6"/>
  <c r="O178" i="6"/>
  <c r="O179" i="6"/>
  <c r="O180" i="6"/>
  <c r="O181" i="6"/>
  <c r="O182" i="6"/>
  <c r="O183" i="6"/>
  <c r="O184" i="6"/>
  <c r="O173" i="6"/>
  <c r="O157" i="6"/>
  <c r="O158" i="6"/>
  <c r="O159" i="6"/>
  <c r="O160" i="6"/>
  <c r="O161" i="6"/>
  <c r="O162" i="6"/>
  <c r="O163" i="6"/>
  <c r="O164" i="6"/>
  <c r="O165" i="6"/>
  <c r="O166" i="6"/>
  <c r="O167" i="6"/>
  <c r="O156" i="6"/>
  <c r="O140" i="6"/>
  <c r="O141" i="6"/>
  <c r="O142" i="6"/>
  <c r="O143" i="6"/>
  <c r="O144" i="6"/>
  <c r="O145" i="6"/>
  <c r="O146" i="6"/>
  <c r="O147" i="6"/>
  <c r="O148" i="6"/>
  <c r="O149" i="6"/>
  <c r="O150" i="6"/>
  <c r="O139" i="6"/>
  <c r="O123" i="6"/>
  <c r="O124" i="6"/>
  <c r="O125" i="6"/>
  <c r="O126" i="6"/>
  <c r="O127" i="6"/>
  <c r="O128" i="6"/>
  <c r="O129" i="6"/>
  <c r="O130" i="6"/>
  <c r="O131" i="6"/>
  <c r="O132" i="6"/>
  <c r="O133" i="6"/>
  <c r="O122" i="6"/>
  <c r="O106" i="6"/>
  <c r="O107" i="6"/>
  <c r="O108" i="6"/>
  <c r="O109" i="6"/>
  <c r="O110" i="6"/>
  <c r="O111" i="6"/>
  <c r="O112" i="6"/>
  <c r="O113" i="6"/>
  <c r="O114" i="6"/>
  <c r="O115" i="6"/>
  <c r="O116" i="6"/>
  <c r="O105" i="6"/>
  <c r="O89" i="6"/>
  <c r="O90" i="6"/>
  <c r="O91" i="6"/>
  <c r="O92" i="6"/>
  <c r="O93" i="6"/>
  <c r="O94" i="6"/>
  <c r="O95" i="6"/>
  <c r="O96" i="6"/>
  <c r="O97" i="6"/>
  <c r="O98" i="6"/>
  <c r="O99" i="6"/>
  <c r="O88" i="6"/>
  <c r="O72" i="6"/>
  <c r="O73" i="6"/>
  <c r="O74" i="6"/>
  <c r="O75" i="6"/>
  <c r="O76" i="6"/>
  <c r="O77" i="6"/>
  <c r="O78" i="6"/>
  <c r="O79" i="6"/>
  <c r="O80" i="6"/>
  <c r="O81" i="6"/>
  <c r="O82" i="6"/>
  <c r="O71" i="6"/>
  <c r="O55" i="6"/>
  <c r="O56" i="6"/>
  <c r="O57" i="6"/>
  <c r="O58" i="6"/>
  <c r="O59" i="6"/>
  <c r="O60" i="6"/>
  <c r="O61" i="6"/>
  <c r="O62" i="6"/>
  <c r="O63" i="6"/>
  <c r="O64" i="6"/>
  <c r="O65" i="6"/>
  <c r="O54" i="6"/>
  <c r="O38" i="6"/>
  <c r="O39" i="6"/>
  <c r="O40" i="6"/>
  <c r="O41" i="6"/>
  <c r="O42" i="6"/>
  <c r="O43" i="6"/>
  <c r="O44" i="6"/>
  <c r="O45" i="6"/>
  <c r="O46" i="6"/>
  <c r="O47" i="6"/>
  <c r="O48" i="6"/>
  <c r="O37" i="6"/>
  <c r="O21" i="6"/>
  <c r="O22" i="6"/>
  <c r="O23" i="6"/>
  <c r="O24" i="6"/>
  <c r="O25" i="6"/>
  <c r="O26" i="6"/>
  <c r="O27" i="6"/>
  <c r="O28" i="6"/>
  <c r="O29" i="6"/>
  <c r="O30" i="6"/>
  <c r="O31" i="6"/>
  <c r="O20" i="6"/>
  <c r="O4" i="6"/>
  <c r="O5" i="6"/>
  <c r="O6" i="6"/>
  <c r="O7" i="6"/>
  <c r="O8" i="6"/>
  <c r="O9" i="6"/>
  <c r="O10" i="6"/>
  <c r="O11" i="6"/>
  <c r="O12" i="6"/>
  <c r="O13" i="6"/>
  <c r="O14" i="6"/>
  <c r="O3" i="6"/>
  <c r="M525" i="6"/>
  <c r="M526" i="6" s="1"/>
  <c r="J525" i="6"/>
  <c r="J526" i="6" s="1"/>
  <c r="G525" i="6"/>
  <c r="G526" i="6" s="1"/>
  <c r="D525" i="6"/>
  <c r="D526" i="6" s="1"/>
  <c r="M508" i="6"/>
  <c r="M509" i="6" s="1"/>
  <c r="J508" i="6"/>
  <c r="J509" i="6" s="1"/>
  <c r="G508" i="6"/>
  <c r="G509" i="6" s="1"/>
  <c r="D508" i="6"/>
  <c r="D509" i="6" s="1"/>
  <c r="M491" i="6"/>
  <c r="M492" i="6" s="1"/>
  <c r="J491" i="6"/>
  <c r="J492" i="6" s="1"/>
  <c r="G491" i="6"/>
  <c r="G492" i="6" s="1"/>
  <c r="D491" i="6"/>
  <c r="D492" i="6" s="1"/>
  <c r="M474" i="6"/>
  <c r="M475" i="6" s="1"/>
  <c r="J474" i="6"/>
  <c r="J475" i="6" s="1"/>
  <c r="G474" i="6"/>
  <c r="G475" i="6" s="1"/>
  <c r="D474" i="6"/>
  <c r="D475" i="6" s="1"/>
  <c r="M457" i="6"/>
  <c r="M458" i="6" s="1"/>
  <c r="J457" i="6"/>
  <c r="J458" i="6" s="1"/>
  <c r="G457" i="6"/>
  <c r="G458" i="6" s="1"/>
  <c r="D457" i="6"/>
  <c r="D458" i="6" s="1"/>
  <c r="M440" i="6"/>
  <c r="M441" i="6" s="1"/>
  <c r="J440" i="6"/>
  <c r="J441" i="6" s="1"/>
  <c r="G440" i="6"/>
  <c r="G441" i="6" s="1"/>
  <c r="D440" i="6"/>
  <c r="D441" i="6" s="1"/>
  <c r="M423" i="6"/>
  <c r="M424" i="6" s="1"/>
  <c r="J423" i="6"/>
  <c r="J424" i="6" s="1"/>
  <c r="G423" i="6"/>
  <c r="G424" i="6" s="1"/>
  <c r="D423" i="6"/>
  <c r="D424" i="6" s="1"/>
  <c r="M406" i="6"/>
  <c r="M407" i="6" s="1"/>
  <c r="J406" i="6"/>
  <c r="J407" i="6" s="1"/>
  <c r="G406" i="6"/>
  <c r="G407" i="6" s="1"/>
  <c r="D406" i="6"/>
  <c r="D407" i="6" s="1"/>
  <c r="M389" i="6"/>
  <c r="M390" i="6" s="1"/>
  <c r="J389" i="6"/>
  <c r="J390" i="6" s="1"/>
  <c r="G389" i="6"/>
  <c r="G390" i="6" s="1"/>
  <c r="D389" i="6"/>
  <c r="D390" i="6" s="1"/>
  <c r="M372" i="6"/>
  <c r="M373" i="6" s="1"/>
  <c r="J372" i="6"/>
  <c r="J373" i="6" s="1"/>
  <c r="G372" i="6"/>
  <c r="G373" i="6" s="1"/>
  <c r="D372" i="6"/>
  <c r="D373" i="6" s="1"/>
  <c r="M355" i="6"/>
  <c r="M356" i="6" s="1"/>
  <c r="J355" i="6"/>
  <c r="J356" i="6" s="1"/>
  <c r="G355" i="6"/>
  <c r="G356" i="6" s="1"/>
  <c r="D355" i="6"/>
  <c r="D356" i="6" s="1"/>
  <c r="M338" i="6"/>
  <c r="M339" i="6" s="1"/>
  <c r="J338" i="6"/>
  <c r="J339" i="6" s="1"/>
  <c r="G338" i="6"/>
  <c r="G339" i="6" s="1"/>
  <c r="D338" i="6"/>
  <c r="D339" i="6" s="1"/>
  <c r="M321" i="6"/>
  <c r="M322" i="6" s="1"/>
  <c r="J321" i="6"/>
  <c r="J322" i="6" s="1"/>
  <c r="G321" i="6"/>
  <c r="G322" i="6" s="1"/>
  <c r="D321" i="6"/>
  <c r="D322" i="6" s="1"/>
  <c r="G305" i="6"/>
  <c r="M304" i="6"/>
  <c r="M305" i="6" s="1"/>
  <c r="J304" i="6"/>
  <c r="J305" i="6" s="1"/>
  <c r="G304" i="6"/>
  <c r="D304" i="6"/>
  <c r="D305" i="6" s="1"/>
  <c r="M287" i="6"/>
  <c r="M288" i="6" s="1"/>
  <c r="J287" i="6"/>
  <c r="J288" i="6" s="1"/>
  <c r="G287" i="6"/>
  <c r="G288" i="6" s="1"/>
  <c r="D287" i="6"/>
  <c r="D288" i="6" s="1"/>
  <c r="M270" i="6"/>
  <c r="M271" i="6" s="1"/>
  <c r="J270" i="6"/>
  <c r="J271" i="6" s="1"/>
  <c r="G270" i="6"/>
  <c r="G271" i="6" s="1"/>
  <c r="D270" i="6"/>
  <c r="D271" i="6" s="1"/>
  <c r="M253" i="6"/>
  <c r="M254" i="6" s="1"/>
  <c r="J253" i="6"/>
  <c r="J254" i="6" s="1"/>
  <c r="G253" i="6"/>
  <c r="G254" i="6" s="1"/>
  <c r="D253" i="6"/>
  <c r="D254" i="6" s="1"/>
  <c r="M236" i="6"/>
  <c r="M237" i="6" s="1"/>
  <c r="J236" i="6"/>
  <c r="J237" i="6" s="1"/>
  <c r="G236" i="6"/>
  <c r="G237" i="6" s="1"/>
  <c r="D236" i="6"/>
  <c r="D237" i="6" s="1"/>
  <c r="M219" i="6"/>
  <c r="M220" i="6" s="1"/>
  <c r="J219" i="6"/>
  <c r="J220" i="6" s="1"/>
  <c r="G219" i="6"/>
  <c r="G220" i="6" s="1"/>
  <c r="D219" i="6"/>
  <c r="D220" i="6" s="1"/>
  <c r="J203" i="6"/>
  <c r="M202" i="6"/>
  <c r="M203" i="6" s="1"/>
  <c r="J202" i="6"/>
  <c r="G202" i="6"/>
  <c r="G203" i="6" s="1"/>
  <c r="D202" i="6"/>
  <c r="D203" i="6" s="1"/>
  <c r="M185" i="6"/>
  <c r="M186" i="6" s="1"/>
  <c r="J185" i="6"/>
  <c r="J186" i="6" s="1"/>
  <c r="G185" i="6"/>
  <c r="G186" i="6" s="1"/>
  <c r="D185" i="6"/>
  <c r="D186" i="6" s="1"/>
  <c r="M168" i="6"/>
  <c r="M169" i="6" s="1"/>
  <c r="J168" i="6"/>
  <c r="J169" i="6" s="1"/>
  <c r="G168" i="6"/>
  <c r="G169" i="6" s="1"/>
  <c r="D168" i="6"/>
  <c r="D169" i="6" s="1"/>
  <c r="M151" i="6"/>
  <c r="M152" i="6" s="1"/>
  <c r="J151" i="6"/>
  <c r="J152" i="6" s="1"/>
  <c r="G151" i="6"/>
  <c r="G152" i="6" s="1"/>
  <c r="D151" i="6"/>
  <c r="D152" i="6" s="1"/>
  <c r="M134" i="6"/>
  <c r="M135" i="6" s="1"/>
  <c r="J134" i="6"/>
  <c r="J135" i="6" s="1"/>
  <c r="G134" i="6"/>
  <c r="G135" i="6" s="1"/>
  <c r="D134" i="6"/>
  <c r="D135" i="6" s="1"/>
  <c r="M117" i="6"/>
  <c r="M118" i="6" s="1"/>
  <c r="J117" i="6"/>
  <c r="J118" i="6" s="1"/>
  <c r="G117" i="6"/>
  <c r="G118" i="6" s="1"/>
  <c r="D117" i="6"/>
  <c r="D118" i="6" s="1"/>
  <c r="M100" i="6"/>
  <c r="M101" i="6" s="1"/>
  <c r="J100" i="6"/>
  <c r="J101" i="6" s="1"/>
  <c r="G100" i="6"/>
  <c r="G101" i="6" s="1"/>
  <c r="D100" i="6"/>
  <c r="D101" i="6" s="1"/>
  <c r="M83" i="6"/>
  <c r="M84" i="6" s="1"/>
  <c r="J83" i="6"/>
  <c r="J84" i="6" s="1"/>
  <c r="G83" i="6"/>
  <c r="G84" i="6" s="1"/>
  <c r="D83" i="6"/>
  <c r="D84" i="6" s="1"/>
  <c r="M66" i="6"/>
  <c r="M67" i="6" s="1"/>
  <c r="J66" i="6"/>
  <c r="J67" i="6" s="1"/>
  <c r="G66" i="6"/>
  <c r="G67" i="6" s="1"/>
  <c r="D66" i="6"/>
  <c r="D67" i="6" s="1"/>
  <c r="M49" i="6"/>
  <c r="M50" i="6" s="1"/>
  <c r="J49" i="6"/>
  <c r="J50" i="6" s="1"/>
  <c r="G49" i="6"/>
  <c r="G50" i="6" s="1"/>
  <c r="D49" i="6"/>
  <c r="D50" i="6" s="1"/>
  <c r="M32" i="6"/>
  <c r="M33" i="6" s="1"/>
  <c r="J32" i="6"/>
  <c r="J33" i="6" s="1"/>
  <c r="G32" i="6"/>
  <c r="G33" i="6" s="1"/>
  <c r="D32" i="6"/>
  <c r="D33" i="6" s="1"/>
  <c r="M15" i="6"/>
  <c r="M16" i="6" s="1"/>
  <c r="J15" i="6"/>
  <c r="G15" i="6"/>
  <c r="D15" i="6"/>
  <c r="D16" i="6" s="1"/>
  <c r="L71" i="5"/>
  <c r="I71" i="5"/>
  <c r="F71" i="5"/>
  <c r="C71" i="5"/>
  <c r="N71" i="5" s="1"/>
  <c r="L59" i="5"/>
  <c r="I59" i="5"/>
  <c r="F59" i="5"/>
  <c r="C59" i="5"/>
  <c r="N59" i="5" s="1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N11" i="5" s="1"/>
  <c r="F11" i="5"/>
  <c r="R89" i="2"/>
  <c r="R140" i="1"/>
  <c r="O511" i="9" l="1"/>
  <c r="O512" i="9" s="1"/>
  <c r="O477" i="9"/>
  <c r="O478" i="9" s="1"/>
  <c r="O341" i="9"/>
  <c r="O342" i="9" s="1"/>
  <c r="O443" i="9"/>
  <c r="O444" i="9" s="1"/>
  <c r="O100" i="9"/>
  <c r="O101" i="9" s="1"/>
  <c r="O409" i="9"/>
  <c r="O410" i="9" s="1"/>
  <c r="O494" i="9"/>
  <c r="O495" i="9" s="1"/>
  <c r="O528" i="9"/>
  <c r="O529" i="9" s="1"/>
  <c r="O375" i="9"/>
  <c r="O376" i="9" s="1"/>
  <c r="O307" i="9"/>
  <c r="O308" i="9" s="1"/>
  <c r="M536" i="9"/>
  <c r="M537" i="9" s="1"/>
  <c r="O256" i="9"/>
  <c r="O257" i="9" s="1"/>
  <c r="N47" i="5"/>
  <c r="O202" i="9"/>
  <c r="O203" i="9" s="1"/>
  <c r="O168" i="9"/>
  <c r="O169" i="9" s="1"/>
  <c r="O134" i="9"/>
  <c r="O135" i="9" s="1"/>
  <c r="O66" i="9"/>
  <c r="O67" i="9" s="1"/>
  <c r="O15" i="9"/>
  <c r="O16" i="9" s="1"/>
  <c r="O460" i="9"/>
  <c r="O461" i="9" s="1"/>
  <c r="O426" i="9"/>
  <c r="O427" i="9" s="1"/>
  <c r="O392" i="9"/>
  <c r="O393" i="9" s="1"/>
  <c r="O358" i="9"/>
  <c r="O359" i="9" s="1"/>
  <c r="J536" i="9"/>
  <c r="J537" i="9" s="1"/>
  <c r="O324" i="9"/>
  <c r="O325" i="9" s="1"/>
  <c r="G536" i="9"/>
  <c r="G537" i="9" s="1"/>
  <c r="O290" i="9"/>
  <c r="O291" i="9" s="1"/>
  <c r="O273" i="9"/>
  <c r="O274" i="9" s="1"/>
  <c r="G274" i="9"/>
  <c r="D536" i="9"/>
  <c r="D537" i="9" s="1"/>
  <c r="O239" i="9"/>
  <c r="O240" i="9" s="1"/>
  <c r="M533" i="9"/>
  <c r="O222" i="9"/>
  <c r="O223" i="9" s="1"/>
  <c r="O185" i="9"/>
  <c r="O186" i="9" s="1"/>
  <c r="O151" i="9"/>
  <c r="O152" i="9" s="1"/>
  <c r="O117" i="9"/>
  <c r="O118" i="9" s="1"/>
  <c r="O83" i="9"/>
  <c r="O84" i="9" s="1"/>
  <c r="O49" i="9"/>
  <c r="O50" i="9" s="1"/>
  <c r="D533" i="9"/>
  <c r="D534" i="9" s="1"/>
  <c r="O32" i="9"/>
  <c r="O33" i="9" s="1"/>
  <c r="G533" i="9"/>
  <c r="J533" i="9"/>
  <c r="M16" i="9"/>
  <c r="D223" i="9"/>
  <c r="J274" i="9"/>
  <c r="G16" i="9"/>
  <c r="O443" i="8"/>
  <c r="O444" i="8" s="1"/>
  <c r="N35" i="5"/>
  <c r="O168" i="8"/>
  <c r="O169" i="8" s="1"/>
  <c r="O290" i="8"/>
  <c r="O291" i="8" s="1"/>
  <c r="O307" i="8"/>
  <c r="O308" i="8" s="1"/>
  <c r="O304" i="6"/>
  <c r="O305" i="6" s="1"/>
  <c r="O341" i="8"/>
  <c r="O342" i="8" s="1"/>
  <c r="O239" i="8"/>
  <c r="O240" i="8" s="1"/>
  <c r="O66" i="8"/>
  <c r="O67" i="8" s="1"/>
  <c r="O32" i="8"/>
  <c r="O33" i="8" s="1"/>
  <c r="O511" i="8"/>
  <c r="O512" i="8" s="1"/>
  <c r="O477" i="8"/>
  <c r="O478" i="8" s="1"/>
  <c r="M536" i="8"/>
  <c r="M537" i="8" s="1"/>
  <c r="O409" i="8"/>
  <c r="O410" i="8" s="1"/>
  <c r="O375" i="8"/>
  <c r="O376" i="8" s="1"/>
  <c r="O358" i="8"/>
  <c r="O359" i="8" s="1"/>
  <c r="J536" i="8"/>
  <c r="J537" i="8" s="1"/>
  <c r="G536" i="8"/>
  <c r="G537" i="8" s="1"/>
  <c r="O273" i="8"/>
  <c r="O274" i="8" s="1"/>
  <c r="O222" i="8"/>
  <c r="O223" i="8" s="1"/>
  <c r="O202" i="8"/>
  <c r="O203" i="8" s="1"/>
  <c r="O151" i="8"/>
  <c r="O152" i="8" s="1"/>
  <c r="O134" i="8"/>
  <c r="O135" i="8" s="1"/>
  <c r="O100" i="8"/>
  <c r="O101" i="8" s="1"/>
  <c r="O15" i="8"/>
  <c r="O16" i="8" s="1"/>
  <c r="D533" i="8"/>
  <c r="D534" i="8" s="1"/>
  <c r="G533" i="8"/>
  <c r="G16" i="8"/>
  <c r="D33" i="8"/>
  <c r="O49" i="8"/>
  <c r="O50" i="8" s="1"/>
  <c r="O185" i="8"/>
  <c r="O186" i="8" s="1"/>
  <c r="O426" i="8"/>
  <c r="O427" i="8" s="1"/>
  <c r="O494" i="8"/>
  <c r="O495" i="8" s="1"/>
  <c r="J533" i="8"/>
  <c r="J16" i="8"/>
  <c r="O83" i="8"/>
  <c r="O84" i="8" s="1"/>
  <c r="D536" i="8"/>
  <c r="D274" i="8"/>
  <c r="G291" i="8"/>
  <c r="O117" i="8"/>
  <c r="O118" i="8" s="1"/>
  <c r="O256" i="8"/>
  <c r="O257" i="8" s="1"/>
  <c r="O324" i="8"/>
  <c r="O325" i="8" s="1"/>
  <c r="O392" i="8"/>
  <c r="O393" i="8" s="1"/>
  <c r="O460" i="8"/>
  <c r="O461" i="8" s="1"/>
  <c r="O528" i="8"/>
  <c r="O529" i="8" s="1"/>
  <c r="M533" i="8"/>
  <c r="N23" i="5"/>
  <c r="O508" i="6"/>
  <c r="O509" i="6" s="1"/>
  <c r="O474" i="6"/>
  <c r="O475" i="6" s="1"/>
  <c r="O457" i="6"/>
  <c r="O458" i="6" s="1"/>
  <c r="O372" i="6"/>
  <c r="O373" i="6" s="1"/>
  <c r="O355" i="6"/>
  <c r="O356" i="6" s="1"/>
  <c r="O236" i="6"/>
  <c r="O237" i="6" s="1"/>
  <c r="O202" i="6"/>
  <c r="O203" i="6" s="1"/>
  <c r="O168" i="6"/>
  <c r="O169" i="6" s="1"/>
  <c r="O117" i="6"/>
  <c r="O118" i="6" s="1"/>
  <c r="O100" i="6"/>
  <c r="O101" i="6" s="1"/>
  <c r="O32" i="6"/>
  <c r="O33" i="6" s="1"/>
  <c r="O525" i="6"/>
  <c r="O526" i="6" s="1"/>
  <c r="O491" i="6"/>
  <c r="O492" i="6" s="1"/>
  <c r="O440" i="6"/>
  <c r="O441" i="6" s="1"/>
  <c r="O423" i="6"/>
  <c r="O424" i="6" s="1"/>
  <c r="O406" i="6"/>
  <c r="O407" i="6" s="1"/>
  <c r="O389" i="6"/>
  <c r="O390" i="6" s="1"/>
  <c r="O338" i="6"/>
  <c r="O339" i="6" s="1"/>
  <c r="G533" i="6"/>
  <c r="G534" i="6" s="1"/>
  <c r="O321" i="6"/>
  <c r="O322" i="6" s="1"/>
  <c r="J533" i="6"/>
  <c r="J534" i="6" s="1"/>
  <c r="O287" i="6"/>
  <c r="O288" i="6" s="1"/>
  <c r="O270" i="6"/>
  <c r="O271" i="6" s="1"/>
  <c r="O253" i="6"/>
  <c r="O254" i="6" s="1"/>
  <c r="O219" i="6"/>
  <c r="O220" i="6" s="1"/>
  <c r="O185" i="6"/>
  <c r="O186" i="6" s="1"/>
  <c r="O151" i="6"/>
  <c r="O152" i="6" s="1"/>
  <c r="O134" i="6"/>
  <c r="O135" i="6" s="1"/>
  <c r="O83" i="6"/>
  <c r="O84" i="6" s="1"/>
  <c r="J530" i="6"/>
  <c r="O66" i="6"/>
  <c r="O67" i="6" s="1"/>
  <c r="G530" i="6"/>
  <c r="O49" i="6"/>
  <c r="O50" i="6" s="1"/>
  <c r="O15" i="6"/>
  <c r="O16" i="6" s="1"/>
  <c r="G16" i="6"/>
  <c r="J16" i="6"/>
  <c r="M530" i="6"/>
  <c r="M533" i="6"/>
  <c r="D530" i="6"/>
  <c r="D533" i="6"/>
  <c r="D534" i="6" s="1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R423" i="3" s="1"/>
  <c r="R424" i="3" s="1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R355" i="3" s="1"/>
  <c r="R356" i="3" s="1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R287" i="3" s="1"/>
  <c r="R288" i="3" s="1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M539" i="9" l="1"/>
  <c r="M540" i="9" s="1"/>
  <c r="O536" i="9"/>
  <c r="O537" i="9"/>
  <c r="G539" i="9"/>
  <c r="G540" i="9" s="1"/>
  <c r="M534" i="9"/>
  <c r="G534" i="9"/>
  <c r="D539" i="9"/>
  <c r="D540" i="9" s="1"/>
  <c r="J534" i="9"/>
  <c r="J539" i="9"/>
  <c r="J540" i="9" s="1"/>
  <c r="O533" i="9"/>
  <c r="R151" i="3"/>
  <c r="R152" i="3" s="1"/>
  <c r="M533" i="3"/>
  <c r="M534" i="3" s="1"/>
  <c r="R15" i="3"/>
  <c r="R16" i="3" s="1"/>
  <c r="O533" i="8"/>
  <c r="J539" i="8"/>
  <c r="J540" i="8" s="1"/>
  <c r="J534" i="8"/>
  <c r="O536" i="8"/>
  <c r="D537" i="8"/>
  <c r="O537" i="8" s="1"/>
  <c r="D539" i="8"/>
  <c r="D540" i="8" s="1"/>
  <c r="G539" i="8"/>
  <c r="G540" i="8" s="1"/>
  <c r="G534" i="8"/>
  <c r="M539" i="8"/>
  <c r="M540" i="8" s="1"/>
  <c r="M534" i="8"/>
  <c r="M534" i="6"/>
  <c r="O534" i="6" s="1"/>
  <c r="O533" i="6"/>
  <c r="G531" i="6"/>
  <c r="O530" i="6"/>
  <c r="J536" i="6"/>
  <c r="J537" i="6" s="1"/>
  <c r="J531" i="6"/>
  <c r="G536" i="6"/>
  <c r="G537" i="6" s="1"/>
  <c r="M531" i="6"/>
  <c r="M536" i="6"/>
  <c r="M537" i="6" s="1"/>
  <c r="D531" i="6"/>
  <c r="D536" i="6"/>
  <c r="D537" i="6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J536" i="3"/>
  <c r="J537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P525" i="2"/>
  <c r="P526" i="2" s="1"/>
  <c r="M525" i="2"/>
  <c r="M526" i="2" s="1"/>
  <c r="J525" i="2"/>
  <c r="G525" i="2"/>
  <c r="D525" i="2"/>
  <c r="D526" i="2" s="1"/>
  <c r="R524" i="2"/>
  <c r="R523" i="2"/>
  <c r="R522" i="2"/>
  <c r="R521" i="2"/>
  <c r="R520" i="2"/>
  <c r="R519" i="2"/>
  <c r="R518" i="2"/>
  <c r="R517" i="2"/>
  <c r="R516" i="2"/>
  <c r="R515" i="2"/>
  <c r="R514" i="2"/>
  <c r="R513" i="2"/>
  <c r="P508" i="2"/>
  <c r="P509" i="2" s="1"/>
  <c r="M508" i="2"/>
  <c r="M509" i="2" s="1"/>
  <c r="J508" i="2"/>
  <c r="J509" i="2" s="1"/>
  <c r="G508" i="2"/>
  <c r="G509" i="2" s="1"/>
  <c r="D508" i="2"/>
  <c r="D509" i="2" s="1"/>
  <c r="R507" i="2"/>
  <c r="R506" i="2"/>
  <c r="R505" i="2"/>
  <c r="R504" i="2"/>
  <c r="R503" i="2"/>
  <c r="R502" i="2"/>
  <c r="R501" i="2"/>
  <c r="R500" i="2"/>
  <c r="R499" i="2"/>
  <c r="R498" i="2"/>
  <c r="R497" i="2"/>
  <c r="R496" i="2"/>
  <c r="P491" i="2"/>
  <c r="P492" i="2" s="1"/>
  <c r="M491" i="2"/>
  <c r="M492" i="2" s="1"/>
  <c r="J491" i="2"/>
  <c r="J492" i="2" s="1"/>
  <c r="G491" i="2"/>
  <c r="G492" i="2" s="1"/>
  <c r="D491" i="2"/>
  <c r="D492" i="2" s="1"/>
  <c r="R490" i="2"/>
  <c r="R489" i="2"/>
  <c r="R488" i="2"/>
  <c r="R487" i="2"/>
  <c r="R486" i="2"/>
  <c r="R485" i="2"/>
  <c r="R484" i="2"/>
  <c r="R483" i="2"/>
  <c r="R482" i="2"/>
  <c r="R481" i="2"/>
  <c r="R480" i="2"/>
  <c r="R479" i="2"/>
  <c r="P474" i="2"/>
  <c r="P475" i="2" s="1"/>
  <c r="M474" i="2"/>
  <c r="M475" i="2" s="1"/>
  <c r="J474" i="2"/>
  <c r="J475" i="2" s="1"/>
  <c r="G474" i="2"/>
  <c r="G475" i="2" s="1"/>
  <c r="D474" i="2"/>
  <c r="D475" i="2" s="1"/>
  <c r="R473" i="2"/>
  <c r="R472" i="2"/>
  <c r="R471" i="2"/>
  <c r="R470" i="2"/>
  <c r="R469" i="2"/>
  <c r="R468" i="2"/>
  <c r="R467" i="2"/>
  <c r="R466" i="2"/>
  <c r="R465" i="2"/>
  <c r="R464" i="2"/>
  <c r="R463" i="2"/>
  <c r="R462" i="2"/>
  <c r="P457" i="2"/>
  <c r="P458" i="2" s="1"/>
  <c r="M457" i="2"/>
  <c r="M458" i="2" s="1"/>
  <c r="J457" i="2"/>
  <c r="J458" i="2" s="1"/>
  <c r="G457" i="2"/>
  <c r="G458" i="2" s="1"/>
  <c r="D457" i="2"/>
  <c r="D458" i="2" s="1"/>
  <c r="R456" i="2"/>
  <c r="R455" i="2"/>
  <c r="R454" i="2"/>
  <c r="R453" i="2"/>
  <c r="R452" i="2"/>
  <c r="R451" i="2"/>
  <c r="R450" i="2"/>
  <c r="R449" i="2"/>
  <c r="R448" i="2"/>
  <c r="R447" i="2"/>
  <c r="R446" i="2"/>
  <c r="R445" i="2"/>
  <c r="P440" i="2"/>
  <c r="P441" i="2" s="1"/>
  <c r="M440" i="2"/>
  <c r="M441" i="2" s="1"/>
  <c r="J440" i="2"/>
  <c r="J441" i="2" s="1"/>
  <c r="G440" i="2"/>
  <c r="G441" i="2" s="1"/>
  <c r="D440" i="2"/>
  <c r="D441" i="2" s="1"/>
  <c r="R439" i="2"/>
  <c r="R438" i="2"/>
  <c r="R437" i="2"/>
  <c r="R436" i="2"/>
  <c r="R435" i="2"/>
  <c r="R434" i="2"/>
  <c r="R433" i="2"/>
  <c r="R432" i="2"/>
  <c r="R431" i="2"/>
  <c r="R430" i="2"/>
  <c r="R429" i="2"/>
  <c r="R428" i="2"/>
  <c r="P423" i="2"/>
  <c r="P424" i="2" s="1"/>
  <c r="M423" i="2"/>
  <c r="M424" i="2" s="1"/>
  <c r="J423" i="2"/>
  <c r="J424" i="2" s="1"/>
  <c r="G423" i="2"/>
  <c r="G424" i="2" s="1"/>
  <c r="D423" i="2"/>
  <c r="D424" i="2" s="1"/>
  <c r="R422" i="2"/>
  <c r="R421" i="2"/>
  <c r="R420" i="2"/>
  <c r="R419" i="2"/>
  <c r="R418" i="2"/>
  <c r="R417" i="2"/>
  <c r="R416" i="2"/>
  <c r="R415" i="2"/>
  <c r="R414" i="2"/>
  <c r="R413" i="2"/>
  <c r="R412" i="2"/>
  <c r="R411" i="2"/>
  <c r="P406" i="2"/>
  <c r="P407" i="2" s="1"/>
  <c r="M406" i="2"/>
  <c r="M407" i="2" s="1"/>
  <c r="J406" i="2"/>
  <c r="J407" i="2" s="1"/>
  <c r="G406" i="2"/>
  <c r="G407" i="2" s="1"/>
  <c r="D406" i="2"/>
  <c r="D407" i="2" s="1"/>
  <c r="R405" i="2"/>
  <c r="R404" i="2"/>
  <c r="R403" i="2"/>
  <c r="R402" i="2"/>
  <c r="R401" i="2"/>
  <c r="R400" i="2"/>
  <c r="R399" i="2"/>
  <c r="R398" i="2"/>
  <c r="R397" i="2"/>
  <c r="R396" i="2"/>
  <c r="R395" i="2"/>
  <c r="R394" i="2"/>
  <c r="P389" i="2"/>
  <c r="P390" i="2" s="1"/>
  <c r="M389" i="2"/>
  <c r="M390" i="2" s="1"/>
  <c r="J389" i="2"/>
  <c r="J390" i="2" s="1"/>
  <c r="G389" i="2"/>
  <c r="G390" i="2" s="1"/>
  <c r="D389" i="2"/>
  <c r="D390" i="2" s="1"/>
  <c r="R388" i="2"/>
  <c r="R387" i="2"/>
  <c r="R386" i="2"/>
  <c r="R385" i="2"/>
  <c r="R384" i="2"/>
  <c r="R383" i="2"/>
  <c r="R382" i="2"/>
  <c r="R381" i="2"/>
  <c r="R380" i="2"/>
  <c r="R379" i="2"/>
  <c r="R378" i="2"/>
  <c r="R377" i="2"/>
  <c r="P372" i="2"/>
  <c r="P373" i="2" s="1"/>
  <c r="M372" i="2"/>
  <c r="M373" i="2" s="1"/>
  <c r="J372" i="2"/>
  <c r="J373" i="2" s="1"/>
  <c r="G372" i="2"/>
  <c r="G373" i="2" s="1"/>
  <c r="D372" i="2"/>
  <c r="D373" i="2" s="1"/>
  <c r="R371" i="2"/>
  <c r="R370" i="2"/>
  <c r="R369" i="2"/>
  <c r="R368" i="2"/>
  <c r="R367" i="2"/>
  <c r="R366" i="2"/>
  <c r="R365" i="2"/>
  <c r="R364" i="2"/>
  <c r="R363" i="2"/>
  <c r="R362" i="2"/>
  <c r="R361" i="2"/>
  <c r="R360" i="2"/>
  <c r="P355" i="2"/>
  <c r="P356" i="2" s="1"/>
  <c r="M355" i="2"/>
  <c r="M356" i="2" s="1"/>
  <c r="J355" i="2"/>
  <c r="J356" i="2" s="1"/>
  <c r="G355" i="2"/>
  <c r="G356" i="2" s="1"/>
  <c r="D355" i="2"/>
  <c r="D356" i="2" s="1"/>
  <c r="R354" i="2"/>
  <c r="R353" i="2"/>
  <c r="R352" i="2"/>
  <c r="R351" i="2"/>
  <c r="R350" i="2"/>
  <c r="R349" i="2"/>
  <c r="R348" i="2"/>
  <c r="R347" i="2"/>
  <c r="R346" i="2"/>
  <c r="R345" i="2"/>
  <c r="R344" i="2"/>
  <c r="R343" i="2"/>
  <c r="P338" i="2"/>
  <c r="P339" i="2" s="1"/>
  <c r="M338" i="2"/>
  <c r="M339" i="2" s="1"/>
  <c r="J338" i="2"/>
  <c r="J339" i="2" s="1"/>
  <c r="G338" i="2"/>
  <c r="G339" i="2" s="1"/>
  <c r="D338" i="2"/>
  <c r="D339" i="2" s="1"/>
  <c r="R337" i="2"/>
  <c r="R336" i="2"/>
  <c r="R335" i="2"/>
  <c r="R334" i="2"/>
  <c r="R333" i="2"/>
  <c r="R332" i="2"/>
  <c r="R331" i="2"/>
  <c r="R330" i="2"/>
  <c r="R329" i="2"/>
  <c r="R328" i="2"/>
  <c r="R327" i="2"/>
  <c r="R326" i="2"/>
  <c r="P321" i="2"/>
  <c r="P322" i="2" s="1"/>
  <c r="M321" i="2"/>
  <c r="M322" i="2" s="1"/>
  <c r="J321" i="2"/>
  <c r="J322" i="2" s="1"/>
  <c r="G321" i="2"/>
  <c r="G322" i="2" s="1"/>
  <c r="D321" i="2"/>
  <c r="D322" i="2" s="1"/>
  <c r="R320" i="2"/>
  <c r="R319" i="2"/>
  <c r="R318" i="2"/>
  <c r="R317" i="2"/>
  <c r="R316" i="2"/>
  <c r="R315" i="2"/>
  <c r="R314" i="2"/>
  <c r="R313" i="2"/>
  <c r="R312" i="2"/>
  <c r="R311" i="2"/>
  <c r="R310" i="2"/>
  <c r="R309" i="2"/>
  <c r="P304" i="2"/>
  <c r="P305" i="2" s="1"/>
  <c r="M304" i="2"/>
  <c r="M305" i="2" s="1"/>
  <c r="J304" i="2"/>
  <c r="J305" i="2" s="1"/>
  <c r="G304" i="2"/>
  <c r="G305" i="2" s="1"/>
  <c r="D304" i="2"/>
  <c r="D305" i="2" s="1"/>
  <c r="R303" i="2"/>
  <c r="R302" i="2"/>
  <c r="R301" i="2"/>
  <c r="R300" i="2"/>
  <c r="R299" i="2"/>
  <c r="R298" i="2"/>
  <c r="R297" i="2"/>
  <c r="R296" i="2"/>
  <c r="R295" i="2"/>
  <c r="R294" i="2"/>
  <c r="R293" i="2"/>
  <c r="R292" i="2"/>
  <c r="P287" i="2"/>
  <c r="P288" i="2" s="1"/>
  <c r="M287" i="2"/>
  <c r="M288" i="2" s="1"/>
  <c r="J287" i="2"/>
  <c r="J288" i="2" s="1"/>
  <c r="G287" i="2"/>
  <c r="G288" i="2" s="1"/>
  <c r="D287" i="2"/>
  <c r="D288" i="2" s="1"/>
  <c r="R286" i="2"/>
  <c r="R285" i="2"/>
  <c r="R284" i="2"/>
  <c r="R283" i="2"/>
  <c r="R282" i="2"/>
  <c r="R281" i="2"/>
  <c r="R280" i="2"/>
  <c r="R279" i="2"/>
  <c r="R278" i="2"/>
  <c r="R277" i="2"/>
  <c r="R276" i="2"/>
  <c r="R275" i="2"/>
  <c r="P270" i="2"/>
  <c r="P271" i="2" s="1"/>
  <c r="M270" i="2"/>
  <c r="M271" i="2" s="1"/>
  <c r="J270" i="2"/>
  <c r="G270" i="2"/>
  <c r="G271" i="2" s="1"/>
  <c r="D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P253" i="2"/>
  <c r="P254" i="2" s="1"/>
  <c r="M253" i="2"/>
  <c r="M254" i="2" s="1"/>
  <c r="J253" i="2"/>
  <c r="J254" i="2" s="1"/>
  <c r="G253" i="2"/>
  <c r="G254" i="2" s="1"/>
  <c r="D253" i="2"/>
  <c r="D254" i="2" s="1"/>
  <c r="R252" i="2"/>
  <c r="R251" i="2"/>
  <c r="R250" i="2"/>
  <c r="R249" i="2"/>
  <c r="R248" i="2"/>
  <c r="R247" i="2"/>
  <c r="R246" i="2"/>
  <c r="R245" i="2"/>
  <c r="R244" i="2"/>
  <c r="R243" i="2"/>
  <c r="R242" i="2"/>
  <c r="R241" i="2"/>
  <c r="P236" i="2"/>
  <c r="P237" i="2" s="1"/>
  <c r="M236" i="2"/>
  <c r="M237" i="2" s="1"/>
  <c r="J236" i="2"/>
  <c r="J237" i="2" s="1"/>
  <c r="G236" i="2"/>
  <c r="G237" i="2" s="1"/>
  <c r="D236" i="2"/>
  <c r="D237" i="2" s="1"/>
  <c r="R235" i="2"/>
  <c r="R234" i="2"/>
  <c r="R233" i="2"/>
  <c r="R232" i="2"/>
  <c r="R231" i="2"/>
  <c r="R230" i="2"/>
  <c r="R229" i="2"/>
  <c r="R228" i="2"/>
  <c r="R227" i="2"/>
  <c r="R226" i="2"/>
  <c r="R225" i="2"/>
  <c r="R224" i="2"/>
  <c r="P219" i="2"/>
  <c r="P220" i="2" s="1"/>
  <c r="M219" i="2"/>
  <c r="M220" i="2" s="1"/>
  <c r="J219" i="2"/>
  <c r="J220" i="2" s="1"/>
  <c r="G219" i="2"/>
  <c r="G220" i="2" s="1"/>
  <c r="D219" i="2"/>
  <c r="D220" i="2" s="1"/>
  <c r="R218" i="2"/>
  <c r="R217" i="2"/>
  <c r="R216" i="2"/>
  <c r="R215" i="2"/>
  <c r="R214" i="2"/>
  <c r="R213" i="2"/>
  <c r="R212" i="2"/>
  <c r="R211" i="2"/>
  <c r="R210" i="2"/>
  <c r="R209" i="2"/>
  <c r="R208" i="2"/>
  <c r="R207" i="2"/>
  <c r="P202" i="2"/>
  <c r="P203" i="2" s="1"/>
  <c r="M202" i="2"/>
  <c r="M203" i="2" s="1"/>
  <c r="J202" i="2"/>
  <c r="J203" i="2" s="1"/>
  <c r="G202" i="2"/>
  <c r="G203" i="2" s="1"/>
  <c r="D202" i="2"/>
  <c r="D203" i="2" s="1"/>
  <c r="R201" i="2"/>
  <c r="R200" i="2"/>
  <c r="R199" i="2"/>
  <c r="R198" i="2"/>
  <c r="R197" i="2"/>
  <c r="R196" i="2"/>
  <c r="R195" i="2"/>
  <c r="R194" i="2"/>
  <c r="R193" i="2"/>
  <c r="R192" i="2"/>
  <c r="R191" i="2"/>
  <c r="R190" i="2"/>
  <c r="P185" i="2"/>
  <c r="P186" i="2" s="1"/>
  <c r="M185" i="2"/>
  <c r="M186" i="2" s="1"/>
  <c r="J185" i="2"/>
  <c r="J186" i="2" s="1"/>
  <c r="G185" i="2"/>
  <c r="G186" i="2" s="1"/>
  <c r="D185" i="2"/>
  <c r="D186" i="2" s="1"/>
  <c r="R184" i="2"/>
  <c r="R183" i="2"/>
  <c r="R182" i="2"/>
  <c r="R181" i="2"/>
  <c r="R180" i="2"/>
  <c r="R179" i="2"/>
  <c r="R178" i="2"/>
  <c r="R177" i="2"/>
  <c r="R176" i="2"/>
  <c r="R175" i="2"/>
  <c r="R174" i="2"/>
  <c r="R173" i="2"/>
  <c r="P168" i="2"/>
  <c r="P169" i="2" s="1"/>
  <c r="M168" i="2"/>
  <c r="M169" i="2" s="1"/>
  <c r="J168" i="2"/>
  <c r="J169" i="2" s="1"/>
  <c r="G168" i="2"/>
  <c r="G169" i="2" s="1"/>
  <c r="D168" i="2"/>
  <c r="D169" i="2" s="1"/>
  <c r="R167" i="2"/>
  <c r="R166" i="2"/>
  <c r="R165" i="2"/>
  <c r="R164" i="2"/>
  <c r="R163" i="2"/>
  <c r="R162" i="2"/>
  <c r="R161" i="2"/>
  <c r="R160" i="2"/>
  <c r="R159" i="2"/>
  <c r="R158" i="2"/>
  <c r="R157" i="2"/>
  <c r="R156" i="2"/>
  <c r="P151" i="2"/>
  <c r="P152" i="2" s="1"/>
  <c r="M151" i="2"/>
  <c r="M152" i="2" s="1"/>
  <c r="J151" i="2"/>
  <c r="J152" i="2" s="1"/>
  <c r="G151" i="2"/>
  <c r="G152" i="2" s="1"/>
  <c r="D151" i="2"/>
  <c r="D152" i="2" s="1"/>
  <c r="R150" i="2"/>
  <c r="R149" i="2"/>
  <c r="R148" i="2"/>
  <c r="R147" i="2"/>
  <c r="R146" i="2"/>
  <c r="R145" i="2"/>
  <c r="R144" i="2"/>
  <c r="R143" i="2"/>
  <c r="R142" i="2"/>
  <c r="R141" i="2"/>
  <c r="R140" i="2"/>
  <c r="R139" i="2"/>
  <c r="P134" i="2"/>
  <c r="P135" i="2" s="1"/>
  <c r="M134" i="2"/>
  <c r="M135" i="2" s="1"/>
  <c r="J134" i="2"/>
  <c r="J135" i="2" s="1"/>
  <c r="G134" i="2"/>
  <c r="G135" i="2" s="1"/>
  <c r="D134" i="2"/>
  <c r="D135" i="2" s="1"/>
  <c r="R133" i="2"/>
  <c r="R132" i="2"/>
  <c r="R131" i="2"/>
  <c r="R130" i="2"/>
  <c r="R129" i="2"/>
  <c r="R128" i="2"/>
  <c r="R127" i="2"/>
  <c r="R126" i="2"/>
  <c r="R125" i="2"/>
  <c r="R124" i="2"/>
  <c r="R123" i="2"/>
  <c r="R122" i="2"/>
  <c r="P117" i="2"/>
  <c r="P118" i="2" s="1"/>
  <c r="M117" i="2"/>
  <c r="M118" i="2" s="1"/>
  <c r="J117" i="2"/>
  <c r="J118" i="2" s="1"/>
  <c r="G117" i="2"/>
  <c r="G118" i="2" s="1"/>
  <c r="D117" i="2"/>
  <c r="D118" i="2" s="1"/>
  <c r="R116" i="2"/>
  <c r="R115" i="2"/>
  <c r="R114" i="2"/>
  <c r="R113" i="2"/>
  <c r="R112" i="2"/>
  <c r="R111" i="2"/>
  <c r="R110" i="2"/>
  <c r="R109" i="2"/>
  <c r="R108" i="2"/>
  <c r="R107" i="2"/>
  <c r="R106" i="2"/>
  <c r="R105" i="2"/>
  <c r="P100" i="2"/>
  <c r="P101" i="2" s="1"/>
  <c r="M100" i="2"/>
  <c r="M101" i="2" s="1"/>
  <c r="J100" i="2"/>
  <c r="J101" i="2" s="1"/>
  <c r="G100" i="2"/>
  <c r="G101" i="2" s="1"/>
  <c r="D100" i="2"/>
  <c r="D101" i="2" s="1"/>
  <c r="R99" i="2"/>
  <c r="R98" i="2"/>
  <c r="R97" i="2"/>
  <c r="R96" i="2"/>
  <c r="R95" i="2"/>
  <c r="R94" i="2"/>
  <c r="R93" i="2"/>
  <c r="R92" i="2"/>
  <c r="R91" i="2"/>
  <c r="R90" i="2"/>
  <c r="R88" i="2"/>
  <c r="P83" i="2"/>
  <c r="P84" i="2" s="1"/>
  <c r="M83" i="2"/>
  <c r="M84" i="2" s="1"/>
  <c r="J83" i="2"/>
  <c r="J84" i="2" s="1"/>
  <c r="G83" i="2"/>
  <c r="G84" i="2" s="1"/>
  <c r="D83" i="2"/>
  <c r="D84" i="2" s="1"/>
  <c r="R82" i="2"/>
  <c r="R81" i="2"/>
  <c r="R80" i="2"/>
  <c r="R79" i="2"/>
  <c r="R78" i="2"/>
  <c r="R77" i="2"/>
  <c r="R76" i="2"/>
  <c r="R75" i="2"/>
  <c r="R74" i="2"/>
  <c r="R73" i="2"/>
  <c r="R72" i="2"/>
  <c r="R71" i="2"/>
  <c r="P66" i="2"/>
  <c r="P67" i="2" s="1"/>
  <c r="M66" i="2"/>
  <c r="M67" i="2" s="1"/>
  <c r="J66" i="2"/>
  <c r="J67" i="2" s="1"/>
  <c r="G66" i="2"/>
  <c r="G67" i="2" s="1"/>
  <c r="D66" i="2"/>
  <c r="D67" i="2" s="1"/>
  <c r="R65" i="2"/>
  <c r="R64" i="2"/>
  <c r="R63" i="2"/>
  <c r="R62" i="2"/>
  <c r="R61" i="2"/>
  <c r="R60" i="2"/>
  <c r="R59" i="2"/>
  <c r="R58" i="2"/>
  <c r="R57" i="2"/>
  <c r="R56" i="2"/>
  <c r="R55" i="2"/>
  <c r="R54" i="2"/>
  <c r="P49" i="2"/>
  <c r="P50" i="2" s="1"/>
  <c r="M49" i="2"/>
  <c r="M50" i="2" s="1"/>
  <c r="J49" i="2"/>
  <c r="J50" i="2" s="1"/>
  <c r="G49" i="2"/>
  <c r="G50" i="2" s="1"/>
  <c r="D49" i="2"/>
  <c r="D50" i="2" s="1"/>
  <c r="R48" i="2"/>
  <c r="R47" i="2"/>
  <c r="R46" i="2"/>
  <c r="R45" i="2"/>
  <c r="R44" i="2"/>
  <c r="R43" i="2"/>
  <c r="R42" i="2"/>
  <c r="R41" i="2"/>
  <c r="R40" i="2"/>
  <c r="R39" i="2"/>
  <c r="R38" i="2"/>
  <c r="R37" i="2"/>
  <c r="P32" i="2"/>
  <c r="P33" i="2" s="1"/>
  <c r="M32" i="2"/>
  <c r="M33" i="2" s="1"/>
  <c r="J32" i="2"/>
  <c r="J33" i="2" s="1"/>
  <c r="G32" i="2"/>
  <c r="G33" i="2" s="1"/>
  <c r="D32" i="2"/>
  <c r="D33" i="2" s="1"/>
  <c r="R31" i="2"/>
  <c r="R30" i="2"/>
  <c r="R29" i="2"/>
  <c r="R28" i="2"/>
  <c r="R27" i="2"/>
  <c r="R26" i="2"/>
  <c r="R25" i="2"/>
  <c r="R24" i="2"/>
  <c r="R23" i="2"/>
  <c r="R22" i="2"/>
  <c r="R21" i="2"/>
  <c r="R20" i="2"/>
  <c r="P15" i="2"/>
  <c r="P16" i="2" s="1"/>
  <c r="M15" i="2"/>
  <c r="M16" i="2" s="1"/>
  <c r="J15" i="2"/>
  <c r="J16" i="2" s="1"/>
  <c r="G15" i="2"/>
  <c r="G16" i="2" s="1"/>
  <c r="D15" i="2"/>
  <c r="D16" i="2" s="1"/>
  <c r="R14" i="2"/>
  <c r="R13" i="2"/>
  <c r="R12" i="2"/>
  <c r="R11" i="2"/>
  <c r="R10" i="2"/>
  <c r="R9" i="2"/>
  <c r="R8" i="2"/>
  <c r="R7" i="2"/>
  <c r="R6" i="2"/>
  <c r="R5" i="2"/>
  <c r="R4" i="2"/>
  <c r="R3" i="2"/>
  <c r="P185" i="1"/>
  <c r="P186" i="1" s="1"/>
  <c r="M185" i="1"/>
  <c r="M186" i="1" s="1"/>
  <c r="J185" i="1"/>
  <c r="J186" i="1" s="1"/>
  <c r="G185" i="1"/>
  <c r="G186" i="1" s="1"/>
  <c r="D185" i="1"/>
  <c r="D186" i="1" s="1"/>
  <c r="R184" i="1"/>
  <c r="R183" i="1"/>
  <c r="R182" i="1"/>
  <c r="R181" i="1"/>
  <c r="R180" i="1"/>
  <c r="R179" i="1"/>
  <c r="R178" i="1"/>
  <c r="R177" i="1"/>
  <c r="R176" i="1"/>
  <c r="R175" i="1"/>
  <c r="R174" i="1"/>
  <c r="R173" i="1"/>
  <c r="P168" i="1"/>
  <c r="P169" i="1" s="1"/>
  <c r="M168" i="1"/>
  <c r="M169" i="1" s="1"/>
  <c r="J168" i="1"/>
  <c r="J169" i="1" s="1"/>
  <c r="G168" i="1"/>
  <c r="G169" i="1" s="1"/>
  <c r="D168" i="1"/>
  <c r="D169" i="1" s="1"/>
  <c r="R167" i="1"/>
  <c r="R166" i="1"/>
  <c r="R165" i="1"/>
  <c r="R164" i="1"/>
  <c r="R163" i="1"/>
  <c r="R162" i="1"/>
  <c r="R161" i="1"/>
  <c r="R160" i="1"/>
  <c r="R159" i="1"/>
  <c r="R158" i="1"/>
  <c r="R157" i="1"/>
  <c r="R156" i="1"/>
  <c r="P151" i="1"/>
  <c r="P152" i="1" s="1"/>
  <c r="M151" i="1"/>
  <c r="M152" i="1" s="1"/>
  <c r="J151" i="1"/>
  <c r="J152" i="1" s="1"/>
  <c r="G151" i="1"/>
  <c r="G152" i="1" s="1"/>
  <c r="D151" i="1"/>
  <c r="D152" i="1" s="1"/>
  <c r="R150" i="1"/>
  <c r="R149" i="1"/>
  <c r="R148" i="1"/>
  <c r="R147" i="1"/>
  <c r="R146" i="1"/>
  <c r="R145" i="1"/>
  <c r="R144" i="1"/>
  <c r="R143" i="1"/>
  <c r="R142" i="1"/>
  <c r="R141" i="1"/>
  <c r="R139" i="1"/>
  <c r="P134" i="1"/>
  <c r="P135" i="1" s="1"/>
  <c r="M134" i="1"/>
  <c r="M135" i="1" s="1"/>
  <c r="J134" i="1"/>
  <c r="J135" i="1" s="1"/>
  <c r="G134" i="1"/>
  <c r="G135" i="1" s="1"/>
  <c r="D134" i="1"/>
  <c r="D135" i="1" s="1"/>
  <c r="R133" i="1"/>
  <c r="R132" i="1"/>
  <c r="R131" i="1"/>
  <c r="R130" i="1"/>
  <c r="R129" i="1"/>
  <c r="R128" i="1"/>
  <c r="R127" i="1"/>
  <c r="R126" i="1"/>
  <c r="R125" i="1"/>
  <c r="R124" i="1"/>
  <c r="R123" i="1"/>
  <c r="R122" i="1"/>
  <c r="P117" i="1"/>
  <c r="P118" i="1" s="1"/>
  <c r="M117" i="1"/>
  <c r="M118" i="1" s="1"/>
  <c r="J117" i="1"/>
  <c r="J118" i="1" s="1"/>
  <c r="G117" i="1"/>
  <c r="G118" i="1" s="1"/>
  <c r="D117" i="1"/>
  <c r="D118" i="1" s="1"/>
  <c r="R116" i="1"/>
  <c r="R115" i="1"/>
  <c r="R114" i="1"/>
  <c r="R113" i="1"/>
  <c r="R112" i="1"/>
  <c r="R111" i="1"/>
  <c r="R110" i="1"/>
  <c r="R109" i="1"/>
  <c r="R108" i="1"/>
  <c r="R107" i="1"/>
  <c r="R106" i="1"/>
  <c r="R105" i="1"/>
  <c r="P100" i="1"/>
  <c r="P101" i="1" s="1"/>
  <c r="M100" i="1"/>
  <c r="M101" i="1" s="1"/>
  <c r="J100" i="1"/>
  <c r="J101" i="1" s="1"/>
  <c r="G100" i="1"/>
  <c r="G101" i="1" s="1"/>
  <c r="D100" i="1"/>
  <c r="D101" i="1" s="1"/>
  <c r="R99" i="1"/>
  <c r="R98" i="1"/>
  <c r="R97" i="1"/>
  <c r="R96" i="1"/>
  <c r="R95" i="1"/>
  <c r="R94" i="1"/>
  <c r="R93" i="1"/>
  <c r="R92" i="1"/>
  <c r="R91" i="1"/>
  <c r="R90" i="1"/>
  <c r="R89" i="1"/>
  <c r="R88" i="1"/>
  <c r="P83" i="1"/>
  <c r="P84" i="1" s="1"/>
  <c r="M83" i="1"/>
  <c r="M84" i="1" s="1"/>
  <c r="J83" i="1"/>
  <c r="J84" i="1" s="1"/>
  <c r="G83" i="1"/>
  <c r="G84" i="1" s="1"/>
  <c r="D83" i="1"/>
  <c r="D84" i="1" s="1"/>
  <c r="R82" i="1"/>
  <c r="R81" i="1"/>
  <c r="R80" i="1"/>
  <c r="R79" i="1"/>
  <c r="R78" i="1"/>
  <c r="R77" i="1"/>
  <c r="R76" i="1"/>
  <c r="R75" i="1"/>
  <c r="R74" i="1"/>
  <c r="R73" i="1"/>
  <c r="R72" i="1"/>
  <c r="R71" i="1"/>
  <c r="P66" i="1"/>
  <c r="P67" i="1" s="1"/>
  <c r="M66" i="1"/>
  <c r="M67" i="1" s="1"/>
  <c r="J66" i="1"/>
  <c r="J67" i="1" s="1"/>
  <c r="G66" i="1"/>
  <c r="G67" i="1" s="1"/>
  <c r="D66" i="1"/>
  <c r="D67" i="1" s="1"/>
  <c r="R65" i="1"/>
  <c r="R64" i="1"/>
  <c r="R63" i="1"/>
  <c r="R62" i="1"/>
  <c r="R61" i="1"/>
  <c r="R60" i="1"/>
  <c r="R59" i="1"/>
  <c r="R58" i="1"/>
  <c r="R57" i="1"/>
  <c r="R56" i="1"/>
  <c r="R55" i="1"/>
  <c r="R54" i="1"/>
  <c r="P49" i="1"/>
  <c r="P50" i="1" s="1"/>
  <c r="M49" i="1"/>
  <c r="M50" i="1" s="1"/>
  <c r="J49" i="1"/>
  <c r="J50" i="1" s="1"/>
  <c r="G49" i="1"/>
  <c r="G50" i="1" s="1"/>
  <c r="D49" i="1"/>
  <c r="D50" i="1" s="1"/>
  <c r="R48" i="1"/>
  <c r="R47" i="1"/>
  <c r="R46" i="1"/>
  <c r="R45" i="1"/>
  <c r="R44" i="1"/>
  <c r="R43" i="1"/>
  <c r="R42" i="1"/>
  <c r="R41" i="1"/>
  <c r="R40" i="1"/>
  <c r="R39" i="1"/>
  <c r="R38" i="1"/>
  <c r="R37" i="1"/>
  <c r="P32" i="1"/>
  <c r="P33" i="1" s="1"/>
  <c r="M32" i="1"/>
  <c r="M33" i="1" s="1"/>
  <c r="J32" i="1"/>
  <c r="J33" i="1" s="1"/>
  <c r="G32" i="1"/>
  <c r="G33" i="1" s="1"/>
  <c r="D32" i="1"/>
  <c r="D33" i="1" s="1"/>
  <c r="R31" i="1"/>
  <c r="R30" i="1"/>
  <c r="R29" i="1"/>
  <c r="R28" i="1"/>
  <c r="R27" i="1"/>
  <c r="R26" i="1"/>
  <c r="R25" i="1"/>
  <c r="R24" i="1"/>
  <c r="R23" i="1"/>
  <c r="R22" i="1"/>
  <c r="R21" i="1"/>
  <c r="R20" i="1"/>
  <c r="R4" i="1"/>
  <c r="R5" i="1"/>
  <c r="R6" i="1"/>
  <c r="R7" i="1"/>
  <c r="R8" i="1"/>
  <c r="R9" i="1"/>
  <c r="R10" i="1"/>
  <c r="R11" i="1"/>
  <c r="R12" i="1"/>
  <c r="R13" i="1"/>
  <c r="R14" i="1"/>
  <c r="R3" i="1"/>
  <c r="P15" i="1"/>
  <c r="P16" i="1" s="1"/>
  <c r="M15" i="1"/>
  <c r="M16" i="1" s="1"/>
  <c r="J15" i="1"/>
  <c r="J16" i="1" s="1"/>
  <c r="G15" i="1"/>
  <c r="G16" i="1" s="1"/>
  <c r="D15" i="1"/>
  <c r="D16" i="1" s="1"/>
  <c r="O539" i="9" l="1"/>
  <c r="O534" i="9"/>
  <c r="O540" i="9" s="1"/>
  <c r="J271" i="2"/>
  <c r="J533" i="2"/>
  <c r="D271" i="2"/>
  <c r="D533" i="2"/>
  <c r="G533" i="2"/>
  <c r="O534" i="8"/>
  <c r="O540" i="8" s="1"/>
  <c r="O539" i="8"/>
  <c r="O531" i="6"/>
  <c r="O537" i="6" s="1"/>
  <c r="O536" i="6"/>
  <c r="G526" i="2"/>
  <c r="R185" i="2"/>
  <c r="R186" i="2" s="1"/>
  <c r="R168" i="1"/>
  <c r="R169" i="1" s="1"/>
  <c r="R15" i="1"/>
  <c r="R16" i="1" s="1"/>
  <c r="R49" i="1"/>
  <c r="R50" i="1" s="1"/>
  <c r="R49" i="2"/>
  <c r="R50" i="2" s="1"/>
  <c r="R236" i="2"/>
  <c r="R237" i="2" s="1"/>
  <c r="R406" i="2"/>
  <c r="R407" i="2" s="1"/>
  <c r="R474" i="2"/>
  <c r="R475" i="2" s="1"/>
  <c r="D530" i="2"/>
  <c r="J534" i="2"/>
  <c r="G530" i="2"/>
  <c r="R134" i="2"/>
  <c r="R135" i="2" s="1"/>
  <c r="R440" i="2"/>
  <c r="R441" i="2" s="1"/>
  <c r="R508" i="2"/>
  <c r="R509" i="2" s="1"/>
  <c r="J530" i="2"/>
  <c r="J189" i="1"/>
  <c r="J190" i="1" s="1"/>
  <c r="M530" i="2"/>
  <c r="M189" i="1"/>
  <c r="M190" i="1" s="1"/>
  <c r="D189" i="1"/>
  <c r="D190" i="1" s="1"/>
  <c r="G189" i="1"/>
  <c r="G190" i="1" s="1"/>
  <c r="P531" i="3"/>
  <c r="P536" i="3"/>
  <c r="P537" i="3" s="1"/>
  <c r="R530" i="3"/>
  <c r="G531" i="3"/>
  <c r="G536" i="3"/>
  <c r="G537" i="3" s="1"/>
  <c r="D534" i="3"/>
  <c r="R534" i="3" s="1"/>
  <c r="R533" i="3"/>
  <c r="P533" i="2"/>
  <c r="M533" i="2"/>
  <c r="P530" i="2"/>
  <c r="J526" i="2"/>
  <c r="R321" i="2"/>
  <c r="R322" i="2" s="1"/>
  <c r="R270" i="2"/>
  <c r="R271" i="2" s="1"/>
  <c r="R83" i="2"/>
  <c r="R84" i="2" s="1"/>
  <c r="R117" i="2"/>
  <c r="R118" i="2" s="1"/>
  <c r="R304" i="2"/>
  <c r="R305" i="2" s="1"/>
  <c r="R355" i="2"/>
  <c r="R356" i="2" s="1"/>
  <c r="R389" i="2"/>
  <c r="R390" i="2" s="1"/>
  <c r="R168" i="2"/>
  <c r="R169" i="2" s="1"/>
  <c r="R219" i="2"/>
  <c r="R220" i="2" s="1"/>
  <c r="R253" i="2"/>
  <c r="R254" i="2" s="1"/>
  <c r="R287" i="2"/>
  <c r="R288" i="2" s="1"/>
  <c r="R338" i="2"/>
  <c r="R339" i="2" s="1"/>
  <c r="R423" i="2"/>
  <c r="R424" i="2" s="1"/>
  <c r="R457" i="2"/>
  <c r="R458" i="2" s="1"/>
  <c r="R491" i="2"/>
  <c r="R492" i="2" s="1"/>
  <c r="R32" i="2"/>
  <c r="R33" i="2" s="1"/>
  <c r="R66" i="2"/>
  <c r="R67" i="2" s="1"/>
  <c r="R100" i="2"/>
  <c r="R101" i="2" s="1"/>
  <c r="R151" i="2"/>
  <c r="R152" i="2" s="1"/>
  <c r="R202" i="2"/>
  <c r="R203" i="2" s="1"/>
  <c r="R372" i="2"/>
  <c r="R373" i="2" s="1"/>
  <c r="R525" i="2"/>
  <c r="R526" i="2" s="1"/>
  <c r="P189" i="1"/>
  <c r="P190" i="1" s="1"/>
  <c r="R15" i="2"/>
  <c r="R16" i="2" s="1"/>
  <c r="R117" i="1"/>
  <c r="R118" i="1" s="1"/>
  <c r="R83" i="1"/>
  <c r="R84" i="1" s="1"/>
  <c r="R32" i="1"/>
  <c r="R33" i="1" s="1"/>
  <c r="R66" i="1"/>
  <c r="R67" i="1" s="1"/>
  <c r="R100" i="1"/>
  <c r="R101" i="1" s="1"/>
  <c r="R134" i="1"/>
  <c r="R135" i="1" s="1"/>
  <c r="R151" i="1"/>
  <c r="R152" i="1" s="1"/>
  <c r="R185" i="1"/>
  <c r="R186" i="1" s="1"/>
  <c r="P536" i="2" l="1"/>
  <c r="P537" i="2"/>
  <c r="R531" i="3"/>
  <c r="R537" i="3" s="1"/>
  <c r="M536" i="2"/>
  <c r="M537" i="2" s="1"/>
  <c r="J536" i="2"/>
  <c r="J537" i="2" s="1"/>
  <c r="G536" i="2"/>
  <c r="G537" i="2" s="1"/>
  <c r="R530" i="2"/>
  <c r="J531" i="2"/>
  <c r="D536" i="2"/>
  <c r="D537" i="2" s="1"/>
  <c r="R536" i="3"/>
  <c r="G531" i="2"/>
  <c r="G534" i="2"/>
  <c r="P531" i="2"/>
  <c r="P534" i="2"/>
  <c r="D531" i="2"/>
  <c r="M531" i="2"/>
  <c r="M534" i="2"/>
  <c r="R190" i="1"/>
  <c r="R189" i="1"/>
  <c r="D534" i="2" l="1"/>
  <c r="R534" i="2" s="1"/>
  <c r="R533" i="2"/>
  <c r="R536" i="2" s="1"/>
  <c r="R531" i="2"/>
  <c r="R537" i="2" l="1"/>
</calcChain>
</file>

<file path=xl/sharedStrings.xml><?xml version="1.0" encoding="utf-8"?>
<sst xmlns="http://schemas.openxmlformats.org/spreadsheetml/2006/main" count="10512" uniqueCount="163">
  <si>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</si>
  <si>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</si>
  <si>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</si>
  <si>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</si>
  <si>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</si>
  <si>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</si>
  <si>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</si>
  <si>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</si>
  <si>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</si>
  <si>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CORTE</t>
  </si>
  <si>
    <t>CREDITO</t>
  </si>
  <si>
    <t>C/B</t>
  </si>
  <si>
    <t>DEBITO</t>
  </si>
  <si>
    <t>BARBA</t>
  </si>
  <si>
    <t>PIX</t>
  </si>
  <si>
    <t>%%</t>
  </si>
  <si>
    <t>BARBEIRO</t>
  </si>
  <si>
    <t>DINHEIRO</t>
  </si>
  <si>
    <t>C/B/P</t>
  </si>
  <si>
    <t>APLICAÇÃO</t>
  </si>
  <si>
    <t>CORTE E PR</t>
  </si>
  <si>
    <t>CORTE E BARBA</t>
  </si>
  <si>
    <t>JHONATHA</t>
  </si>
  <si>
    <t>CORTE E HIDRA</t>
  </si>
  <si>
    <t>MATHEUS</t>
  </si>
  <si>
    <t>BARBA E PE</t>
  </si>
  <si>
    <t>2 QUINZENA</t>
  </si>
  <si>
    <t>1 QUINZENA</t>
  </si>
  <si>
    <t xml:space="preserve">CORTE </t>
  </si>
  <si>
    <t>CORTE E SOMBRA</t>
  </si>
  <si>
    <t>BARBA E PEZINHO</t>
  </si>
  <si>
    <t>PAGO</t>
  </si>
  <si>
    <t>CORTE BARBA</t>
  </si>
  <si>
    <t xml:space="preserve">CREDITO </t>
  </si>
  <si>
    <t xml:space="preserve">  </t>
  </si>
  <si>
    <t xml:space="preserve">DEBITO </t>
  </si>
  <si>
    <t xml:space="preserve">CORTE  </t>
  </si>
  <si>
    <t xml:space="preserve">CORTE   </t>
  </si>
  <si>
    <t>JHONATHAN</t>
  </si>
  <si>
    <t xml:space="preserve">PIX </t>
  </si>
  <si>
    <t xml:space="preserve"> </t>
  </si>
  <si>
    <t>D/PIX</t>
  </si>
  <si>
    <t>PE</t>
  </si>
  <si>
    <t>COPRTE</t>
  </si>
  <si>
    <t>CORTE E PE</t>
  </si>
  <si>
    <t>CABELO E BARBA</t>
  </si>
  <si>
    <t>CRDITO</t>
  </si>
  <si>
    <t>JULHO</t>
  </si>
  <si>
    <t>DWBITO</t>
  </si>
  <si>
    <t>SOBRAN</t>
  </si>
  <si>
    <t>MANUTENÇAO</t>
  </si>
  <si>
    <t>corte</t>
  </si>
  <si>
    <t>credito</t>
  </si>
  <si>
    <t>CORTE E SOBRAN</t>
  </si>
  <si>
    <t>CORTE E GRAXA</t>
  </si>
  <si>
    <t>CORTE SOMB</t>
  </si>
  <si>
    <t>MASSAGEM</t>
  </si>
  <si>
    <t xml:space="preserve">BARBA </t>
  </si>
  <si>
    <t>2 CORTES</t>
  </si>
  <si>
    <t xml:space="preserve">MANUTENÇAO </t>
  </si>
  <si>
    <t>C/B/S</t>
  </si>
  <si>
    <t>PÈ</t>
  </si>
  <si>
    <t>,</t>
  </si>
  <si>
    <t>CERVEJA</t>
  </si>
  <si>
    <t>PRODUTO</t>
  </si>
  <si>
    <t>QTD</t>
  </si>
  <si>
    <t>GRAXA</t>
  </si>
  <si>
    <t>corte e barba</t>
  </si>
  <si>
    <t>dinheiro</t>
  </si>
  <si>
    <t xml:space="preserve">CORTE SOMBRA </t>
  </si>
  <si>
    <t>C B S</t>
  </si>
  <si>
    <t>JHONATAN</t>
  </si>
  <si>
    <t>CORTE  BAREBA</t>
  </si>
  <si>
    <t>REFRI</t>
  </si>
  <si>
    <t>CORTE E SOBRA</t>
  </si>
  <si>
    <t xml:space="preserve">   </t>
  </si>
  <si>
    <t>CREDIYTO</t>
  </si>
  <si>
    <t xml:space="preserve">CRDITO </t>
  </si>
  <si>
    <t xml:space="preserve">CORTE SOMRA </t>
  </si>
  <si>
    <t xml:space="preserve">CORTE BARBA </t>
  </si>
  <si>
    <t>BARBA PIGMENT</t>
  </si>
  <si>
    <t>debito</t>
  </si>
  <si>
    <t xml:space="preserve">CORTE E PE </t>
  </si>
  <si>
    <t>2 CORTE</t>
  </si>
  <si>
    <t>POMADA PEQ</t>
  </si>
  <si>
    <t>CORTE E SOMB</t>
  </si>
  <si>
    <t>POMADA PÓ</t>
  </si>
  <si>
    <t>heini</t>
  </si>
  <si>
    <t>BALM</t>
  </si>
  <si>
    <t xml:space="preserve">CRDDITO </t>
  </si>
  <si>
    <t xml:space="preserve">DINHEIRO </t>
  </si>
  <si>
    <t>DINEHIRO</t>
  </si>
  <si>
    <t>CORT SOBR</t>
  </si>
  <si>
    <t>HEINI</t>
  </si>
  <si>
    <t>AGOSTO</t>
  </si>
  <si>
    <t>CORTEC</t>
  </si>
  <si>
    <t>DIN/PIX</t>
  </si>
  <si>
    <t>DIA DO NOIVO</t>
  </si>
  <si>
    <t>COCA</t>
  </si>
  <si>
    <t>DEBIRO</t>
  </si>
  <si>
    <t xml:space="preserve">LUZES </t>
  </si>
  <si>
    <t>o9;=</t>
  </si>
  <si>
    <t>PAC MATHEUS</t>
  </si>
  <si>
    <t>MATHEUS (8 SERVIÇOS)</t>
  </si>
  <si>
    <t>CREDIRO</t>
  </si>
  <si>
    <t xml:space="preserve">POMADA </t>
  </si>
  <si>
    <t>POMADA</t>
  </si>
  <si>
    <t xml:space="preserve">RELAXAMENTO </t>
  </si>
  <si>
    <t>CORTE E RLX</t>
  </si>
  <si>
    <t>PIX DINHE</t>
  </si>
  <si>
    <t>CORTE SOBRAN</t>
  </si>
  <si>
    <t xml:space="preserve">BARBA E PE </t>
  </si>
  <si>
    <t>SETEMBRO</t>
  </si>
  <si>
    <t>CDEBITO</t>
  </si>
  <si>
    <t>CORTES</t>
  </si>
  <si>
    <t>3 CORTES</t>
  </si>
  <si>
    <t>PROGRESSIVA</t>
  </si>
  <si>
    <t>PÉ</t>
  </si>
  <si>
    <t>CORTE SOBRA</t>
  </si>
  <si>
    <t xml:space="preserve">PE </t>
  </si>
  <si>
    <t>PEZINHO</t>
  </si>
  <si>
    <t xml:space="preserve">NOVIN </t>
  </si>
  <si>
    <t>C\B\S</t>
  </si>
  <si>
    <t>4O</t>
  </si>
  <si>
    <t xml:space="preserve">SOMBRANCELHA </t>
  </si>
  <si>
    <t xml:space="preserve">COCA </t>
  </si>
  <si>
    <t>C/B/A</t>
  </si>
  <si>
    <t>C / B / A</t>
  </si>
  <si>
    <t xml:space="preserve">BARBA  </t>
  </si>
  <si>
    <t>PE BARBAR</t>
  </si>
  <si>
    <t>PE E BARBA</t>
  </si>
  <si>
    <t>C / B / M</t>
  </si>
  <si>
    <t>MECHAS</t>
  </si>
  <si>
    <t>BARBAR</t>
  </si>
  <si>
    <t>POMADA P</t>
  </si>
  <si>
    <t>ESPONJA</t>
  </si>
  <si>
    <t>CABELO E PE</t>
  </si>
  <si>
    <t>DIN PIX</t>
  </si>
  <si>
    <t>OK</t>
  </si>
  <si>
    <t>JOAO (4 SERVIÇOS</t>
  </si>
  <si>
    <t>OUTUBRO</t>
  </si>
  <si>
    <t>CBARBA</t>
  </si>
  <si>
    <t>RELAXA</t>
  </si>
  <si>
    <t>SOMBRA</t>
  </si>
  <si>
    <t>C / B / S</t>
  </si>
  <si>
    <t>CORTE SOMBRA</t>
  </si>
  <si>
    <t>CERVA</t>
  </si>
  <si>
    <t xml:space="preserve"> CREDITO</t>
  </si>
  <si>
    <t>DEB\DIN</t>
  </si>
  <si>
    <t xml:space="preserve">DINEHIRO </t>
  </si>
  <si>
    <t xml:space="preserve">PROGRESSIVA </t>
  </si>
  <si>
    <t>CEDITO</t>
  </si>
  <si>
    <t xml:space="preserve">PIX/DIN </t>
  </si>
  <si>
    <t xml:space="preserve">CORTE  BARBA </t>
  </si>
  <si>
    <t>VREDITO</t>
  </si>
  <si>
    <t>BARBOTERAPIA</t>
  </si>
  <si>
    <t xml:space="preserve">VALOR </t>
  </si>
  <si>
    <t>POMADA 80G</t>
  </si>
  <si>
    <t xml:space="preserve">POMADA PO </t>
  </si>
  <si>
    <t>CORTE E TINTA</t>
  </si>
  <si>
    <t>C / B / MAT</t>
  </si>
  <si>
    <t>BARBA E PIGME</t>
  </si>
  <si>
    <t>DEB/DIN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</si>
</sst>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40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2" fillId="2" borderId="7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4" xfId="0" applyFont="1" applyBorder="1" applyAlignment="1">
      <alignment wrapText="1"/>
    </xf>
    <xf numFmtId="0" fontId="1" fillId="2" borderId="15" xfId="0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2" fillId="2" borderId="19" xfId="0" applyFont="1" applyFill="1" applyBorder="1" applyAlignment="1">
      <alignment horizontal="center" wrapText="1"/>
    </xf>
    <xf numFmtId="0" fontId="1" fillId="0" borderId="19" xfId="0" applyFont="1" applyBorder="1" applyAlignment="1">
      <alignment horizontal="right" wrapText="1"/>
    </xf>
    <xf numFmtId="0" fontId="4" fillId="8" borderId="19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0" fontId="3" fillId="9" borderId="21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right" wrapText="1"/>
    </xf>
    <xf numFmtId="0" fontId="1" fillId="0" borderId="26" xfId="0" applyFont="1" applyBorder="1" applyAlignment="1">
      <alignment wrapText="1"/>
    </xf>
    <xf numFmtId="0" fontId="1" fillId="0" borderId="27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0" fillId="0" borderId="21" xfId="0" applyBorder="1"/>
    <xf numFmtId="0" fontId="1" fillId="0" borderId="2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164" fontId="0" fillId="0" borderId="33" xfId="0" applyNumberFormat="1" applyBorder="1"/>
    <xf numFmtId="164" fontId="0" fillId="0" borderId="39" xfId="0" applyNumberFormat="1" applyBorder="1"/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6" borderId="37" xfId="0" applyFont="1" applyFill="1" applyBorder="1"/>
    <xf numFmtId="0" fontId="6" fillId="0" borderId="0" xfId="0" applyFont="1"/>
    <xf numFmtId="0" fontId="7" fillId="8" borderId="19" xfId="0" applyFont="1" applyFill="1" applyBorder="1" applyAlignment="1">
      <alignment horizontal="right" wrapText="1"/>
    </xf>
    <xf numFmtId="0" fontId="0" fillId="0" borderId="29" xfId="0" applyBorder="1"/>
    <xf numFmtId="14" fontId="0" fillId="0" borderId="31" xfId="0" applyNumberFormat="1" applyBorder="1"/>
    <xf numFmtId="14" fontId="0" fillId="0" borderId="33" xfId="0" applyNumberFormat="1" applyBorder="1"/>
    <xf numFmtId="14" fontId="0" fillId="0" borderId="36" xfId="0" applyNumberFormat="1" applyBorder="1"/>
    <xf numFmtId="0" fontId="5" fillId="3" borderId="29" xfId="0" applyFont="1" applyFill="1" applyBorder="1"/>
    <xf numFmtId="0" fontId="5" fillId="3" borderId="31" xfId="0" applyFont="1" applyFill="1" applyBorder="1"/>
    <xf numFmtId="0" fontId="1" fillId="8" borderId="19" xfId="0" applyFont="1" applyFill="1" applyBorder="1" applyAlignment="1">
      <alignment horizontal="right" wrapText="1"/>
    </xf>
    <xf numFmtId="0" fontId="2" fillId="3" borderId="20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0" fontId="2" fillId="5" borderId="16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6" borderId="16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6" borderId="8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10" borderId="23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10" borderId="20" xfId="0" applyFont="1" applyFill="1" applyBorder="1" applyAlignment="1">
      <alignment horizontal="center" wrapText="1"/>
    </xf>
    <xf numFmtId="0" fontId="2" fillId="10" borderId="16" xfId="0" applyFont="1" applyFill="1" applyBorder="1" applyAlignment="1">
      <alignment horizontal="center" wrapText="1"/>
    </xf>
    <xf numFmtId="0" fontId="2" fillId="10" borderId="22" xfId="0" applyFont="1" applyFill="1" applyBorder="1" applyAlignment="1">
      <alignment horizontal="center" wrapText="1"/>
    </xf>
    <xf numFmtId="0" fontId="5" fillId="3" borderId="38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11" borderId="37" xfId="0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39" xfId="0" applyFont="1" applyFill="1" applyBorder="1" applyAlignment="1">
      <alignment horizontal="center"/>
    </xf>
    <xf numFmtId="0" fontId="5" fillId="11" borderId="29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C13B-30D1-40DC-95AB-7CA146E036C7}">
  <dimension ref="A1:R193"/>
  <sheetViews>
    <sheetView topLeftCell="A173" zoomScale="80" zoomScaleNormal="80" workbookViewId="0">
      <selection activeCell="O196" sqref="O196"/>
    </sheetView>
  </sheetViews>
  <sheetFormatPr defaultRowHeight="15" x14ac:dyDescent="0.25"/>
  <cols>
    <col min="2" max="2" width="17.85546875" customWidth="1"/>
    <col min="3" max="3" width="14.42578125" customWidth="1"/>
    <col min="4" max="4" width="8" customWidth="1"/>
    <col min="5" max="5" width="17.140625" customWidth="1"/>
    <col min="6" max="6" width="13.85546875" customWidth="1"/>
    <col min="8" max="8" width="15.42578125" customWidth="1"/>
    <col min="9" max="9" width="14.7109375" customWidth="1"/>
    <col min="11" max="11" width="15.5703125" customWidth="1"/>
    <col min="12" max="12" width="13.85546875" customWidth="1"/>
    <col min="14" max="14" width="18.28515625" customWidth="1"/>
    <col min="15" max="15" width="14.42578125" customWidth="1"/>
    <col min="17" max="17" width="12.5703125" customWidth="1"/>
  </cols>
  <sheetData>
    <row r="1" spans="1:18" ht="15.75" customHeight="1" thickBot="1" x14ac:dyDescent="0.3">
      <c r="A1" s="65">
        <v>21</v>
      </c>
      <c r="B1" s="67" t="s">
        <v>0</v>
      </c>
      <c r="C1" s="68"/>
      <c r="D1" s="69"/>
      <c r="E1" s="70" t="s">
        <v>1</v>
      </c>
      <c r="F1" s="71"/>
      <c r="G1" s="72"/>
      <c r="H1" s="73" t="s">
        <v>2</v>
      </c>
      <c r="I1" s="74"/>
      <c r="J1" s="75"/>
      <c r="K1" s="76" t="s">
        <v>3</v>
      </c>
      <c r="L1" s="77"/>
      <c r="M1" s="78"/>
      <c r="N1" s="79" t="s">
        <v>4</v>
      </c>
      <c r="O1" s="80"/>
      <c r="P1" s="81"/>
      <c r="Q1" s="61" t="s">
        <v>8</v>
      </c>
      <c r="R1" s="62"/>
    </row>
    <row r="2" spans="1:18" ht="15.75" customHeight="1" thickBot="1" x14ac:dyDescent="0.3">
      <c r="A2" s="65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63"/>
      <c r="R2" s="64"/>
    </row>
    <row r="3" spans="1:18" ht="15.75" customHeight="1" thickBot="1" x14ac:dyDescent="0.3">
      <c r="A3" s="65"/>
      <c r="B3" s="2" t="s">
        <v>9</v>
      </c>
      <c r="C3" s="2"/>
      <c r="D3" s="3">
        <v>40</v>
      </c>
      <c r="E3" s="2" t="s">
        <v>9</v>
      </c>
      <c r="F3" s="2" t="s">
        <v>10</v>
      </c>
      <c r="G3" s="3">
        <v>40</v>
      </c>
      <c r="H3" s="2" t="s">
        <v>11</v>
      </c>
      <c r="I3" s="2" t="s">
        <v>10</v>
      </c>
      <c r="J3" s="3">
        <v>80</v>
      </c>
      <c r="K3" s="2" t="s">
        <v>9</v>
      </c>
      <c r="L3" s="2" t="s">
        <v>12</v>
      </c>
      <c r="M3" s="3">
        <v>40</v>
      </c>
      <c r="N3" s="2" t="s">
        <v>9</v>
      </c>
      <c r="O3" s="2" t="s">
        <v>10</v>
      </c>
      <c r="P3" s="3">
        <v>40</v>
      </c>
      <c r="Q3" s="2"/>
      <c r="R3" s="3">
        <f>SUM(D3,G3,J3,M3,P3)</f>
        <v>240</v>
      </c>
    </row>
    <row r="4" spans="1:18" ht="15.75" customHeight="1" thickBot="1" x14ac:dyDescent="0.3">
      <c r="A4" s="65"/>
      <c r="B4" s="2"/>
      <c r="C4" s="2"/>
      <c r="D4" s="2"/>
      <c r="E4" s="2" t="s">
        <v>13</v>
      </c>
      <c r="F4" s="2" t="s">
        <v>14</v>
      </c>
      <c r="G4" s="3">
        <v>35</v>
      </c>
      <c r="H4" s="2" t="s">
        <v>11</v>
      </c>
      <c r="I4" s="2" t="s">
        <v>10</v>
      </c>
      <c r="J4" s="3">
        <v>80</v>
      </c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155</v>
      </c>
    </row>
    <row r="5" spans="1:18" ht="15.75" customHeight="1" thickBot="1" x14ac:dyDescent="0.3">
      <c r="A5" s="65"/>
      <c r="B5" s="2"/>
      <c r="C5" s="2"/>
      <c r="D5" s="2"/>
      <c r="E5" s="2"/>
      <c r="F5" s="2"/>
      <c r="G5" s="2"/>
      <c r="H5" s="2" t="s">
        <v>9</v>
      </c>
      <c r="I5" s="2" t="s">
        <v>10</v>
      </c>
      <c r="J5" s="3">
        <v>40</v>
      </c>
      <c r="K5" s="2"/>
      <c r="L5" s="2"/>
      <c r="M5" s="2"/>
      <c r="N5" s="2"/>
      <c r="O5" s="2"/>
      <c r="P5" s="2"/>
      <c r="Q5" s="2"/>
      <c r="R5" s="3">
        <f t="shared" si="0"/>
        <v>40</v>
      </c>
    </row>
    <row r="6" spans="1:18" ht="15.75" customHeight="1" thickBot="1" x14ac:dyDescent="0.3">
      <c r="A6" s="65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 x14ac:dyDescent="0.3">
      <c r="A7" s="65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 x14ac:dyDescent="0.3">
      <c r="A8" s="6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 x14ac:dyDescent="0.3">
      <c r="A9" s="6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 x14ac:dyDescent="0.3">
      <c r="A10" s="6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 x14ac:dyDescent="0.3">
      <c r="A11" s="6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 x14ac:dyDescent="0.3">
      <c r="A12" s="6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 x14ac:dyDescent="0.3">
      <c r="A13" s="6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 x14ac:dyDescent="0.3">
      <c r="A14" s="6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 x14ac:dyDescent="0.3">
      <c r="A15" s="65"/>
      <c r="B15" s="4" t="s">
        <v>8</v>
      </c>
      <c r="C15" s="4" t="s">
        <v>15</v>
      </c>
      <c r="D15" s="3">
        <f>SUM(D3:D14)</f>
        <v>40</v>
      </c>
      <c r="E15" s="4" t="s">
        <v>8</v>
      </c>
      <c r="F15" s="4" t="s">
        <v>15</v>
      </c>
      <c r="G15" s="3">
        <f>SUM(G3:G14)</f>
        <v>75</v>
      </c>
      <c r="H15" s="4" t="s">
        <v>8</v>
      </c>
      <c r="I15" s="4" t="s">
        <v>15</v>
      </c>
      <c r="J15" s="3">
        <f>SUM(J3:J14)</f>
        <v>200</v>
      </c>
      <c r="K15" s="4" t="s">
        <v>8</v>
      </c>
      <c r="L15" s="4" t="s">
        <v>15</v>
      </c>
      <c r="M15" s="3">
        <f>SUM(M3:M14)</f>
        <v>40</v>
      </c>
      <c r="N15" s="4" t="s">
        <v>8</v>
      </c>
      <c r="O15" s="4" t="s">
        <v>15</v>
      </c>
      <c r="P15" s="3">
        <f>SUM(P3:P14)</f>
        <v>80</v>
      </c>
      <c r="Q15" s="4" t="s">
        <v>8</v>
      </c>
      <c r="R15" s="3">
        <f>SUM(R3:R14)</f>
        <v>435</v>
      </c>
    </row>
    <row r="16" spans="1:18" ht="17.25" customHeight="1" thickBot="1" x14ac:dyDescent="0.3">
      <c r="A16" s="66"/>
      <c r="B16" s="4" t="s">
        <v>16</v>
      </c>
      <c r="C16" s="4" t="s">
        <v>15</v>
      </c>
      <c r="D16" s="3">
        <f>D15/2</f>
        <v>20</v>
      </c>
      <c r="E16" s="4" t="s">
        <v>16</v>
      </c>
      <c r="F16" s="4" t="s">
        <v>15</v>
      </c>
      <c r="G16" s="3">
        <f>G15/2</f>
        <v>37.5</v>
      </c>
      <c r="H16" s="4" t="s">
        <v>16</v>
      </c>
      <c r="I16" s="4" t="s">
        <v>15</v>
      </c>
      <c r="J16" s="3">
        <f>J15/2</f>
        <v>100</v>
      </c>
      <c r="K16" s="4" t="s">
        <v>16</v>
      </c>
      <c r="L16" s="4" t="s">
        <v>15</v>
      </c>
      <c r="M16" s="3">
        <f>M15/2</f>
        <v>20</v>
      </c>
      <c r="N16" s="4" t="s">
        <v>16</v>
      </c>
      <c r="O16" s="4" t="s">
        <v>15</v>
      </c>
      <c r="P16" s="3">
        <f>P15/2</f>
        <v>40</v>
      </c>
      <c r="Q16" s="4" t="s">
        <v>16</v>
      </c>
      <c r="R16" s="3">
        <f>R15/2</f>
        <v>217.5</v>
      </c>
    </row>
    <row r="17" spans="1:18" ht="15.75" thickBot="1" x14ac:dyDescent="0.3"/>
    <row r="18" spans="1:18" ht="15.75" customHeight="1" thickBot="1" x14ac:dyDescent="0.3">
      <c r="A18" s="65">
        <v>22</v>
      </c>
      <c r="B18" s="67" t="s">
        <v>0</v>
      </c>
      <c r="C18" s="68"/>
      <c r="D18" s="69"/>
      <c r="E18" s="70" t="s">
        <v>1</v>
      </c>
      <c r="F18" s="71"/>
      <c r="G18" s="72"/>
      <c r="H18" s="73" t="s">
        <v>2</v>
      </c>
      <c r="I18" s="74"/>
      <c r="J18" s="75"/>
      <c r="K18" s="76" t="s">
        <v>3</v>
      </c>
      <c r="L18" s="77"/>
      <c r="M18" s="78"/>
      <c r="N18" s="79" t="s">
        <v>4</v>
      </c>
      <c r="O18" s="80"/>
      <c r="P18" s="81"/>
      <c r="Q18" s="61" t="s">
        <v>8</v>
      </c>
      <c r="R18" s="62"/>
    </row>
    <row r="19" spans="1:18" ht="15.75" customHeight="1" thickBot="1" x14ac:dyDescent="0.3">
      <c r="A19" s="65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63"/>
      <c r="R19" s="64"/>
    </row>
    <row r="20" spans="1:18" ht="15.75" customHeight="1" thickBot="1" x14ac:dyDescent="0.3">
      <c r="A20" s="65"/>
      <c r="B20" s="6" t="s">
        <v>11</v>
      </c>
      <c r="C20" s="1" t="s">
        <v>10</v>
      </c>
      <c r="D20" s="7">
        <v>100</v>
      </c>
      <c r="E20" s="1" t="s">
        <v>9</v>
      </c>
      <c r="F20" s="1" t="s">
        <v>17</v>
      </c>
      <c r="G20" s="7">
        <v>35</v>
      </c>
      <c r="H20" s="1" t="s">
        <v>9</v>
      </c>
      <c r="I20" s="1" t="s">
        <v>10</v>
      </c>
      <c r="J20" s="7">
        <v>40</v>
      </c>
      <c r="K20" s="1" t="s">
        <v>9</v>
      </c>
      <c r="L20" s="1"/>
      <c r="M20" s="7">
        <v>40</v>
      </c>
      <c r="N20" s="1" t="s">
        <v>18</v>
      </c>
      <c r="O20" s="1"/>
      <c r="P20" s="7">
        <v>140</v>
      </c>
      <c r="Q20" s="2"/>
      <c r="R20" s="3">
        <f>SUM(D20,G20,J20,M20,P20)</f>
        <v>355</v>
      </c>
    </row>
    <row r="21" spans="1:18" ht="15.75" customHeight="1" thickBot="1" x14ac:dyDescent="0.3">
      <c r="A21" s="65"/>
      <c r="B21" s="8" t="s">
        <v>19</v>
      </c>
      <c r="C21" s="2"/>
      <c r="D21" s="3">
        <v>200</v>
      </c>
      <c r="E21" s="2" t="s">
        <v>9</v>
      </c>
      <c r="F21" s="2"/>
      <c r="G21" s="3">
        <v>40</v>
      </c>
      <c r="H21" s="2" t="s">
        <v>9</v>
      </c>
      <c r="I21" s="2"/>
      <c r="J21" s="3">
        <v>40</v>
      </c>
      <c r="K21" s="2" t="s">
        <v>9</v>
      </c>
      <c r="L21" s="2"/>
      <c r="M21" s="3">
        <v>40</v>
      </c>
      <c r="N21" s="2" t="s">
        <v>9</v>
      </c>
      <c r="O21" s="2"/>
      <c r="P21" s="3">
        <v>40</v>
      </c>
      <c r="Q21" s="2"/>
      <c r="R21" s="3">
        <f t="shared" ref="R21:R31" si="1">SUM(D21,G21,J21,M21,P21)</f>
        <v>360</v>
      </c>
    </row>
    <row r="22" spans="1:18" ht="15.75" customHeight="1" thickBot="1" x14ac:dyDescent="0.3">
      <c r="A22" s="65"/>
      <c r="B22" s="8" t="s">
        <v>9</v>
      </c>
      <c r="C22" s="2"/>
      <c r="D22" s="3">
        <v>40</v>
      </c>
      <c r="E22" s="2"/>
      <c r="F22" s="2"/>
      <c r="G22" s="2"/>
      <c r="H22" s="2" t="s">
        <v>9</v>
      </c>
      <c r="I22" s="2"/>
      <c r="J22" s="3">
        <v>40</v>
      </c>
      <c r="K22" s="2" t="s">
        <v>9</v>
      </c>
      <c r="L22" s="2"/>
      <c r="M22" s="3">
        <v>40</v>
      </c>
      <c r="N22" s="2" t="s">
        <v>9</v>
      </c>
      <c r="O22" s="2"/>
      <c r="P22" s="3">
        <v>40</v>
      </c>
      <c r="Q22" s="2"/>
      <c r="R22" s="3">
        <f t="shared" si="1"/>
        <v>160</v>
      </c>
    </row>
    <row r="23" spans="1:18" ht="15.75" customHeight="1" thickBot="1" x14ac:dyDescent="0.3">
      <c r="A23" s="65"/>
      <c r="B23" s="8"/>
      <c r="C23" s="2"/>
      <c r="D23" s="2"/>
      <c r="E23" s="2"/>
      <c r="F23" s="2"/>
      <c r="G23" s="2"/>
      <c r="H23" s="2" t="s">
        <v>9</v>
      </c>
      <c r="I23" s="2"/>
      <c r="J23" s="3">
        <v>40</v>
      </c>
      <c r="K23" s="2" t="s">
        <v>9</v>
      </c>
      <c r="L23" s="2"/>
      <c r="M23" s="3">
        <v>40</v>
      </c>
      <c r="N23" s="2" t="s">
        <v>11</v>
      </c>
      <c r="O23" s="2"/>
      <c r="P23" s="3">
        <v>80</v>
      </c>
      <c r="Q23" s="2"/>
      <c r="R23" s="3">
        <f t="shared" si="1"/>
        <v>160</v>
      </c>
    </row>
    <row r="24" spans="1:18" ht="15.75" customHeight="1" thickBot="1" x14ac:dyDescent="0.3">
      <c r="A24" s="65"/>
      <c r="B24" s="8"/>
      <c r="C24" s="2"/>
      <c r="D24" s="2"/>
      <c r="E24" s="2"/>
      <c r="F24" s="2"/>
      <c r="G24" s="2"/>
      <c r="H24" s="2" t="s">
        <v>9</v>
      </c>
      <c r="I24" s="2"/>
      <c r="J24" s="3">
        <v>40</v>
      </c>
      <c r="K24" s="2" t="s">
        <v>9</v>
      </c>
      <c r="L24" s="2"/>
      <c r="M24" s="3">
        <v>40</v>
      </c>
      <c r="N24" s="2" t="s">
        <v>9</v>
      </c>
      <c r="O24" s="2"/>
      <c r="P24" s="3">
        <v>40</v>
      </c>
      <c r="Q24" s="2"/>
      <c r="R24" s="3">
        <f t="shared" si="1"/>
        <v>120</v>
      </c>
    </row>
    <row r="25" spans="1:18" ht="15.75" customHeight="1" thickBot="1" x14ac:dyDescent="0.3">
      <c r="A25" s="65"/>
      <c r="B25" s="8"/>
      <c r="C25" s="2"/>
      <c r="D25" s="2"/>
      <c r="E25" s="2"/>
      <c r="F25" s="2"/>
      <c r="G25" s="2"/>
      <c r="H25" s="2" t="s">
        <v>9</v>
      </c>
      <c r="I25" s="2"/>
      <c r="J25" s="3">
        <v>40</v>
      </c>
      <c r="K25" s="2" t="s">
        <v>9</v>
      </c>
      <c r="L25" s="2"/>
      <c r="M25" s="3">
        <v>40</v>
      </c>
      <c r="N25" s="2" t="s">
        <v>11</v>
      </c>
      <c r="O25" s="2"/>
      <c r="P25" s="3">
        <v>80</v>
      </c>
      <c r="Q25" s="2"/>
      <c r="R25" s="3">
        <f t="shared" si="1"/>
        <v>160</v>
      </c>
    </row>
    <row r="26" spans="1:18" ht="15.75" customHeight="1" thickBot="1" x14ac:dyDescent="0.3">
      <c r="A26" s="65"/>
      <c r="B26" s="8"/>
      <c r="C26" s="2"/>
      <c r="D26" s="2"/>
      <c r="E26" s="2"/>
      <c r="F26" s="2"/>
      <c r="G26" s="2"/>
      <c r="H26" s="2" t="s">
        <v>9</v>
      </c>
      <c r="I26" s="2"/>
      <c r="J26" s="3">
        <v>40</v>
      </c>
      <c r="K26" s="2" t="s">
        <v>9</v>
      </c>
      <c r="L26" s="2"/>
      <c r="M26" s="3">
        <v>40</v>
      </c>
      <c r="N26" s="2"/>
      <c r="O26" s="2"/>
      <c r="P26" s="2"/>
      <c r="Q26" s="2"/>
      <c r="R26" s="3">
        <f t="shared" si="1"/>
        <v>80</v>
      </c>
    </row>
    <row r="27" spans="1:18" ht="15.75" customHeight="1" thickBot="1" x14ac:dyDescent="0.3">
      <c r="A27" s="65"/>
      <c r="B27" s="8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/>
      <c r="M27" s="3">
        <v>40</v>
      </c>
      <c r="N27" s="2"/>
      <c r="O27" s="2"/>
      <c r="P27" s="2"/>
      <c r="Q27" s="2"/>
      <c r="R27" s="3">
        <f t="shared" si="1"/>
        <v>40</v>
      </c>
    </row>
    <row r="28" spans="1:18" ht="15.75" customHeight="1" thickBot="1" x14ac:dyDescent="0.3">
      <c r="A28" s="65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 x14ac:dyDescent="0.3">
      <c r="A29" s="65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 x14ac:dyDescent="0.3">
      <c r="A30" s="65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 x14ac:dyDescent="0.3">
      <c r="A31" s="65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 x14ac:dyDescent="0.3">
      <c r="A32" s="65"/>
      <c r="B32" s="4" t="s">
        <v>8</v>
      </c>
      <c r="C32" s="4" t="s">
        <v>15</v>
      </c>
      <c r="D32" s="3">
        <f>SUM(D20:D31)</f>
        <v>340</v>
      </c>
      <c r="E32" s="4" t="s">
        <v>8</v>
      </c>
      <c r="F32" s="4" t="s">
        <v>15</v>
      </c>
      <c r="G32" s="3">
        <f>SUM(G20:G31)</f>
        <v>75</v>
      </c>
      <c r="H32" s="4" t="s">
        <v>8</v>
      </c>
      <c r="I32" s="4" t="s">
        <v>15</v>
      </c>
      <c r="J32" s="3">
        <f>SUM(J20:J31)</f>
        <v>280</v>
      </c>
      <c r="K32" s="4" t="s">
        <v>8</v>
      </c>
      <c r="L32" s="4" t="s">
        <v>15</v>
      </c>
      <c r="M32" s="3">
        <f>SUM(M20:M31)</f>
        <v>320</v>
      </c>
      <c r="N32" s="4" t="s">
        <v>8</v>
      </c>
      <c r="O32" s="4" t="s">
        <v>15</v>
      </c>
      <c r="P32" s="3">
        <f>SUM(P20:P31)</f>
        <v>420</v>
      </c>
      <c r="Q32" s="4" t="s">
        <v>8</v>
      </c>
      <c r="R32" s="3">
        <f>SUM(R20:R31)</f>
        <v>1435</v>
      </c>
    </row>
    <row r="33" spans="1:18" ht="15.75" customHeight="1" thickBot="1" x14ac:dyDescent="0.3">
      <c r="A33" s="66"/>
      <c r="B33" s="4" t="s">
        <v>16</v>
      </c>
      <c r="C33" s="4" t="s">
        <v>15</v>
      </c>
      <c r="D33" s="3">
        <f>D32/2</f>
        <v>170</v>
      </c>
      <c r="E33" s="4" t="s">
        <v>16</v>
      </c>
      <c r="F33" s="4" t="s">
        <v>15</v>
      </c>
      <c r="G33" s="3">
        <f>G32/2</f>
        <v>37.5</v>
      </c>
      <c r="H33" s="4" t="s">
        <v>16</v>
      </c>
      <c r="I33" s="4" t="s">
        <v>15</v>
      </c>
      <c r="J33" s="3">
        <f>J32/2</f>
        <v>140</v>
      </c>
      <c r="K33" s="4" t="s">
        <v>16</v>
      </c>
      <c r="L33" s="4" t="s">
        <v>15</v>
      </c>
      <c r="M33" s="3">
        <f>M32/2</f>
        <v>160</v>
      </c>
      <c r="N33" s="4" t="s">
        <v>16</v>
      </c>
      <c r="O33" s="4" t="s">
        <v>15</v>
      </c>
      <c r="P33" s="3">
        <f>P32/2</f>
        <v>210</v>
      </c>
      <c r="Q33" s="4" t="s">
        <v>16</v>
      </c>
      <c r="R33" s="3">
        <f>R32/2</f>
        <v>717.5</v>
      </c>
    </row>
    <row r="34" spans="1:18" ht="15.75" thickBot="1" x14ac:dyDescent="0.3"/>
    <row r="35" spans="1:18" ht="15.75" customHeight="1" thickBot="1" x14ac:dyDescent="0.3">
      <c r="A35" s="65">
        <v>23</v>
      </c>
      <c r="B35" s="67" t="s">
        <v>0</v>
      </c>
      <c r="C35" s="68"/>
      <c r="D35" s="69"/>
      <c r="E35" s="70" t="s">
        <v>1</v>
      </c>
      <c r="F35" s="71"/>
      <c r="G35" s="72"/>
      <c r="H35" s="73" t="s">
        <v>2</v>
      </c>
      <c r="I35" s="74"/>
      <c r="J35" s="75"/>
      <c r="K35" s="76" t="s">
        <v>3</v>
      </c>
      <c r="L35" s="77"/>
      <c r="M35" s="78"/>
      <c r="N35" s="79" t="s">
        <v>4</v>
      </c>
      <c r="O35" s="80"/>
      <c r="P35" s="81"/>
      <c r="Q35" s="61" t="s">
        <v>8</v>
      </c>
      <c r="R35" s="62"/>
    </row>
    <row r="36" spans="1:18" ht="15.75" customHeight="1" thickBot="1" x14ac:dyDescent="0.3">
      <c r="A36" s="65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63"/>
      <c r="R36" s="64"/>
    </row>
    <row r="37" spans="1:18" ht="15.75" customHeight="1" thickBot="1" x14ac:dyDescent="0.3">
      <c r="A37" s="65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 x14ac:dyDescent="0.3">
      <c r="A38" s="65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 x14ac:dyDescent="0.3">
      <c r="A39" s="65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 x14ac:dyDescent="0.3">
      <c r="A40" s="6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 x14ac:dyDescent="0.3">
      <c r="A41" s="6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 x14ac:dyDescent="0.3">
      <c r="A42" s="6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 x14ac:dyDescent="0.3">
      <c r="A43" s="6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 x14ac:dyDescent="0.3">
      <c r="A44" s="6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 x14ac:dyDescent="0.3">
      <c r="A45" s="65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 x14ac:dyDescent="0.3">
      <c r="A46" s="65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 x14ac:dyDescent="0.3">
      <c r="A47" s="65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 x14ac:dyDescent="0.3">
      <c r="A48" s="65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 x14ac:dyDescent="0.3">
      <c r="A49" s="65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 thickBot="1" x14ac:dyDescent="0.3">
      <c r="A50" s="66"/>
      <c r="B50" s="4" t="s">
        <v>16</v>
      </c>
      <c r="C50" s="4" t="s">
        <v>15</v>
      </c>
      <c r="D50" s="3">
        <f>D49/2</f>
        <v>0</v>
      </c>
      <c r="E50" s="4" t="s">
        <v>16</v>
      </c>
      <c r="F50" s="4" t="s">
        <v>15</v>
      </c>
      <c r="G50" s="3">
        <f>G49/2</f>
        <v>0</v>
      </c>
      <c r="H50" s="4" t="s">
        <v>16</v>
      </c>
      <c r="I50" s="4" t="s">
        <v>15</v>
      </c>
      <c r="J50" s="3">
        <f>J49/2</f>
        <v>0</v>
      </c>
      <c r="K50" s="4" t="s">
        <v>16</v>
      </c>
      <c r="L50" s="4" t="s">
        <v>15</v>
      </c>
      <c r="M50" s="3">
        <f>M49/2</f>
        <v>0</v>
      </c>
      <c r="N50" s="4" t="s">
        <v>16</v>
      </c>
      <c r="O50" s="4" t="s">
        <v>15</v>
      </c>
      <c r="P50" s="3">
        <f>P49/2</f>
        <v>0</v>
      </c>
      <c r="Q50" s="4" t="s">
        <v>16</v>
      </c>
      <c r="R50" s="3">
        <f>R49/2</f>
        <v>0</v>
      </c>
    </row>
    <row r="51" spans="1:18" ht="15.75" thickBot="1" x14ac:dyDescent="0.3"/>
    <row r="52" spans="1:18" ht="15.75" customHeight="1" thickBot="1" x14ac:dyDescent="0.3">
      <c r="A52" s="65">
        <v>24</v>
      </c>
      <c r="B52" s="67" t="s">
        <v>0</v>
      </c>
      <c r="C52" s="68"/>
      <c r="D52" s="69"/>
      <c r="E52" s="70" t="s">
        <v>1</v>
      </c>
      <c r="F52" s="71"/>
      <c r="G52" s="72"/>
      <c r="H52" s="73" t="s">
        <v>2</v>
      </c>
      <c r="I52" s="74"/>
      <c r="J52" s="75"/>
      <c r="K52" s="76" t="s">
        <v>3</v>
      </c>
      <c r="L52" s="77"/>
      <c r="M52" s="78"/>
      <c r="N52" s="79" t="s">
        <v>4</v>
      </c>
      <c r="O52" s="80"/>
      <c r="P52" s="81"/>
      <c r="Q52" s="61" t="s">
        <v>8</v>
      </c>
      <c r="R52" s="62"/>
    </row>
    <row r="53" spans="1:18" ht="15.75" customHeight="1" thickBot="1" x14ac:dyDescent="0.3">
      <c r="A53" s="65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63"/>
      <c r="R53" s="64"/>
    </row>
    <row r="54" spans="1:18" ht="15.75" customHeight="1" thickBot="1" x14ac:dyDescent="0.3">
      <c r="A54" s="65"/>
      <c r="B54" s="6" t="s">
        <v>9</v>
      </c>
      <c r="C54" s="1"/>
      <c r="D54" s="7">
        <v>60</v>
      </c>
      <c r="E54" s="1"/>
      <c r="F54" s="1"/>
      <c r="G54" s="1"/>
      <c r="H54" s="1" t="s">
        <v>11</v>
      </c>
      <c r="I54" s="1"/>
      <c r="J54" s="7">
        <v>80</v>
      </c>
      <c r="K54" s="1" t="s">
        <v>9</v>
      </c>
      <c r="L54" s="1"/>
      <c r="M54" s="7">
        <v>60</v>
      </c>
      <c r="N54" s="1"/>
      <c r="O54" s="1"/>
      <c r="P54" s="1"/>
      <c r="Q54" s="2"/>
      <c r="R54" s="3">
        <f>SUM(D54,G54,J54,M54,P54)</f>
        <v>200</v>
      </c>
    </row>
    <row r="55" spans="1:18" ht="15.75" customHeight="1" thickBot="1" x14ac:dyDescent="0.3">
      <c r="A55" s="65"/>
      <c r="B55" s="8" t="s">
        <v>9</v>
      </c>
      <c r="C55" s="2"/>
      <c r="D55" s="3">
        <v>40</v>
      </c>
      <c r="E55" s="2"/>
      <c r="F55" s="2"/>
      <c r="G55" s="2"/>
      <c r="H55" s="2" t="s">
        <v>9</v>
      </c>
      <c r="I55" s="2"/>
      <c r="J55" s="3">
        <v>35</v>
      </c>
      <c r="K55" s="2" t="s">
        <v>9</v>
      </c>
      <c r="L55" s="2"/>
      <c r="M55" s="3">
        <v>40</v>
      </c>
      <c r="N55" s="2"/>
      <c r="O55" s="2"/>
      <c r="P55" s="2"/>
      <c r="Q55" s="2"/>
      <c r="R55" s="3">
        <f t="shared" ref="R55:R65" si="3">SUM(D55,G55,J55,M55,P55)</f>
        <v>115</v>
      </c>
    </row>
    <row r="56" spans="1:18" ht="15.75" customHeight="1" thickBot="1" x14ac:dyDescent="0.3">
      <c r="A56" s="65"/>
      <c r="B56" s="8" t="s">
        <v>9</v>
      </c>
      <c r="C56" s="2"/>
      <c r="D56" s="3">
        <v>40</v>
      </c>
      <c r="E56" s="2"/>
      <c r="F56" s="2"/>
      <c r="G56" s="2"/>
      <c r="H56" s="2" t="s">
        <v>9</v>
      </c>
      <c r="I56" s="2"/>
      <c r="J56" s="3">
        <v>40</v>
      </c>
      <c r="K56" s="2" t="s">
        <v>9</v>
      </c>
      <c r="L56" s="2"/>
      <c r="M56" s="3">
        <v>40</v>
      </c>
      <c r="N56" s="2"/>
      <c r="O56" s="2"/>
      <c r="P56" s="2"/>
      <c r="Q56" s="2"/>
      <c r="R56" s="3">
        <f t="shared" si="3"/>
        <v>120</v>
      </c>
    </row>
    <row r="57" spans="1:18" ht="15.75" customHeight="1" thickBot="1" x14ac:dyDescent="0.3">
      <c r="A57" s="65"/>
      <c r="B57" s="8" t="s">
        <v>9</v>
      </c>
      <c r="C57" s="2"/>
      <c r="D57" s="3">
        <v>40</v>
      </c>
      <c r="E57" s="2"/>
      <c r="F57" s="2"/>
      <c r="G57" s="2"/>
      <c r="H57" s="2" t="s">
        <v>9</v>
      </c>
      <c r="I57" s="2"/>
      <c r="J57" s="3">
        <v>60</v>
      </c>
      <c r="K57" s="2" t="s">
        <v>9</v>
      </c>
      <c r="L57" s="2"/>
      <c r="M57" s="3">
        <v>40</v>
      </c>
      <c r="N57" s="2"/>
      <c r="O57" s="2"/>
      <c r="P57" s="2"/>
      <c r="Q57" s="2"/>
      <c r="R57" s="3">
        <f t="shared" si="3"/>
        <v>140</v>
      </c>
    </row>
    <row r="58" spans="1:18" ht="15.75" customHeight="1" thickBot="1" x14ac:dyDescent="0.3">
      <c r="A58" s="65"/>
      <c r="B58" s="8"/>
      <c r="C58" s="2"/>
      <c r="D58" s="2"/>
      <c r="E58" s="2"/>
      <c r="F58" s="2"/>
      <c r="G58" s="2"/>
      <c r="H58" s="2"/>
      <c r="I58" s="2"/>
      <c r="J58" s="2"/>
      <c r="K58" s="2" t="s">
        <v>9</v>
      </c>
      <c r="L58" s="2"/>
      <c r="M58" s="3">
        <v>40</v>
      </c>
      <c r="N58" s="2"/>
      <c r="O58" s="2"/>
      <c r="P58" s="2"/>
      <c r="Q58" s="2"/>
      <c r="R58" s="3">
        <f t="shared" si="3"/>
        <v>40</v>
      </c>
    </row>
    <row r="59" spans="1:18" ht="15.75" customHeight="1" thickBot="1" x14ac:dyDescent="0.3">
      <c r="A59" s="65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 x14ac:dyDescent="0.3">
      <c r="A60" s="65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 x14ac:dyDescent="0.3">
      <c r="A61" s="65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 x14ac:dyDescent="0.3">
      <c r="A62" s="65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 x14ac:dyDescent="0.3">
      <c r="A63" s="65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 x14ac:dyDescent="0.3">
      <c r="A64" s="65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 x14ac:dyDescent="0.3">
      <c r="A65" s="65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 x14ac:dyDescent="0.3">
      <c r="A66" s="65"/>
      <c r="B66" s="4" t="s">
        <v>8</v>
      </c>
      <c r="C66" s="4" t="s">
        <v>15</v>
      </c>
      <c r="D66" s="3">
        <f>SUM(D54:D65)</f>
        <v>180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215</v>
      </c>
      <c r="K66" s="4" t="s">
        <v>8</v>
      </c>
      <c r="L66" s="4" t="s">
        <v>15</v>
      </c>
      <c r="M66" s="3">
        <f>SUM(M54:M65)</f>
        <v>220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615</v>
      </c>
    </row>
    <row r="67" spans="1:18" ht="15.75" customHeight="1" thickBot="1" x14ac:dyDescent="0.3">
      <c r="A67" s="66"/>
      <c r="B67" s="4" t="s">
        <v>16</v>
      </c>
      <c r="C67" s="4" t="s">
        <v>15</v>
      </c>
      <c r="D67" s="3">
        <f>D66/2</f>
        <v>90</v>
      </c>
      <c r="E67" s="4" t="s">
        <v>16</v>
      </c>
      <c r="F67" s="4" t="s">
        <v>15</v>
      </c>
      <c r="G67" s="3">
        <f>G66/2</f>
        <v>0</v>
      </c>
      <c r="H67" s="4" t="s">
        <v>16</v>
      </c>
      <c r="I67" s="4" t="s">
        <v>15</v>
      </c>
      <c r="J67" s="3">
        <f>J66/2</f>
        <v>107.5</v>
      </c>
      <c r="K67" s="4" t="s">
        <v>16</v>
      </c>
      <c r="L67" s="4" t="s">
        <v>15</v>
      </c>
      <c r="M67" s="3">
        <f>M66/2</f>
        <v>110</v>
      </c>
      <c r="N67" s="4" t="s">
        <v>16</v>
      </c>
      <c r="O67" s="4" t="s">
        <v>15</v>
      </c>
      <c r="P67" s="3">
        <f>P66/2</f>
        <v>0</v>
      </c>
      <c r="Q67" s="4" t="s">
        <v>16</v>
      </c>
      <c r="R67" s="3">
        <f>R66/2</f>
        <v>307.5</v>
      </c>
    </row>
    <row r="68" spans="1:18" ht="15.75" thickBot="1" x14ac:dyDescent="0.3"/>
    <row r="69" spans="1:18" ht="15.75" customHeight="1" thickBot="1" x14ac:dyDescent="0.3">
      <c r="A69" s="65">
        <v>25</v>
      </c>
      <c r="B69" s="67" t="s">
        <v>0</v>
      </c>
      <c r="C69" s="68"/>
      <c r="D69" s="69"/>
      <c r="E69" s="70" t="s">
        <v>1</v>
      </c>
      <c r="F69" s="71"/>
      <c r="G69" s="72"/>
      <c r="H69" s="73" t="s">
        <v>2</v>
      </c>
      <c r="I69" s="74"/>
      <c r="J69" s="75"/>
      <c r="K69" s="76" t="s">
        <v>3</v>
      </c>
      <c r="L69" s="77"/>
      <c r="M69" s="78"/>
      <c r="N69" s="79" t="s">
        <v>4</v>
      </c>
      <c r="O69" s="80"/>
      <c r="P69" s="81"/>
      <c r="Q69" s="61" t="s">
        <v>8</v>
      </c>
      <c r="R69" s="62"/>
    </row>
    <row r="70" spans="1:18" ht="15.75" customHeight="1" thickBot="1" x14ac:dyDescent="0.3">
      <c r="A70" s="65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63"/>
      <c r="R70" s="64"/>
    </row>
    <row r="71" spans="1:18" ht="15.75" customHeight="1" thickBot="1" x14ac:dyDescent="0.3">
      <c r="A71" s="65"/>
      <c r="B71" s="6" t="s">
        <v>9</v>
      </c>
      <c r="C71" s="1"/>
      <c r="D71" s="7">
        <v>40</v>
      </c>
      <c r="E71" s="1" t="s">
        <v>11</v>
      </c>
      <c r="F71" s="1"/>
      <c r="G71" s="7">
        <v>80</v>
      </c>
      <c r="H71" s="1" t="s">
        <v>9</v>
      </c>
      <c r="I71" s="1"/>
      <c r="J71" s="7">
        <v>40</v>
      </c>
      <c r="K71" s="1"/>
      <c r="L71" s="1"/>
      <c r="M71" s="1"/>
      <c r="N71" s="1" t="s">
        <v>9</v>
      </c>
      <c r="O71" s="1"/>
      <c r="P71" s="7">
        <v>40</v>
      </c>
      <c r="Q71" s="2"/>
      <c r="R71" s="3">
        <f>SUM(D71,G71,J71,M71,P71)</f>
        <v>200</v>
      </c>
    </row>
    <row r="72" spans="1:18" ht="15.75" customHeight="1" thickBot="1" x14ac:dyDescent="0.3">
      <c r="A72" s="65"/>
      <c r="B72" s="8"/>
      <c r="C72" s="2"/>
      <c r="D72" s="3">
        <v>180</v>
      </c>
      <c r="E72" s="2" t="s">
        <v>9</v>
      </c>
      <c r="F72" s="2"/>
      <c r="G72" s="3">
        <v>40</v>
      </c>
      <c r="H72" s="2" t="s">
        <v>9</v>
      </c>
      <c r="I72" s="2"/>
      <c r="J72" s="3">
        <v>40</v>
      </c>
      <c r="K72" s="2"/>
      <c r="L72" s="2"/>
      <c r="M72" s="2"/>
      <c r="N72" s="2" t="s">
        <v>9</v>
      </c>
      <c r="O72" s="2"/>
      <c r="P72" s="3">
        <v>40</v>
      </c>
      <c r="Q72" s="2"/>
      <c r="R72" s="3">
        <f t="shared" ref="R72:R82" si="4">SUM(D72,G72,J72,M72,P72)</f>
        <v>300</v>
      </c>
    </row>
    <row r="73" spans="1:18" ht="15.75" customHeight="1" thickBot="1" x14ac:dyDescent="0.3">
      <c r="A73" s="65"/>
      <c r="B73" s="8"/>
      <c r="C73" s="2"/>
      <c r="D73" s="2"/>
      <c r="E73" s="2" t="s">
        <v>9</v>
      </c>
      <c r="F73" s="2"/>
      <c r="G73" s="3">
        <v>40</v>
      </c>
      <c r="H73" s="2" t="s">
        <v>9</v>
      </c>
      <c r="I73" s="2"/>
      <c r="J73" s="3">
        <v>40</v>
      </c>
      <c r="K73" s="2"/>
      <c r="L73" s="2"/>
      <c r="M73" s="2"/>
      <c r="N73" s="2" t="s">
        <v>9</v>
      </c>
      <c r="O73" s="2"/>
      <c r="P73" s="3">
        <v>40</v>
      </c>
      <c r="Q73" s="2"/>
      <c r="R73" s="3">
        <f t="shared" si="4"/>
        <v>120</v>
      </c>
    </row>
    <row r="74" spans="1:18" ht="15.75" customHeight="1" thickBot="1" x14ac:dyDescent="0.3">
      <c r="A74" s="65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 t="s">
        <v>11</v>
      </c>
      <c r="O74" s="2"/>
      <c r="P74" s="3">
        <v>80</v>
      </c>
      <c r="Q74" s="2"/>
      <c r="R74" s="3">
        <f t="shared" si="4"/>
        <v>80</v>
      </c>
    </row>
    <row r="75" spans="1:18" ht="15.75" customHeight="1" thickBot="1" x14ac:dyDescent="0.3">
      <c r="A75" s="65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 t="s">
        <v>11</v>
      </c>
      <c r="O75" s="2"/>
      <c r="P75" s="3">
        <v>80</v>
      </c>
      <c r="Q75" s="2"/>
      <c r="R75" s="3">
        <f t="shared" si="4"/>
        <v>80</v>
      </c>
    </row>
    <row r="76" spans="1:18" ht="15.75" customHeight="1" thickBot="1" x14ac:dyDescent="0.3">
      <c r="A76" s="65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 x14ac:dyDescent="0.3">
      <c r="A77" s="65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 x14ac:dyDescent="0.3">
      <c r="A78" s="65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 x14ac:dyDescent="0.3">
      <c r="A79" s="65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 x14ac:dyDescent="0.3">
      <c r="A80" s="65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 x14ac:dyDescent="0.3">
      <c r="A81" s="65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 x14ac:dyDescent="0.3">
      <c r="A82" s="65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 x14ac:dyDescent="0.3">
      <c r="A83" s="65"/>
      <c r="B83" s="4" t="s">
        <v>8</v>
      </c>
      <c r="C83" s="4" t="s">
        <v>15</v>
      </c>
      <c r="D83" s="3">
        <f>SUM(D71:D82)</f>
        <v>220</v>
      </c>
      <c r="E83" s="4" t="s">
        <v>8</v>
      </c>
      <c r="F83" s="4" t="s">
        <v>15</v>
      </c>
      <c r="G83" s="3">
        <f>SUM(G71:G82)</f>
        <v>160</v>
      </c>
      <c r="H83" s="4" t="s">
        <v>8</v>
      </c>
      <c r="I83" s="4" t="s">
        <v>15</v>
      </c>
      <c r="J83" s="3">
        <f>SUM(J71:J82)</f>
        <v>120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280</v>
      </c>
      <c r="Q83" s="4" t="s">
        <v>8</v>
      </c>
      <c r="R83" s="3">
        <f>SUM(R71:R82)</f>
        <v>780</v>
      </c>
    </row>
    <row r="84" spans="1:18" ht="15.75" customHeight="1" thickBot="1" x14ac:dyDescent="0.3">
      <c r="A84" s="66"/>
      <c r="B84" s="4" t="s">
        <v>16</v>
      </c>
      <c r="C84" s="4" t="s">
        <v>15</v>
      </c>
      <c r="D84" s="3">
        <f>D83/2</f>
        <v>110</v>
      </c>
      <c r="E84" s="4" t="s">
        <v>16</v>
      </c>
      <c r="F84" s="4" t="s">
        <v>15</v>
      </c>
      <c r="G84" s="3">
        <f>G83/2</f>
        <v>80</v>
      </c>
      <c r="H84" s="4" t="s">
        <v>16</v>
      </c>
      <c r="I84" s="4" t="s">
        <v>15</v>
      </c>
      <c r="J84" s="3">
        <f>J83/2</f>
        <v>60</v>
      </c>
      <c r="K84" s="4" t="s">
        <v>16</v>
      </c>
      <c r="L84" s="4" t="s">
        <v>15</v>
      </c>
      <c r="M84" s="3">
        <f>M83/2</f>
        <v>0</v>
      </c>
      <c r="N84" s="4" t="s">
        <v>16</v>
      </c>
      <c r="O84" s="4" t="s">
        <v>15</v>
      </c>
      <c r="P84" s="3">
        <f>P83/2</f>
        <v>140</v>
      </c>
      <c r="Q84" s="4" t="s">
        <v>16</v>
      </c>
      <c r="R84" s="3">
        <f>R83/2</f>
        <v>390</v>
      </c>
    </row>
    <row r="85" spans="1:18" ht="15.75" thickBot="1" x14ac:dyDescent="0.3"/>
    <row r="86" spans="1:18" ht="15.75" customHeight="1" thickBot="1" x14ac:dyDescent="0.3">
      <c r="A86" s="65">
        <v>26</v>
      </c>
      <c r="B86" s="67" t="s">
        <v>0</v>
      </c>
      <c r="C86" s="68"/>
      <c r="D86" s="69"/>
      <c r="E86" s="70" t="s">
        <v>1</v>
      </c>
      <c r="F86" s="71"/>
      <c r="G86" s="72"/>
      <c r="H86" s="73" t="s">
        <v>2</v>
      </c>
      <c r="I86" s="74"/>
      <c r="J86" s="75"/>
      <c r="K86" s="76" t="s">
        <v>3</v>
      </c>
      <c r="L86" s="77"/>
      <c r="M86" s="78"/>
      <c r="N86" s="79" t="s">
        <v>4</v>
      </c>
      <c r="O86" s="80"/>
      <c r="P86" s="81"/>
      <c r="Q86" s="61" t="s">
        <v>8</v>
      </c>
      <c r="R86" s="62"/>
    </row>
    <row r="87" spans="1:18" ht="15.75" customHeight="1" thickBot="1" x14ac:dyDescent="0.3">
      <c r="A87" s="65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63"/>
      <c r="R87" s="64"/>
    </row>
    <row r="88" spans="1:18" ht="15.75" customHeight="1" thickBot="1" x14ac:dyDescent="0.3">
      <c r="A88" s="65"/>
      <c r="B88" s="6" t="s">
        <v>9</v>
      </c>
      <c r="C88" s="1"/>
      <c r="D88" s="1"/>
      <c r="E88" s="1" t="s">
        <v>9</v>
      </c>
      <c r="F88" s="1"/>
      <c r="G88" s="7">
        <v>40</v>
      </c>
      <c r="H88" s="1"/>
      <c r="I88" s="1"/>
      <c r="J88" s="7">
        <v>80</v>
      </c>
      <c r="K88" s="1"/>
      <c r="L88" s="1"/>
      <c r="M88" s="7">
        <v>40</v>
      </c>
      <c r="N88" s="1"/>
      <c r="O88" s="1"/>
      <c r="P88" s="7">
        <v>40</v>
      </c>
      <c r="Q88" s="2"/>
      <c r="R88" s="3">
        <f>SUM(D88,G88,J88,M88,P88)</f>
        <v>200</v>
      </c>
    </row>
    <row r="89" spans="1:18" ht="15.75" customHeight="1" thickBot="1" x14ac:dyDescent="0.3">
      <c r="A89" s="65"/>
      <c r="B89" s="8"/>
      <c r="C89" s="2"/>
      <c r="D89" s="2"/>
      <c r="E89" s="2" t="s">
        <v>20</v>
      </c>
      <c r="F89" s="2"/>
      <c r="G89" s="3">
        <v>160</v>
      </c>
      <c r="H89" s="2"/>
      <c r="I89" s="2"/>
      <c r="J89" s="3">
        <v>40</v>
      </c>
      <c r="K89" s="2"/>
      <c r="L89" s="2"/>
      <c r="M89" s="3">
        <v>40</v>
      </c>
      <c r="N89" s="2"/>
      <c r="O89" s="2"/>
      <c r="P89" s="2"/>
      <c r="Q89" s="2"/>
      <c r="R89" s="3">
        <f t="shared" ref="R89:R99" si="5">SUM(D89,G89,J89,M89,P89)</f>
        <v>240</v>
      </c>
    </row>
    <row r="90" spans="1:18" ht="15.75" customHeight="1" thickBot="1" x14ac:dyDescent="0.3">
      <c r="A90" s="65"/>
      <c r="B90" s="8"/>
      <c r="C90" s="2"/>
      <c r="D90" s="2"/>
      <c r="E90" s="2"/>
      <c r="F90" s="2"/>
      <c r="G90" s="2"/>
      <c r="H90" s="2"/>
      <c r="I90" s="2"/>
      <c r="J90" s="3">
        <v>40</v>
      </c>
      <c r="K90" s="2"/>
      <c r="L90" s="2"/>
      <c r="M90" s="3">
        <v>40</v>
      </c>
      <c r="N90" s="2"/>
      <c r="O90" s="2"/>
      <c r="P90" s="2"/>
      <c r="Q90" s="2"/>
      <c r="R90" s="3">
        <f t="shared" si="5"/>
        <v>80</v>
      </c>
    </row>
    <row r="91" spans="1:18" ht="15.75" customHeight="1" thickBot="1" x14ac:dyDescent="0.3">
      <c r="A91" s="65"/>
      <c r="B91" s="8"/>
      <c r="C91" s="2"/>
      <c r="D91" s="2"/>
      <c r="E91" s="2"/>
      <c r="F91" s="2"/>
      <c r="G91" s="2"/>
      <c r="H91" s="2"/>
      <c r="I91" s="2"/>
      <c r="J91" s="3">
        <v>40</v>
      </c>
      <c r="K91" s="2"/>
      <c r="L91" s="2"/>
      <c r="M91" s="2"/>
      <c r="N91" s="2"/>
      <c r="O91" s="2"/>
      <c r="P91" s="2"/>
      <c r="Q91" s="2"/>
      <c r="R91" s="3">
        <f t="shared" si="5"/>
        <v>40</v>
      </c>
    </row>
    <row r="92" spans="1:18" ht="15.75" customHeight="1" thickBot="1" x14ac:dyDescent="0.3">
      <c r="A92" s="65"/>
      <c r="B92" s="8"/>
      <c r="C92" s="2"/>
      <c r="D92" s="2"/>
      <c r="E92" s="2"/>
      <c r="F92" s="2"/>
      <c r="G92" s="2"/>
      <c r="H92" s="2"/>
      <c r="I92" s="2"/>
      <c r="J92" s="3">
        <v>40</v>
      </c>
      <c r="K92" s="2"/>
      <c r="L92" s="2"/>
      <c r="M92" s="2"/>
      <c r="N92" s="2"/>
      <c r="O92" s="2"/>
      <c r="P92" s="2"/>
      <c r="Q92" s="2"/>
      <c r="R92" s="3">
        <f t="shared" si="5"/>
        <v>40</v>
      </c>
    </row>
    <row r="93" spans="1:18" ht="15.75" customHeight="1" thickBot="1" x14ac:dyDescent="0.3">
      <c r="A93" s="65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 x14ac:dyDescent="0.3">
      <c r="A94" s="65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 x14ac:dyDescent="0.3">
      <c r="A95" s="65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 x14ac:dyDescent="0.3">
      <c r="A96" s="65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 x14ac:dyDescent="0.3">
      <c r="A97" s="65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 x14ac:dyDescent="0.3">
      <c r="A98" s="65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 x14ac:dyDescent="0.3">
      <c r="A99" s="65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 x14ac:dyDescent="0.3">
      <c r="A100" s="65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200</v>
      </c>
      <c r="H100" s="4" t="s">
        <v>8</v>
      </c>
      <c r="I100" s="4" t="s">
        <v>15</v>
      </c>
      <c r="J100" s="3">
        <f>SUM(J88:J99)</f>
        <v>240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40</v>
      </c>
      <c r="Q100" s="4" t="s">
        <v>8</v>
      </c>
      <c r="R100" s="3">
        <f>SUM(R88:R99)</f>
        <v>600</v>
      </c>
    </row>
    <row r="101" spans="1:18" ht="15.75" customHeight="1" thickBot="1" x14ac:dyDescent="0.3">
      <c r="A101" s="66"/>
      <c r="B101" s="4" t="s">
        <v>16</v>
      </c>
      <c r="C101" s="4" t="s">
        <v>15</v>
      </c>
      <c r="D101" s="3">
        <f>D100/2</f>
        <v>0</v>
      </c>
      <c r="E101" s="4" t="s">
        <v>16</v>
      </c>
      <c r="F101" s="4" t="s">
        <v>15</v>
      </c>
      <c r="G101" s="3">
        <f>G100/2</f>
        <v>100</v>
      </c>
      <c r="H101" s="4" t="s">
        <v>16</v>
      </c>
      <c r="I101" s="4" t="s">
        <v>15</v>
      </c>
      <c r="J101" s="3">
        <f>J100/2</f>
        <v>120</v>
      </c>
      <c r="K101" s="4" t="s">
        <v>16</v>
      </c>
      <c r="L101" s="4" t="s">
        <v>15</v>
      </c>
      <c r="M101" s="3">
        <f>M100/2</f>
        <v>60</v>
      </c>
      <c r="N101" s="4" t="s">
        <v>16</v>
      </c>
      <c r="O101" s="4" t="s">
        <v>15</v>
      </c>
      <c r="P101" s="3">
        <f>P100/2</f>
        <v>20</v>
      </c>
      <c r="Q101" s="4" t="s">
        <v>16</v>
      </c>
      <c r="R101" s="3">
        <f>R100/2</f>
        <v>300</v>
      </c>
    </row>
    <row r="102" spans="1:18" ht="15.75" thickBot="1" x14ac:dyDescent="0.3"/>
    <row r="103" spans="1:18" ht="15.75" customHeight="1" thickBot="1" x14ac:dyDescent="0.3">
      <c r="A103" s="65">
        <v>27</v>
      </c>
      <c r="B103" s="67" t="s">
        <v>0</v>
      </c>
      <c r="C103" s="68"/>
      <c r="D103" s="69"/>
      <c r="E103" s="70" t="s">
        <v>1</v>
      </c>
      <c r="F103" s="71"/>
      <c r="G103" s="72"/>
      <c r="H103" s="73" t="s">
        <v>2</v>
      </c>
      <c r="I103" s="74"/>
      <c r="J103" s="75"/>
      <c r="K103" s="76" t="s">
        <v>3</v>
      </c>
      <c r="L103" s="77"/>
      <c r="M103" s="78"/>
      <c r="N103" s="79" t="s">
        <v>4</v>
      </c>
      <c r="O103" s="80"/>
      <c r="P103" s="81"/>
      <c r="Q103" s="61" t="s">
        <v>8</v>
      </c>
      <c r="R103" s="62"/>
    </row>
    <row r="104" spans="1:18" ht="15.75" customHeight="1" thickBot="1" x14ac:dyDescent="0.3">
      <c r="A104" s="65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63"/>
      <c r="R104" s="64"/>
    </row>
    <row r="105" spans="1:18" ht="15.75" customHeight="1" thickBot="1" x14ac:dyDescent="0.3">
      <c r="A105" s="65"/>
      <c r="B105" s="6" t="s">
        <v>9</v>
      </c>
      <c r="C105" s="1" t="s">
        <v>10</v>
      </c>
      <c r="D105" s="7">
        <v>40</v>
      </c>
      <c r="E105" s="1" t="s">
        <v>9</v>
      </c>
      <c r="F105" s="1" t="s">
        <v>10</v>
      </c>
      <c r="G105" s="7">
        <v>40</v>
      </c>
      <c r="H105" s="1" t="s">
        <v>9</v>
      </c>
      <c r="I105" s="1" t="s">
        <v>10</v>
      </c>
      <c r="J105" s="7">
        <v>40</v>
      </c>
      <c r="K105" s="1"/>
      <c r="L105" s="1"/>
      <c r="M105" s="1"/>
      <c r="N105" s="1" t="s">
        <v>11</v>
      </c>
      <c r="O105" s="1" t="s">
        <v>14</v>
      </c>
      <c r="P105" s="7">
        <v>80</v>
      </c>
      <c r="Q105" s="2"/>
      <c r="R105" s="3">
        <f>SUM(D105,G105,J105,M105,P105)</f>
        <v>200</v>
      </c>
    </row>
    <row r="106" spans="1:18" ht="15.75" customHeight="1" thickBot="1" x14ac:dyDescent="0.3">
      <c r="A106" s="65"/>
      <c r="B106" s="8" t="s">
        <v>9</v>
      </c>
      <c r="C106" s="2" t="s">
        <v>12</v>
      </c>
      <c r="D106" s="3">
        <v>40</v>
      </c>
      <c r="E106" s="2" t="s">
        <v>9</v>
      </c>
      <c r="F106" s="2" t="s">
        <v>10</v>
      </c>
      <c r="G106" s="3">
        <v>40</v>
      </c>
      <c r="H106" s="2" t="s">
        <v>9</v>
      </c>
      <c r="I106" s="2" t="s">
        <v>10</v>
      </c>
      <c r="J106" s="3">
        <v>40</v>
      </c>
      <c r="K106" s="2"/>
      <c r="L106" s="2"/>
      <c r="M106" s="2"/>
      <c r="N106" s="2" t="s">
        <v>9</v>
      </c>
      <c r="O106" s="2" t="s">
        <v>14</v>
      </c>
      <c r="P106" s="3">
        <v>40</v>
      </c>
      <c r="Q106" s="2"/>
      <c r="R106" s="3">
        <f t="shared" ref="R106:R116" si="6">SUM(D106,G106,J106,M106,P106)</f>
        <v>160</v>
      </c>
    </row>
    <row r="107" spans="1:18" ht="15.75" customHeight="1" thickBot="1" x14ac:dyDescent="0.3">
      <c r="A107" s="65"/>
      <c r="B107" s="8" t="s">
        <v>9</v>
      </c>
      <c r="C107" s="2" t="s">
        <v>10</v>
      </c>
      <c r="D107" s="3">
        <v>40</v>
      </c>
      <c r="E107" s="2" t="s">
        <v>9</v>
      </c>
      <c r="F107" s="2" t="s">
        <v>10</v>
      </c>
      <c r="G107" s="3">
        <v>40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3">
        <f t="shared" si="6"/>
        <v>80</v>
      </c>
    </row>
    <row r="108" spans="1:18" ht="15.75" customHeight="1" thickBot="1" x14ac:dyDescent="0.3">
      <c r="A108" s="65"/>
      <c r="B108" s="8" t="s">
        <v>21</v>
      </c>
      <c r="C108" s="2"/>
      <c r="D108" s="2">
        <v>80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80</v>
      </c>
    </row>
    <row r="109" spans="1:18" ht="15.75" customHeight="1" thickBot="1" x14ac:dyDescent="0.3">
      <c r="A109" s="65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 x14ac:dyDescent="0.3">
      <c r="A110" s="65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 x14ac:dyDescent="0.3">
      <c r="A111" s="65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 x14ac:dyDescent="0.3">
      <c r="A112" s="65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 x14ac:dyDescent="0.3">
      <c r="A113" s="65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 x14ac:dyDescent="0.3">
      <c r="A114" s="65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 x14ac:dyDescent="0.3">
      <c r="A115" s="65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 x14ac:dyDescent="0.3">
      <c r="A116" s="65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 x14ac:dyDescent="0.3">
      <c r="A117" s="65"/>
      <c r="B117" s="4" t="s">
        <v>8</v>
      </c>
      <c r="C117" s="4" t="s">
        <v>15</v>
      </c>
      <c r="D117" s="3">
        <f>SUM(D105:D116)</f>
        <v>200</v>
      </c>
      <c r="E117" s="4" t="s">
        <v>8</v>
      </c>
      <c r="F117" s="4" t="s">
        <v>15</v>
      </c>
      <c r="G117" s="3">
        <f>SUM(G105:G116)</f>
        <v>120</v>
      </c>
      <c r="H117" s="4" t="s">
        <v>8</v>
      </c>
      <c r="I117" s="4" t="s">
        <v>15</v>
      </c>
      <c r="J117" s="3">
        <f>SUM(J105:J116)</f>
        <v>80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120</v>
      </c>
      <c r="Q117" s="4" t="s">
        <v>8</v>
      </c>
      <c r="R117" s="3">
        <f>SUM(R105:R116)</f>
        <v>520</v>
      </c>
    </row>
    <row r="118" spans="1:18" ht="15.75" customHeight="1" thickBot="1" x14ac:dyDescent="0.3">
      <c r="A118" s="66"/>
      <c r="B118" s="4" t="s">
        <v>16</v>
      </c>
      <c r="C118" s="4" t="s">
        <v>15</v>
      </c>
      <c r="D118" s="3">
        <f>D117/2</f>
        <v>100</v>
      </c>
      <c r="E118" s="4" t="s">
        <v>16</v>
      </c>
      <c r="F118" s="4" t="s">
        <v>15</v>
      </c>
      <c r="G118" s="3">
        <f>G117/2</f>
        <v>60</v>
      </c>
      <c r="H118" s="4" t="s">
        <v>16</v>
      </c>
      <c r="I118" s="4" t="s">
        <v>15</v>
      </c>
      <c r="J118" s="3">
        <f>J117/2</f>
        <v>40</v>
      </c>
      <c r="K118" s="4" t="s">
        <v>16</v>
      </c>
      <c r="L118" s="4" t="s">
        <v>15</v>
      </c>
      <c r="M118" s="3">
        <f>M117/2</f>
        <v>0</v>
      </c>
      <c r="N118" s="4" t="s">
        <v>16</v>
      </c>
      <c r="O118" s="4" t="s">
        <v>15</v>
      </c>
      <c r="P118" s="3">
        <f>P117/2</f>
        <v>60</v>
      </c>
      <c r="Q118" s="4" t="s">
        <v>16</v>
      </c>
      <c r="R118" s="3">
        <f>R117/2</f>
        <v>260</v>
      </c>
    </row>
    <row r="119" spans="1:18" ht="15.75" thickBot="1" x14ac:dyDescent="0.3"/>
    <row r="120" spans="1:18" ht="15.75" customHeight="1" thickBot="1" x14ac:dyDescent="0.3">
      <c r="A120" s="65">
        <v>28</v>
      </c>
      <c r="B120" s="67" t="s">
        <v>0</v>
      </c>
      <c r="C120" s="68"/>
      <c r="D120" s="69"/>
      <c r="E120" s="70" t="s">
        <v>1</v>
      </c>
      <c r="F120" s="71"/>
      <c r="G120" s="72"/>
      <c r="H120" s="73" t="s">
        <v>2</v>
      </c>
      <c r="I120" s="74"/>
      <c r="J120" s="75"/>
      <c r="K120" s="76" t="s">
        <v>3</v>
      </c>
      <c r="L120" s="77"/>
      <c r="M120" s="78"/>
      <c r="N120" s="79" t="s">
        <v>4</v>
      </c>
      <c r="O120" s="80"/>
      <c r="P120" s="81"/>
      <c r="Q120" s="61" t="s">
        <v>8</v>
      </c>
      <c r="R120" s="62"/>
    </row>
    <row r="121" spans="1:18" ht="15.75" customHeight="1" thickBot="1" x14ac:dyDescent="0.3">
      <c r="A121" s="65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63"/>
      <c r="R121" s="64"/>
    </row>
    <row r="122" spans="1:18" ht="15.75" customHeight="1" thickBot="1" x14ac:dyDescent="0.3">
      <c r="A122" s="65"/>
      <c r="B122" s="2" t="s">
        <v>9</v>
      </c>
      <c r="C122" s="2" t="s">
        <v>17</v>
      </c>
      <c r="D122" s="3">
        <v>40</v>
      </c>
      <c r="E122" s="2" t="s">
        <v>13</v>
      </c>
      <c r="F122" s="2" t="s">
        <v>14</v>
      </c>
      <c r="G122" s="3">
        <v>40</v>
      </c>
      <c r="H122" s="2" t="s">
        <v>21</v>
      </c>
      <c r="I122" s="2" t="s">
        <v>10</v>
      </c>
      <c r="J122" s="3">
        <v>80</v>
      </c>
      <c r="K122" s="2"/>
      <c r="L122" s="2"/>
      <c r="M122" s="3"/>
      <c r="N122" s="2" t="s">
        <v>9</v>
      </c>
      <c r="O122" s="2" t="s">
        <v>24</v>
      </c>
      <c r="P122" s="3">
        <v>40</v>
      </c>
      <c r="Q122" s="2"/>
      <c r="R122" s="3">
        <f>SUM(D122,G122,J122,M122,P122)</f>
        <v>200</v>
      </c>
    </row>
    <row r="123" spans="1:18" ht="15.75" customHeight="1" thickBot="1" x14ac:dyDescent="0.3">
      <c r="A123" s="65"/>
      <c r="B123" s="2" t="s">
        <v>9</v>
      </c>
      <c r="C123" s="2" t="s">
        <v>12</v>
      </c>
      <c r="D123" s="2">
        <v>40</v>
      </c>
      <c r="E123" s="2" t="s">
        <v>9</v>
      </c>
      <c r="F123" s="2" t="s">
        <v>10</v>
      </c>
      <c r="G123" s="3">
        <v>40</v>
      </c>
      <c r="H123" s="2" t="s">
        <v>23</v>
      </c>
      <c r="I123" s="2" t="s">
        <v>22</v>
      </c>
      <c r="J123" s="3">
        <v>80</v>
      </c>
      <c r="K123" s="2"/>
      <c r="L123" s="2"/>
      <c r="M123" s="2"/>
      <c r="N123" s="2" t="s">
        <v>9</v>
      </c>
      <c r="O123" s="2" t="s">
        <v>10</v>
      </c>
      <c r="P123" s="3">
        <v>40</v>
      </c>
      <c r="Q123" s="2"/>
      <c r="R123" s="3">
        <f t="shared" ref="R123:R133" si="7">SUM(D123,G123,J123,M123,P123)</f>
        <v>200</v>
      </c>
    </row>
    <row r="124" spans="1:18" ht="15.75" customHeight="1" thickBot="1" x14ac:dyDescent="0.3">
      <c r="A124" s="65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2">
        <v>40</v>
      </c>
      <c r="H124" s="2" t="s">
        <v>9</v>
      </c>
      <c r="I124" s="2" t="s">
        <v>17</v>
      </c>
      <c r="J124" s="3">
        <v>40</v>
      </c>
      <c r="K124" s="2"/>
      <c r="L124" s="2"/>
      <c r="M124" s="2"/>
      <c r="N124" s="2" t="s">
        <v>25</v>
      </c>
      <c r="O124" s="2" t="s">
        <v>10</v>
      </c>
      <c r="P124" s="2">
        <v>60</v>
      </c>
      <c r="Q124" s="2"/>
      <c r="R124" s="3">
        <f t="shared" si="7"/>
        <v>180</v>
      </c>
    </row>
    <row r="125" spans="1:18" ht="15.75" customHeight="1" thickBot="1" x14ac:dyDescent="0.3">
      <c r="A125" s="65"/>
      <c r="B125" s="2"/>
      <c r="C125" s="2"/>
      <c r="D125" s="2"/>
      <c r="E125" s="2" t="s">
        <v>9</v>
      </c>
      <c r="F125" s="2" t="s">
        <v>14</v>
      </c>
      <c r="G125" s="2">
        <v>40</v>
      </c>
      <c r="H125" s="2" t="s">
        <v>9</v>
      </c>
      <c r="I125" s="2" t="s">
        <v>14</v>
      </c>
      <c r="J125" s="2">
        <v>40</v>
      </c>
      <c r="K125" s="2"/>
      <c r="L125" s="2"/>
      <c r="M125" s="2"/>
      <c r="N125" s="2" t="s">
        <v>9</v>
      </c>
      <c r="O125" s="2" t="s">
        <v>12</v>
      </c>
      <c r="P125" s="2">
        <v>40</v>
      </c>
      <c r="Q125" s="2"/>
      <c r="R125" s="3">
        <f t="shared" si="7"/>
        <v>120</v>
      </c>
    </row>
    <row r="126" spans="1:18" ht="15.75" customHeight="1" thickBot="1" x14ac:dyDescent="0.3">
      <c r="A126" s="65"/>
      <c r="B126" s="2"/>
      <c r="C126" s="2"/>
      <c r="D126" s="2"/>
      <c r="E126" s="2"/>
      <c r="F126" s="2"/>
      <c r="G126" s="2"/>
      <c r="H126" s="2" t="s">
        <v>9</v>
      </c>
      <c r="I126" s="2" t="s">
        <v>12</v>
      </c>
      <c r="J126" s="2">
        <v>40</v>
      </c>
      <c r="K126" s="2"/>
      <c r="L126" s="2"/>
      <c r="M126" s="2"/>
      <c r="N126" s="2" t="s">
        <v>9</v>
      </c>
      <c r="O126" s="2" t="s">
        <v>10</v>
      </c>
      <c r="P126" s="2">
        <v>40</v>
      </c>
      <c r="Q126" s="2"/>
      <c r="R126" s="3">
        <f t="shared" si="7"/>
        <v>80</v>
      </c>
    </row>
    <row r="127" spans="1:18" ht="15.75" customHeight="1" thickBot="1" x14ac:dyDescent="0.3">
      <c r="A127" s="6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21</v>
      </c>
      <c r="O127" s="2" t="s">
        <v>14</v>
      </c>
      <c r="P127" s="2">
        <v>80</v>
      </c>
      <c r="Q127" s="2"/>
      <c r="R127" s="3">
        <f t="shared" si="7"/>
        <v>80</v>
      </c>
    </row>
    <row r="128" spans="1:18" ht="15.75" customHeight="1" thickBot="1" x14ac:dyDescent="0.3">
      <c r="A128" s="65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 x14ac:dyDescent="0.3">
      <c r="A129" s="6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 x14ac:dyDescent="0.3">
      <c r="A130" s="6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 x14ac:dyDescent="0.3">
      <c r="A131" s="65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 x14ac:dyDescent="0.3">
      <c r="A132" s="65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 x14ac:dyDescent="0.3">
      <c r="A133" s="65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 x14ac:dyDescent="0.3">
      <c r="A134" s="65"/>
      <c r="B134" s="4" t="s">
        <v>8</v>
      </c>
      <c r="C134" s="4" t="s">
        <v>15</v>
      </c>
      <c r="D134" s="3">
        <f>SUM(D122:D133)</f>
        <v>120</v>
      </c>
      <c r="E134" s="4" t="s">
        <v>8</v>
      </c>
      <c r="F134" s="4" t="s">
        <v>15</v>
      </c>
      <c r="G134" s="3">
        <f>SUM(G122:G133)</f>
        <v>160</v>
      </c>
      <c r="H134" s="4" t="s">
        <v>8</v>
      </c>
      <c r="I134" s="4" t="s">
        <v>15</v>
      </c>
      <c r="J134" s="3">
        <f>SUM(J122:J133)</f>
        <v>280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300</v>
      </c>
      <c r="Q134" s="4" t="s">
        <v>8</v>
      </c>
      <c r="R134" s="3">
        <f>SUM(R122:R133)</f>
        <v>860</v>
      </c>
    </row>
    <row r="135" spans="1:18" ht="15.75" customHeight="1" thickBot="1" x14ac:dyDescent="0.3">
      <c r="A135" s="66"/>
      <c r="B135" s="4" t="s">
        <v>16</v>
      </c>
      <c r="C135" s="4" t="s">
        <v>15</v>
      </c>
      <c r="D135" s="3">
        <f>D134/2</f>
        <v>60</v>
      </c>
      <c r="E135" s="4" t="s">
        <v>16</v>
      </c>
      <c r="F135" s="4" t="s">
        <v>15</v>
      </c>
      <c r="G135" s="3">
        <f>G134/2</f>
        <v>80</v>
      </c>
      <c r="H135" s="4" t="s">
        <v>16</v>
      </c>
      <c r="I135" s="4" t="s">
        <v>15</v>
      </c>
      <c r="J135" s="3">
        <f>J134/2</f>
        <v>140</v>
      </c>
      <c r="K135" s="4" t="s">
        <v>16</v>
      </c>
      <c r="L135" s="4" t="s">
        <v>15</v>
      </c>
      <c r="M135" s="3">
        <f>M134/2</f>
        <v>0</v>
      </c>
      <c r="N135" s="4" t="s">
        <v>16</v>
      </c>
      <c r="O135" s="4" t="s">
        <v>15</v>
      </c>
      <c r="P135" s="3">
        <f>P134/2</f>
        <v>150</v>
      </c>
      <c r="Q135" s="4" t="s">
        <v>16</v>
      </c>
      <c r="R135" s="3">
        <f>R134/2</f>
        <v>430</v>
      </c>
    </row>
    <row r="136" spans="1:18" ht="15.75" thickBot="1" x14ac:dyDescent="0.3"/>
    <row r="137" spans="1:18" ht="15.75" customHeight="1" thickBot="1" x14ac:dyDescent="0.3">
      <c r="A137" s="65">
        <v>29</v>
      </c>
      <c r="B137" s="67" t="s">
        <v>0</v>
      </c>
      <c r="C137" s="68"/>
      <c r="D137" s="69"/>
      <c r="E137" s="70" t="s">
        <v>1</v>
      </c>
      <c r="F137" s="71"/>
      <c r="G137" s="72"/>
      <c r="H137" s="73" t="s">
        <v>2</v>
      </c>
      <c r="I137" s="74"/>
      <c r="J137" s="75"/>
      <c r="K137" s="76" t="s">
        <v>3</v>
      </c>
      <c r="L137" s="77"/>
      <c r="M137" s="78"/>
      <c r="N137" s="79" t="s">
        <v>4</v>
      </c>
      <c r="O137" s="80"/>
      <c r="P137" s="81"/>
      <c r="Q137" s="61" t="s">
        <v>8</v>
      </c>
      <c r="R137" s="62"/>
    </row>
    <row r="138" spans="1:18" ht="15.75" customHeight="1" thickBot="1" x14ac:dyDescent="0.3">
      <c r="A138" s="65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63"/>
      <c r="R138" s="64"/>
    </row>
    <row r="139" spans="1:18" ht="15.75" customHeight="1" thickBot="1" x14ac:dyDescent="0.3">
      <c r="A139" s="65"/>
      <c r="B139" s="6" t="s">
        <v>21</v>
      </c>
      <c r="C139" s="1" t="s">
        <v>10</v>
      </c>
      <c r="D139" s="7">
        <v>80</v>
      </c>
      <c r="E139" s="1" t="s">
        <v>9</v>
      </c>
      <c r="F139" s="1" t="s">
        <v>12</v>
      </c>
      <c r="G139" s="7">
        <v>40</v>
      </c>
      <c r="H139" s="1"/>
      <c r="I139" s="1"/>
      <c r="J139" s="1"/>
      <c r="K139" s="1"/>
      <c r="L139" s="1"/>
      <c r="M139" s="1"/>
      <c r="N139" s="1" t="s">
        <v>21</v>
      </c>
      <c r="O139" s="1" t="s">
        <v>10</v>
      </c>
      <c r="P139" s="7">
        <v>80</v>
      </c>
      <c r="Q139" s="2"/>
      <c r="R139" s="3">
        <f>SUM(D139,G139,J139,M139,P139)</f>
        <v>200</v>
      </c>
    </row>
    <row r="140" spans="1:18" ht="15.75" customHeight="1" thickBot="1" x14ac:dyDescent="0.3">
      <c r="A140" s="65"/>
      <c r="B140" s="8" t="s">
        <v>21</v>
      </c>
      <c r="C140" s="2" t="s">
        <v>10</v>
      </c>
      <c r="D140" s="3">
        <v>80</v>
      </c>
      <c r="E140" s="2" t="s">
        <v>9</v>
      </c>
      <c r="F140" s="2" t="s">
        <v>17</v>
      </c>
      <c r="G140" s="2">
        <v>40</v>
      </c>
      <c r="H140" s="2"/>
      <c r="I140" s="2"/>
      <c r="J140" s="2"/>
      <c r="K140" s="2"/>
      <c r="L140" s="2"/>
      <c r="M140" s="2"/>
      <c r="N140" s="2" t="s">
        <v>28</v>
      </c>
      <c r="O140" s="2" t="s">
        <v>10</v>
      </c>
      <c r="P140" s="2">
        <v>40</v>
      </c>
      <c r="Q140" s="2"/>
      <c r="R140" s="3">
        <f>SUM(D140,G140,J140,M140,P140)</f>
        <v>160</v>
      </c>
    </row>
    <row r="141" spans="1:18" ht="15.75" customHeight="1" thickBot="1" x14ac:dyDescent="0.3">
      <c r="A141" s="65"/>
      <c r="B141" s="8" t="s">
        <v>9</v>
      </c>
      <c r="C141" s="2" t="s">
        <v>12</v>
      </c>
      <c r="D141" s="3">
        <v>40</v>
      </c>
      <c r="E141" s="2" t="s">
        <v>9</v>
      </c>
      <c r="F141" s="2" t="s">
        <v>10</v>
      </c>
      <c r="G141" s="2">
        <v>40</v>
      </c>
      <c r="H141" s="2"/>
      <c r="I141" s="2"/>
      <c r="J141" s="2"/>
      <c r="K141" s="2"/>
      <c r="L141" s="2"/>
      <c r="M141" s="2"/>
      <c r="N141" s="21" t="s">
        <v>21</v>
      </c>
      <c r="O141" s="21" t="s">
        <v>10</v>
      </c>
      <c r="P141" s="21">
        <v>80</v>
      </c>
      <c r="Q141" s="2"/>
      <c r="R141" s="3">
        <f>SUM(D141,G141,J141,M141,P140)</f>
        <v>120</v>
      </c>
    </row>
    <row r="142" spans="1:18" ht="15.75" customHeight="1" thickBot="1" x14ac:dyDescent="0.3">
      <c r="A142" s="65"/>
      <c r="B142" s="8" t="s">
        <v>21</v>
      </c>
      <c r="C142" s="2" t="s">
        <v>10</v>
      </c>
      <c r="D142" s="2">
        <v>80</v>
      </c>
      <c r="E142" s="2" t="s">
        <v>9</v>
      </c>
      <c r="F142" s="2" t="s">
        <v>14</v>
      </c>
      <c r="G142" s="2">
        <v>40</v>
      </c>
      <c r="H142" s="2"/>
      <c r="I142" s="2"/>
      <c r="J142" s="2"/>
      <c r="K142" s="2"/>
      <c r="L142" s="2"/>
      <c r="M142" s="19"/>
      <c r="N142" s="23" t="s">
        <v>29</v>
      </c>
      <c r="O142" s="23" t="s">
        <v>10</v>
      </c>
      <c r="P142" s="23">
        <v>60</v>
      </c>
      <c r="Q142" s="20"/>
      <c r="R142" s="3">
        <f>SUM(D142,G142,J142,M142,P141)</f>
        <v>200</v>
      </c>
    </row>
    <row r="143" spans="1:18" ht="15.75" customHeight="1" thickBot="1" x14ac:dyDescent="0.3">
      <c r="A143" s="65"/>
      <c r="B143" s="8" t="s">
        <v>9</v>
      </c>
      <c r="C143" s="2" t="s">
        <v>12</v>
      </c>
      <c r="D143" s="2">
        <v>40</v>
      </c>
      <c r="E143" s="2" t="s">
        <v>5</v>
      </c>
      <c r="F143" s="2" t="s">
        <v>14</v>
      </c>
      <c r="G143" s="2">
        <v>30</v>
      </c>
      <c r="H143" s="2"/>
      <c r="I143" s="2"/>
      <c r="J143" s="2"/>
      <c r="K143" s="2"/>
      <c r="L143" s="2"/>
      <c r="M143" s="19"/>
      <c r="N143" s="24" t="s">
        <v>21</v>
      </c>
      <c r="O143" s="24" t="s">
        <v>12</v>
      </c>
      <c r="P143" s="24">
        <v>80</v>
      </c>
      <c r="Q143" s="20"/>
      <c r="R143" s="3">
        <f t="shared" ref="R143:R150" si="8">SUM(D143,G143,J143,M143,P143)</f>
        <v>150</v>
      </c>
    </row>
    <row r="144" spans="1:18" ht="15.75" customHeight="1" thickBot="1" x14ac:dyDescent="0.3">
      <c r="A144" s="65"/>
      <c r="B144" s="8" t="s">
        <v>21</v>
      </c>
      <c r="C144" s="2" t="s">
        <v>10</v>
      </c>
      <c r="D144" s="2">
        <v>80</v>
      </c>
      <c r="E144" s="2" t="s">
        <v>9</v>
      </c>
      <c r="F144" s="2" t="s">
        <v>12</v>
      </c>
      <c r="G144" s="2">
        <v>40</v>
      </c>
      <c r="H144" s="2"/>
      <c r="I144" s="2"/>
      <c r="J144" s="2"/>
      <c r="K144" s="2"/>
      <c r="L144" s="2"/>
      <c r="M144" s="19"/>
      <c r="N144" s="24" t="s">
        <v>9</v>
      </c>
      <c r="O144" s="24" t="s">
        <v>10</v>
      </c>
      <c r="P144" s="24">
        <v>40</v>
      </c>
      <c r="Q144" s="20"/>
      <c r="R144" s="3">
        <f t="shared" si="8"/>
        <v>160</v>
      </c>
    </row>
    <row r="145" spans="1:18" ht="15.75" customHeight="1" thickBot="1" x14ac:dyDescent="0.3">
      <c r="A145" s="65"/>
      <c r="B145" s="8"/>
      <c r="C145" s="2"/>
      <c r="D145" s="2"/>
      <c r="E145" s="2" t="s">
        <v>21</v>
      </c>
      <c r="F145" s="2" t="s">
        <v>14</v>
      </c>
      <c r="G145" s="2">
        <v>70</v>
      </c>
      <c r="H145" s="2"/>
      <c r="I145" s="2"/>
      <c r="J145" s="2"/>
      <c r="K145" s="2"/>
      <c r="L145" s="2"/>
      <c r="M145" s="2"/>
      <c r="N145" s="22" t="s">
        <v>30</v>
      </c>
      <c r="O145" s="22" t="s">
        <v>10</v>
      </c>
      <c r="P145" s="22">
        <v>60</v>
      </c>
      <c r="Q145" s="2"/>
      <c r="R145" s="3">
        <f t="shared" si="8"/>
        <v>130</v>
      </c>
    </row>
    <row r="146" spans="1:18" ht="15.75" customHeight="1" thickBot="1" x14ac:dyDescent="0.3">
      <c r="A146" s="65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 x14ac:dyDescent="0.3">
      <c r="A147" s="65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 x14ac:dyDescent="0.3">
      <c r="A148" s="65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 x14ac:dyDescent="0.3">
      <c r="A149" s="65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 x14ac:dyDescent="0.3">
      <c r="A150" s="65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 x14ac:dyDescent="0.3">
      <c r="A151" s="65"/>
      <c r="B151" s="4" t="s">
        <v>8</v>
      </c>
      <c r="C151" s="4" t="s">
        <v>15</v>
      </c>
      <c r="D151" s="3">
        <f>SUM(D139:D150)</f>
        <v>400</v>
      </c>
      <c r="E151" s="4" t="s">
        <v>8</v>
      </c>
      <c r="F151" s="4" t="s">
        <v>15</v>
      </c>
      <c r="G151" s="3">
        <f>SUM(G139:G150)</f>
        <v>300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440</v>
      </c>
      <c r="Q151" s="4" t="s">
        <v>8</v>
      </c>
      <c r="R151" s="3">
        <f>SUM(R139:R150)</f>
        <v>1120</v>
      </c>
    </row>
    <row r="152" spans="1:18" ht="15.75" customHeight="1" thickBot="1" x14ac:dyDescent="0.3">
      <c r="A152" s="66"/>
      <c r="B152" s="4" t="s">
        <v>16</v>
      </c>
      <c r="C152" s="4" t="s">
        <v>15</v>
      </c>
      <c r="D152" s="3">
        <f>D151/2</f>
        <v>200</v>
      </c>
      <c r="E152" s="4" t="s">
        <v>16</v>
      </c>
      <c r="F152" s="4" t="s">
        <v>15</v>
      </c>
      <c r="G152" s="3">
        <f>G151/2</f>
        <v>150</v>
      </c>
      <c r="H152" s="4" t="s">
        <v>16</v>
      </c>
      <c r="I152" s="4" t="s">
        <v>15</v>
      </c>
      <c r="J152" s="3">
        <f>J151/2</f>
        <v>0</v>
      </c>
      <c r="K152" s="4" t="s">
        <v>16</v>
      </c>
      <c r="L152" s="4" t="s">
        <v>15</v>
      </c>
      <c r="M152" s="3">
        <f>M151/2</f>
        <v>0</v>
      </c>
      <c r="N152" s="4" t="s">
        <v>16</v>
      </c>
      <c r="O152" s="4" t="s">
        <v>15</v>
      </c>
      <c r="P152" s="3">
        <f>P151/2</f>
        <v>220</v>
      </c>
      <c r="Q152" s="4" t="s">
        <v>16</v>
      </c>
      <c r="R152" s="3">
        <f>R151/2</f>
        <v>560</v>
      </c>
    </row>
    <row r="153" spans="1:18" ht="15.75" thickBot="1" x14ac:dyDescent="0.3"/>
    <row r="154" spans="1:18" ht="15.75" customHeight="1" thickBot="1" x14ac:dyDescent="0.3">
      <c r="A154" s="65">
        <v>30</v>
      </c>
      <c r="B154" s="67" t="s">
        <v>0</v>
      </c>
      <c r="C154" s="68"/>
      <c r="D154" s="69"/>
      <c r="E154" s="70" t="s">
        <v>1</v>
      </c>
      <c r="F154" s="71"/>
      <c r="G154" s="72"/>
      <c r="H154" s="73" t="s">
        <v>2</v>
      </c>
      <c r="I154" s="74"/>
      <c r="J154" s="75"/>
      <c r="K154" s="76" t="s">
        <v>3</v>
      </c>
      <c r="L154" s="77"/>
      <c r="M154" s="78"/>
      <c r="N154" s="79" t="s">
        <v>4</v>
      </c>
      <c r="O154" s="80"/>
      <c r="P154" s="81"/>
      <c r="Q154" s="61" t="s">
        <v>8</v>
      </c>
      <c r="R154" s="62"/>
    </row>
    <row r="155" spans="1:18" ht="15.75" customHeight="1" thickBot="1" x14ac:dyDescent="0.3">
      <c r="A155" s="65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63"/>
      <c r="R155" s="64"/>
    </row>
    <row r="156" spans="1:18" ht="15.75" customHeight="1" thickBot="1" x14ac:dyDescent="0.3">
      <c r="A156" s="65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 x14ac:dyDescent="0.3">
      <c r="A157" s="65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 x14ac:dyDescent="0.3">
      <c r="A158" s="65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 x14ac:dyDescent="0.3">
      <c r="A159" s="65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 x14ac:dyDescent="0.3">
      <c r="A160" s="65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 x14ac:dyDescent="0.3">
      <c r="A161" s="65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 x14ac:dyDescent="0.3">
      <c r="A162" s="65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 x14ac:dyDescent="0.3">
      <c r="A163" s="65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 x14ac:dyDescent="0.3">
      <c r="A164" s="65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 x14ac:dyDescent="0.3">
      <c r="A165" s="65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 x14ac:dyDescent="0.3">
      <c r="A166" s="65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 x14ac:dyDescent="0.3">
      <c r="A167" s="65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 x14ac:dyDescent="0.3">
      <c r="A168" s="65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 thickBot="1" x14ac:dyDescent="0.3">
      <c r="A169" s="66"/>
      <c r="B169" s="4" t="s">
        <v>16</v>
      </c>
      <c r="C169" s="4" t="s">
        <v>15</v>
      </c>
      <c r="D169" s="3">
        <f>D168/2</f>
        <v>0</v>
      </c>
      <c r="E169" s="4" t="s">
        <v>16</v>
      </c>
      <c r="F169" s="4" t="s">
        <v>15</v>
      </c>
      <c r="G169" s="3">
        <f>G168/2</f>
        <v>0</v>
      </c>
      <c r="H169" s="4" t="s">
        <v>16</v>
      </c>
      <c r="I169" s="4" t="s">
        <v>15</v>
      </c>
      <c r="J169" s="3">
        <f>J168/2</f>
        <v>0</v>
      </c>
      <c r="K169" s="4" t="s">
        <v>16</v>
      </c>
      <c r="L169" s="4" t="s">
        <v>15</v>
      </c>
      <c r="M169" s="3">
        <f>M168/2</f>
        <v>0</v>
      </c>
      <c r="N169" s="4" t="s">
        <v>16</v>
      </c>
      <c r="O169" s="4" t="s">
        <v>15</v>
      </c>
      <c r="P169" s="3">
        <f>P168/2</f>
        <v>0</v>
      </c>
      <c r="Q169" s="4" t="s">
        <v>16</v>
      </c>
      <c r="R169" s="3">
        <f>R168/2</f>
        <v>0</v>
      </c>
    </row>
    <row r="170" spans="1:18" ht="15.75" thickBot="1" x14ac:dyDescent="0.3"/>
    <row r="171" spans="1:18" ht="15.75" customHeight="1" thickBot="1" x14ac:dyDescent="0.3">
      <c r="A171" s="65">
        <v>31</v>
      </c>
      <c r="B171" s="67" t="s">
        <v>0</v>
      </c>
      <c r="C171" s="68"/>
      <c r="D171" s="69"/>
      <c r="E171" s="70" t="s">
        <v>1</v>
      </c>
      <c r="F171" s="71"/>
      <c r="G171" s="72"/>
      <c r="H171" s="73" t="s">
        <v>2</v>
      </c>
      <c r="I171" s="74"/>
      <c r="J171" s="75"/>
      <c r="K171" s="76" t="s">
        <v>3</v>
      </c>
      <c r="L171" s="77"/>
      <c r="M171" s="78"/>
      <c r="N171" s="79" t="s">
        <v>4</v>
      </c>
      <c r="O171" s="80"/>
      <c r="P171" s="81"/>
      <c r="Q171" s="61" t="s">
        <v>8</v>
      </c>
      <c r="R171" s="62"/>
    </row>
    <row r="172" spans="1:18" ht="15.75" customHeight="1" thickBot="1" x14ac:dyDescent="0.3">
      <c r="A172" s="65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63"/>
      <c r="R172" s="64"/>
    </row>
    <row r="173" spans="1:18" ht="15.75" customHeight="1" thickBot="1" x14ac:dyDescent="0.3">
      <c r="A173" s="65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 x14ac:dyDescent="0.3">
      <c r="A174" s="65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 x14ac:dyDescent="0.3">
      <c r="A175" s="65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 x14ac:dyDescent="0.3">
      <c r="A176" s="65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 x14ac:dyDescent="0.3">
      <c r="A177" s="65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 x14ac:dyDescent="0.3">
      <c r="A178" s="65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 x14ac:dyDescent="0.3">
      <c r="A179" s="65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 x14ac:dyDescent="0.3">
      <c r="A180" s="65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 x14ac:dyDescent="0.3">
      <c r="A181" s="65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 x14ac:dyDescent="0.3">
      <c r="A182" s="65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 x14ac:dyDescent="0.3">
      <c r="A183" s="65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 x14ac:dyDescent="0.3">
      <c r="A184" s="65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 x14ac:dyDescent="0.3">
      <c r="A185" s="65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 thickBot="1" x14ac:dyDescent="0.3">
      <c r="A186" s="66"/>
      <c r="B186" s="4" t="s">
        <v>16</v>
      </c>
      <c r="C186" s="4" t="s">
        <v>15</v>
      </c>
      <c r="D186" s="3">
        <f>D185/2</f>
        <v>0</v>
      </c>
      <c r="E186" s="4" t="s">
        <v>16</v>
      </c>
      <c r="F186" s="4" t="s">
        <v>15</v>
      </c>
      <c r="G186" s="3">
        <f>G185/2</f>
        <v>0</v>
      </c>
      <c r="H186" s="4" t="s">
        <v>16</v>
      </c>
      <c r="I186" s="4" t="s">
        <v>15</v>
      </c>
      <c r="J186" s="3">
        <f>J185/2</f>
        <v>0</v>
      </c>
      <c r="K186" s="4" t="s">
        <v>16</v>
      </c>
      <c r="L186" s="4" t="s">
        <v>15</v>
      </c>
      <c r="M186" s="3">
        <f>M185/2</f>
        <v>0</v>
      </c>
      <c r="N186" s="4" t="s">
        <v>16</v>
      </c>
      <c r="O186" s="4" t="s">
        <v>15</v>
      </c>
      <c r="P186" s="3">
        <f>P185/2</f>
        <v>0</v>
      </c>
      <c r="Q186" s="4" t="s">
        <v>16</v>
      </c>
      <c r="R186" s="3">
        <f>R185/2</f>
        <v>0</v>
      </c>
    </row>
    <row r="187" spans="1:18" ht="15.75" thickBot="1" x14ac:dyDescent="0.3"/>
    <row r="188" spans="1:18" ht="16.5" thickTop="1" thickBot="1" x14ac:dyDescent="0.3">
      <c r="A188" s="9"/>
      <c r="B188" s="46" t="s">
        <v>0</v>
      </c>
      <c r="C188" s="47"/>
      <c r="D188" s="48"/>
      <c r="E188" s="49" t="s">
        <v>1</v>
      </c>
      <c r="F188" s="50"/>
      <c r="G188" s="51"/>
      <c r="H188" s="52" t="s">
        <v>2</v>
      </c>
      <c r="I188" s="53"/>
      <c r="J188" s="54"/>
      <c r="K188" s="55" t="s">
        <v>3</v>
      </c>
      <c r="L188" s="56"/>
      <c r="M188" s="57"/>
      <c r="N188" s="58" t="s">
        <v>4</v>
      </c>
      <c r="O188" s="59"/>
      <c r="P188" s="60"/>
      <c r="Q188" s="10"/>
      <c r="R188" s="10"/>
    </row>
    <row r="189" spans="1:18" ht="15.75" thickBot="1" x14ac:dyDescent="0.3">
      <c r="A189" s="9"/>
      <c r="B189" s="11" t="s">
        <v>8</v>
      </c>
      <c r="C189" s="11" t="s">
        <v>15</v>
      </c>
      <c r="D189" s="12">
        <f>SUM(D15,D32,D49,D66,D83,D100,D117,D134,D151,D168,D185)</f>
        <v>1500</v>
      </c>
      <c r="E189" s="11" t="s">
        <v>8</v>
      </c>
      <c r="F189" s="11" t="s">
        <v>15</v>
      </c>
      <c r="G189" s="13">
        <f>SUM(G15,G32,G49,G66,G83,G100,G117,G134,G151,G168,G185)</f>
        <v>1090</v>
      </c>
      <c r="H189" s="11" t="s">
        <v>8</v>
      </c>
      <c r="I189" s="11" t="s">
        <v>15</v>
      </c>
      <c r="J189" s="13">
        <f>SUM(J15,J32,J49,J66,J83,J100,J117,J134,J151,J168,J185)</f>
        <v>1415</v>
      </c>
      <c r="K189" s="11" t="s">
        <v>8</v>
      </c>
      <c r="L189" s="11" t="s">
        <v>15</v>
      </c>
      <c r="M189" s="13">
        <f>SUM(M15,M32,M49,M66,M83,M100,M117,M134,M151,M168,M185)</f>
        <v>700</v>
      </c>
      <c r="N189" s="11" t="s">
        <v>8</v>
      </c>
      <c r="O189" s="11" t="s">
        <v>15</v>
      </c>
      <c r="P189" s="13">
        <f>SUM(P15,P32,P49,P66,P83,P100,P117,P134,P151,P168,P185)</f>
        <v>1680</v>
      </c>
      <c r="Q189" s="11" t="s">
        <v>8</v>
      </c>
      <c r="R189" s="12">
        <f>SUM(D189,G189,J189,M189,P189)</f>
        <v>6385</v>
      </c>
    </row>
    <row r="190" spans="1:18" ht="15.75" thickBot="1" x14ac:dyDescent="0.3">
      <c r="A190" s="9"/>
      <c r="B190" s="11" t="s">
        <v>16</v>
      </c>
      <c r="C190" s="11" t="s">
        <v>15</v>
      </c>
      <c r="D190" s="12">
        <f>D189/2</f>
        <v>750</v>
      </c>
      <c r="E190" s="11" t="s">
        <v>16</v>
      </c>
      <c r="F190" s="11" t="s">
        <v>15</v>
      </c>
      <c r="G190" s="12">
        <f>G189/2</f>
        <v>545</v>
      </c>
      <c r="H190" s="11" t="s">
        <v>16</v>
      </c>
      <c r="I190" s="11" t="s">
        <v>15</v>
      </c>
      <c r="J190" s="12">
        <f>J189/2</f>
        <v>707.5</v>
      </c>
      <c r="K190" s="11" t="s">
        <v>16</v>
      </c>
      <c r="L190" s="11" t="s">
        <v>15</v>
      </c>
      <c r="M190" s="12">
        <f>M189/2</f>
        <v>350</v>
      </c>
      <c r="N190" s="11" t="s">
        <v>16</v>
      </c>
      <c r="O190" s="11" t="s">
        <v>15</v>
      </c>
      <c r="P190" s="12">
        <f>P189/2</f>
        <v>840</v>
      </c>
      <c r="Q190" s="11" t="s">
        <v>16</v>
      </c>
      <c r="R190" s="12">
        <f>SUM(D190,G190,J190,M190,P190,)</f>
        <v>3192.5</v>
      </c>
    </row>
    <row r="192" spans="1:18" x14ac:dyDescent="0.25">
      <c r="B192" t="s">
        <v>31</v>
      </c>
      <c r="C192">
        <v>998.2</v>
      </c>
      <c r="E192" t="s">
        <v>31</v>
      </c>
      <c r="F192">
        <v>633.20000000000005</v>
      </c>
      <c r="H192" t="s">
        <v>31</v>
      </c>
      <c r="I192">
        <v>955.2</v>
      </c>
      <c r="K192" t="s">
        <v>31</v>
      </c>
      <c r="L192">
        <v>598.20000000000005</v>
      </c>
      <c r="N192" t="s">
        <v>31</v>
      </c>
      <c r="O192">
        <v>1189.2</v>
      </c>
    </row>
    <row r="193" spans="3:15" x14ac:dyDescent="0.25">
      <c r="C193">
        <v>248.2</v>
      </c>
      <c r="F193">
        <v>248.2</v>
      </c>
      <c r="I193">
        <v>248.2</v>
      </c>
      <c r="L193">
        <v>248.2</v>
      </c>
      <c r="O193">
        <v>248.2</v>
      </c>
    </row>
  </sheetData>
  <mergeCells count="82">
    <mergeCell ref="Q1:R2"/>
    <mergeCell ref="A1:A16"/>
    <mergeCell ref="A18:A33"/>
    <mergeCell ref="B18:D18"/>
    <mergeCell ref="E18:G18"/>
    <mergeCell ref="H18:J18"/>
    <mergeCell ref="K18:M18"/>
    <mergeCell ref="N18:P18"/>
    <mergeCell ref="B1:D1"/>
    <mergeCell ref="E1:G1"/>
    <mergeCell ref="H1:J1"/>
    <mergeCell ref="K1:M1"/>
    <mergeCell ref="N1:P1"/>
    <mergeCell ref="Q18:R19"/>
    <mergeCell ref="A35:A50"/>
    <mergeCell ref="B35:D35"/>
    <mergeCell ref="E35:G35"/>
    <mergeCell ref="H35:J35"/>
    <mergeCell ref="K35:M35"/>
    <mergeCell ref="N35:P35"/>
    <mergeCell ref="Q35:R36"/>
    <mergeCell ref="Q52:R53"/>
    <mergeCell ref="A69:A84"/>
    <mergeCell ref="B69:D69"/>
    <mergeCell ref="E69:G69"/>
    <mergeCell ref="H69:J69"/>
    <mergeCell ref="K69:M69"/>
    <mergeCell ref="N69:P69"/>
    <mergeCell ref="Q69:R70"/>
    <mergeCell ref="A52:A67"/>
    <mergeCell ref="B52:D52"/>
    <mergeCell ref="E52:G52"/>
    <mergeCell ref="H52:J52"/>
    <mergeCell ref="K52:M52"/>
    <mergeCell ref="N52:P52"/>
    <mergeCell ref="Q86:R87"/>
    <mergeCell ref="A103:A118"/>
    <mergeCell ref="B103:D103"/>
    <mergeCell ref="E103:G103"/>
    <mergeCell ref="H103:J103"/>
    <mergeCell ref="K103:M103"/>
    <mergeCell ref="N103:P103"/>
    <mergeCell ref="Q103:R104"/>
    <mergeCell ref="A86:A101"/>
    <mergeCell ref="B86:D86"/>
    <mergeCell ref="E86:G86"/>
    <mergeCell ref="H86:J86"/>
    <mergeCell ref="K86:M86"/>
    <mergeCell ref="N86:P86"/>
    <mergeCell ref="Q120:R121"/>
    <mergeCell ref="A137:A152"/>
    <mergeCell ref="B137:D137"/>
    <mergeCell ref="E137:G137"/>
    <mergeCell ref="H137:J137"/>
    <mergeCell ref="K137:M137"/>
    <mergeCell ref="N137:P137"/>
    <mergeCell ref="Q137:R138"/>
    <mergeCell ref="A120:A135"/>
    <mergeCell ref="B120:D120"/>
    <mergeCell ref="E120:G120"/>
    <mergeCell ref="H120:J120"/>
    <mergeCell ref="K120:M120"/>
    <mergeCell ref="N120:P120"/>
    <mergeCell ref="Q154:R155"/>
    <mergeCell ref="A171:A186"/>
    <mergeCell ref="B171:D171"/>
    <mergeCell ref="E171:G171"/>
    <mergeCell ref="H171:J171"/>
    <mergeCell ref="K171:M171"/>
    <mergeCell ref="N171:P171"/>
    <mergeCell ref="Q171:R172"/>
    <mergeCell ref="A154:A169"/>
    <mergeCell ref="B154:D154"/>
    <mergeCell ref="E154:G154"/>
    <mergeCell ref="H154:J154"/>
    <mergeCell ref="K154:M154"/>
    <mergeCell ref="N154:P154"/>
    <mergeCell ref="B188:D188"/>
    <mergeCell ref="E188:G188"/>
    <mergeCell ref="H188:J188"/>
    <mergeCell ref="K188:M188"/>
    <mergeCell ref="N188:P188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FB96-F6A7-4250-9E0F-DB5BD442DECC}">
  <dimension ref="A1:S538"/>
  <sheetViews>
    <sheetView topLeftCell="A516" zoomScale="80" zoomScaleNormal="80" workbookViewId="0">
      <selection activeCell="R537" sqref="R537"/>
    </sheetView>
  </sheetViews>
  <sheetFormatPr defaultRowHeight="15" x14ac:dyDescent="0.25"/>
  <cols>
    <col min="2" max="2" width="16.42578125" customWidth="1"/>
    <col min="3" max="3" width="12.85546875" customWidth="1"/>
    <col min="4" max="4" width="8.5703125" customWidth="1"/>
    <col min="5" max="5" width="16.28515625" customWidth="1"/>
    <col min="6" max="6" width="12.85546875" customWidth="1"/>
    <col min="7" max="7" width="8.7109375" customWidth="1"/>
    <col min="8" max="8" width="19.140625" customWidth="1"/>
    <col min="9" max="9" width="12.42578125" customWidth="1"/>
    <col min="10" max="10" width="7.85546875" bestFit="1" customWidth="1"/>
    <col min="11" max="11" width="17.140625" customWidth="1"/>
    <col min="12" max="12" width="13.5703125" customWidth="1"/>
    <col min="13" max="13" width="7.85546875" bestFit="1" customWidth="1"/>
    <col min="14" max="14" width="18.7109375" customWidth="1"/>
    <col min="15" max="15" width="13.28515625" customWidth="1"/>
    <col min="16" max="16" width="7.85546875" bestFit="1" customWidth="1"/>
    <col min="17" max="17" width="11.140625" customWidth="1"/>
  </cols>
  <sheetData>
    <row r="1" spans="1:18" ht="15.75" customHeight="1" thickBot="1" x14ac:dyDescent="0.3">
      <c r="A1" s="65">
        <v>1</v>
      </c>
      <c r="B1" s="67" t="s">
        <v>0</v>
      </c>
      <c r="C1" s="68"/>
      <c r="D1" s="69"/>
      <c r="E1" s="70" t="s">
        <v>1</v>
      </c>
      <c r="F1" s="71"/>
      <c r="G1" s="72"/>
      <c r="H1" s="73" t="s">
        <v>2</v>
      </c>
      <c r="I1" s="74"/>
      <c r="J1" s="75"/>
      <c r="K1" s="76" t="s">
        <v>3</v>
      </c>
      <c r="L1" s="77"/>
      <c r="M1" s="78"/>
      <c r="N1" s="79" t="s">
        <v>4</v>
      </c>
      <c r="O1" s="80"/>
      <c r="P1" s="81"/>
      <c r="Q1" s="61" t="s">
        <v>8</v>
      </c>
      <c r="R1" s="62"/>
    </row>
    <row r="2" spans="1:18" ht="16.5" customHeight="1" thickBot="1" x14ac:dyDescent="0.3">
      <c r="A2" s="65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63"/>
      <c r="R2" s="64"/>
    </row>
    <row r="3" spans="1:18" ht="15.75" customHeight="1" thickBot="1" x14ac:dyDescent="0.3">
      <c r="A3" s="65"/>
      <c r="B3" s="2" t="s">
        <v>9</v>
      </c>
      <c r="C3" s="2" t="s">
        <v>12</v>
      </c>
      <c r="D3" s="3">
        <v>40</v>
      </c>
      <c r="E3" s="2"/>
      <c r="F3" s="2"/>
      <c r="G3" s="3"/>
      <c r="H3" s="2"/>
      <c r="I3" s="2"/>
      <c r="J3" s="3"/>
      <c r="K3" s="2"/>
      <c r="L3" s="2"/>
      <c r="M3" s="3"/>
      <c r="N3" s="2" t="s">
        <v>9</v>
      </c>
      <c r="O3" s="2" t="s">
        <v>14</v>
      </c>
      <c r="P3" s="3">
        <v>40</v>
      </c>
      <c r="Q3" s="2"/>
      <c r="R3" s="3">
        <f>SUM(D3,G3,J3,M3,P3)</f>
        <v>80</v>
      </c>
    </row>
    <row r="4" spans="1:18" ht="15.75" customHeight="1" thickBot="1" x14ac:dyDescent="0.3">
      <c r="A4" s="65"/>
      <c r="B4" s="2" t="s">
        <v>9</v>
      </c>
      <c r="C4" s="2" t="s">
        <v>12</v>
      </c>
      <c r="D4" s="2">
        <v>40</v>
      </c>
      <c r="E4" s="2"/>
      <c r="F4" s="2"/>
      <c r="G4" s="3"/>
      <c r="H4" s="2"/>
      <c r="I4" s="2"/>
      <c r="J4" s="3"/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80</v>
      </c>
    </row>
    <row r="5" spans="1:18" ht="15.75" customHeight="1" thickBot="1" x14ac:dyDescent="0.3">
      <c r="A5" s="65"/>
      <c r="B5" s="2" t="s">
        <v>21</v>
      </c>
      <c r="C5" s="2" t="s">
        <v>12</v>
      </c>
      <c r="D5" s="2">
        <v>80</v>
      </c>
      <c r="E5" s="2"/>
      <c r="F5" s="2"/>
      <c r="G5" s="2"/>
      <c r="H5" s="2"/>
      <c r="I5" s="2"/>
      <c r="J5" s="3"/>
      <c r="K5" s="2"/>
      <c r="L5" s="2"/>
      <c r="M5" s="2"/>
      <c r="N5" s="2" t="s">
        <v>9</v>
      </c>
      <c r="O5" s="2" t="s">
        <v>10</v>
      </c>
      <c r="P5" s="2">
        <v>40</v>
      </c>
      <c r="Q5" s="2"/>
      <c r="R5" s="3">
        <f t="shared" si="0"/>
        <v>120</v>
      </c>
    </row>
    <row r="6" spans="1:18" ht="15.75" customHeight="1" thickBot="1" x14ac:dyDescent="0.3">
      <c r="A6" s="65"/>
      <c r="B6" s="2" t="s">
        <v>9</v>
      </c>
      <c r="C6" s="2" t="s">
        <v>14</v>
      </c>
      <c r="D6" s="2">
        <v>40</v>
      </c>
      <c r="E6" s="2"/>
      <c r="F6" s="2"/>
      <c r="G6" s="2"/>
      <c r="H6" s="2"/>
      <c r="I6" s="2"/>
      <c r="J6" s="2"/>
      <c r="K6" s="2"/>
      <c r="L6" s="2"/>
      <c r="M6" s="2"/>
      <c r="N6" s="2" t="s">
        <v>9</v>
      </c>
      <c r="O6" s="2" t="s">
        <v>12</v>
      </c>
      <c r="P6" s="2">
        <v>40</v>
      </c>
      <c r="Q6" s="2"/>
      <c r="R6" s="3">
        <f t="shared" si="0"/>
        <v>80</v>
      </c>
    </row>
    <row r="7" spans="1:18" ht="15.75" customHeight="1" thickBot="1" x14ac:dyDescent="0.3">
      <c r="A7" s="65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21</v>
      </c>
      <c r="O7" s="2" t="s">
        <v>14</v>
      </c>
      <c r="P7" s="2">
        <v>80</v>
      </c>
      <c r="Q7" s="2"/>
      <c r="R7" s="3">
        <f t="shared" si="0"/>
        <v>80</v>
      </c>
    </row>
    <row r="8" spans="1:18" ht="15.75" customHeight="1" thickBot="1" x14ac:dyDescent="0.3">
      <c r="A8" s="6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 x14ac:dyDescent="0.3">
      <c r="A9" s="6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 x14ac:dyDescent="0.3">
      <c r="A10" s="6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 x14ac:dyDescent="0.3">
      <c r="A11" s="6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 x14ac:dyDescent="0.3">
      <c r="A12" s="6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 x14ac:dyDescent="0.3">
      <c r="A13" s="6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 x14ac:dyDescent="0.3">
      <c r="A14" s="6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 x14ac:dyDescent="0.3">
      <c r="A15" s="65"/>
      <c r="B15" s="4" t="s">
        <v>8</v>
      </c>
      <c r="C15" s="4" t="s">
        <v>15</v>
      </c>
      <c r="D15" s="3">
        <f>SUM(D3:D14)</f>
        <v>200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240</v>
      </c>
      <c r="Q15" s="4" t="s">
        <v>8</v>
      </c>
      <c r="R15" s="3">
        <f>SUM(R3:R14)</f>
        <v>440</v>
      </c>
    </row>
    <row r="16" spans="1:18" ht="19.5" customHeight="1" x14ac:dyDescent="0.25">
      <c r="A16" s="65"/>
      <c r="B16" s="14" t="s">
        <v>16</v>
      </c>
      <c r="C16" s="14" t="s">
        <v>15</v>
      </c>
      <c r="D16" s="15">
        <f>D15/2</f>
        <v>100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120</v>
      </c>
      <c r="Q16" s="14" t="s">
        <v>16</v>
      </c>
      <c r="R16" s="15">
        <f>R15/2</f>
        <v>220</v>
      </c>
    </row>
    <row r="17" spans="1:18" ht="19.5" customHeight="1" thickBot="1" x14ac:dyDescent="0.3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9.5" customHeight="1" thickBot="1" x14ac:dyDescent="0.3">
      <c r="A18" s="65">
        <v>2</v>
      </c>
      <c r="B18" s="67" t="s">
        <v>0</v>
      </c>
      <c r="C18" s="68"/>
      <c r="D18" s="69"/>
      <c r="E18" s="70" t="s">
        <v>1</v>
      </c>
      <c r="F18" s="71"/>
      <c r="G18" s="72"/>
      <c r="H18" s="73" t="s">
        <v>2</v>
      </c>
      <c r="I18" s="74"/>
      <c r="J18" s="75"/>
      <c r="K18" s="76" t="s">
        <v>3</v>
      </c>
      <c r="L18" s="77"/>
      <c r="M18" s="78"/>
      <c r="N18" s="79" t="s">
        <v>4</v>
      </c>
      <c r="O18" s="80"/>
      <c r="P18" s="81"/>
      <c r="Q18" s="61" t="s">
        <v>8</v>
      </c>
      <c r="R18" s="62"/>
    </row>
    <row r="19" spans="1:18" ht="26.25" thickBot="1" x14ac:dyDescent="0.3">
      <c r="A19" s="65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63"/>
      <c r="R19" s="64"/>
    </row>
    <row r="20" spans="1:18" ht="15.75" thickBot="1" x14ac:dyDescent="0.3">
      <c r="A20" s="65"/>
      <c r="B20" s="2"/>
      <c r="C20" s="2"/>
      <c r="D20" s="3"/>
      <c r="E20" s="2" t="s">
        <v>9</v>
      </c>
      <c r="F20" s="2" t="s">
        <v>14</v>
      </c>
      <c r="G20" s="3">
        <v>35</v>
      </c>
      <c r="H20" s="2"/>
      <c r="I20" s="2"/>
      <c r="J20" s="3"/>
      <c r="K20" s="2" t="s">
        <v>32</v>
      </c>
      <c r="L20" s="2" t="s">
        <v>10</v>
      </c>
      <c r="M20" s="3">
        <v>80</v>
      </c>
      <c r="N20" s="2" t="s">
        <v>9</v>
      </c>
      <c r="O20" s="2" t="s">
        <v>10</v>
      </c>
      <c r="P20" s="3">
        <v>100</v>
      </c>
      <c r="Q20" s="2"/>
      <c r="R20" s="3">
        <f>SUM(D20,G20,J20,M20,P20)</f>
        <v>215</v>
      </c>
    </row>
    <row r="21" spans="1:18" ht="15.75" thickBot="1" x14ac:dyDescent="0.3">
      <c r="A21" s="65"/>
      <c r="B21" s="2"/>
      <c r="C21" s="2"/>
      <c r="D21" s="2"/>
      <c r="E21" s="2" t="s">
        <v>9</v>
      </c>
      <c r="F21" s="2" t="s">
        <v>12</v>
      </c>
      <c r="G21" s="3">
        <v>40</v>
      </c>
      <c r="H21" s="2"/>
      <c r="I21" s="2"/>
      <c r="J21" s="3"/>
      <c r="K21" s="2" t="s">
        <v>9</v>
      </c>
      <c r="L21" s="2" t="s">
        <v>10</v>
      </c>
      <c r="M21" s="2">
        <v>40</v>
      </c>
      <c r="N21" s="2" t="s">
        <v>9</v>
      </c>
      <c r="O21" s="2" t="s">
        <v>10</v>
      </c>
      <c r="P21" s="3">
        <v>40</v>
      </c>
      <c r="Q21" s="2"/>
      <c r="R21" s="3">
        <f t="shared" ref="R21:R31" si="1">SUM(D21,G21,J21,M21,P21)</f>
        <v>120</v>
      </c>
    </row>
    <row r="22" spans="1:18" ht="17.25" customHeight="1" thickBot="1" x14ac:dyDescent="0.3">
      <c r="A22" s="65"/>
      <c r="B22" s="2"/>
      <c r="C22" s="2"/>
      <c r="D22" s="2"/>
      <c r="E22" s="2" t="s">
        <v>9</v>
      </c>
      <c r="F22" s="2" t="s">
        <v>12</v>
      </c>
      <c r="G22" s="2">
        <v>40</v>
      </c>
      <c r="H22" s="2"/>
      <c r="I22" s="2"/>
      <c r="J22" s="3"/>
      <c r="K22" s="2" t="s">
        <v>28</v>
      </c>
      <c r="L22" s="2" t="s">
        <v>33</v>
      </c>
      <c r="M22" s="2">
        <v>40</v>
      </c>
      <c r="N22" s="2" t="s">
        <v>21</v>
      </c>
      <c r="O22" s="2" t="s">
        <v>14</v>
      </c>
      <c r="P22" s="2">
        <v>70</v>
      </c>
      <c r="Q22" s="2"/>
      <c r="R22" s="3">
        <f t="shared" si="1"/>
        <v>150</v>
      </c>
    </row>
    <row r="23" spans="1:18" ht="15.75" thickBot="1" x14ac:dyDescent="0.3">
      <c r="A23" s="65"/>
      <c r="B23" s="2"/>
      <c r="C23" s="2"/>
      <c r="D23" s="2"/>
      <c r="E23" s="2" t="s">
        <v>9</v>
      </c>
      <c r="F23" s="2" t="s">
        <v>10</v>
      </c>
      <c r="G23" s="2">
        <v>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40</v>
      </c>
    </row>
    <row r="24" spans="1:18" ht="15.75" thickBot="1" x14ac:dyDescent="0.3">
      <c r="A24" s="6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thickBot="1" x14ac:dyDescent="0.3">
      <c r="A25" s="6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thickBot="1" x14ac:dyDescent="0.3">
      <c r="A26" s="6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thickBot="1" x14ac:dyDescent="0.3">
      <c r="A27" s="6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thickBot="1" x14ac:dyDescent="0.3">
      <c r="A28" s="6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thickBot="1" x14ac:dyDescent="0.3">
      <c r="A29" s="6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thickBot="1" x14ac:dyDescent="0.3">
      <c r="A30" s="6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thickBot="1" x14ac:dyDescent="0.3">
      <c r="A31" s="6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thickBot="1" x14ac:dyDescent="0.3">
      <c r="A32" s="65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155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4" t="s">
        <v>15</v>
      </c>
      <c r="P32" s="3">
        <f>SUM(P20:P31)</f>
        <v>210</v>
      </c>
      <c r="Q32" s="4" t="s">
        <v>8</v>
      </c>
      <c r="R32" s="3">
        <f>SUM(R20:R31)</f>
        <v>525</v>
      </c>
    </row>
    <row r="33" spans="1:18" x14ac:dyDescent="0.25">
      <c r="A33" s="65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77.5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4" t="s">
        <v>15</v>
      </c>
      <c r="P33" s="15">
        <f>P32/2</f>
        <v>105</v>
      </c>
      <c r="Q33" s="14" t="s">
        <v>16</v>
      </c>
      <c r="R33" s="15">
        <f>R32/2</f>
        <v>262.5</v>
      </c>
    </row>
    <row r="34" spans="1:18" ht="15.75" thickBot="1" x14ac:dyDescent="0.3"/>
    <row r="35" spans="1:18" ht="15.75" thickBot="1" x14ac:dyDescent="0.3">
      <c r="A35" s="65">
        <v>3</v>
      </c>
      <c r="B35" s="67" t="s">
        <v>0</v>
      </c>
      <c r="C35" s="68"/>
      <c r="D35" s="69"/>
      <c r="E35" s="70" t="s">
        <v>1</v>
      </c>
      <c r="F35" s="71"/>
      <c r="G35" s="72"/>
      <c r="H35" s="73" t="s">
        <v>2</v>
      </c>
      <c r="I35" s="74"/>
      <c r="J35" s="75"/>
      <c r="K35" s="76" t="s">
        <v>3</v>
      </c>
      <c r="L35" s="77"/>
      <c r="M35" s="78"/>
      <c r="N35" s="79" t="s">
        <v>4</v>
      </c>
      <c r="O35" s="80"/>
      <c r="P35" s="81"/>
      <c r="Q35" s="61" t="s">
        <v>8</v>
      </c>
      <c r="R35" s="62"/>
    </row>
    <row r="36" spans="1:18" ht="26.25" thickBot="1" x14ac:dyDescent="0.3">
      <c r="A36" s="65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63"/>
      <c r="R36" s="64"/>
    </row>
    <row r="37" spans="1:18" ht="15.75" thickBot="1" x14ac:dyDescent="0.3">
      <c r="A37" s="65"/>
      <c r="B37" s="2" t="s">
        <v>21</v>
      </c>
      <c r="C37" s="2" t="s">
        <v>12</v>
      </c>
      <c r="D37" s="3">
        <v>70</v>
      </c>
      <c r="E37" s="2" t="s">
        <v>9</v>
      </c>
      <c r="F37" s="2" t="s">
        <v>10</v>
      </c>
      <c r="G37" s="3">
        <v>40</v>
      </c>
      <c r="H37" s="2"/>
      <c r="I37" s="2"/>
      <c r="J37" s="3"/>
      <c r="K37" s="2" t="s">
        <v>28</v>
      </c>
      <c r="L37" s="2" t="s">
        <v>35</v>
      </c>
      <c r="M37" s="3">
        <v>40</v>
      </c>
      <c r="N37" s="2" t="s">
        <v>9</v>
      </c>
      <c r="O37" s="2" t="s">
        <v>14</v>
      </c>
      <c r="P37" s="3">
        <v>40</v>
      </c>
      <c r="Q37" s="2"/>
      <c r="R37" s="3">
        <f>SUM(D37,G37,J37,M37,P37)</f>
        <v>190</v>
      </c>
    </row>
    <row r="38" spans="1:18" ht="17.25" customHeight="1" thickBot="1" x14ac:dyDescent="0.3">
      <c r="A38" s="65"/>
      <c r="B38" s="2" t="s">
        <v>21</v>
      </c>
      <c r="C38" s="2" t="s">
        <v>12</v>
      </c>
      <c r="D38" s="2">
        <v>80</v>
      </c>
      <c r="E38" s="2" t="s">
        <v>28</v>
      </c>
      <c r="F38" s="2" t="s">
        <v>33</v>
      </c>
      <c r="G38" s="3">
        <v>40</v>
      </c>
      <c r="H38" s="2"/>
      <c r="I38" s="2"/>
      <c r="J38" s="3"/>
      <c r="K38" s="2" t="s">
        <v>28</v>
      </c>
      <c r="L38" s="2" t="s">
        <v>33</v>
      </c>
      <c r="M38" s="2">
        <v>40</v>
      </c>
      <c r="N38" s="2" t="s">
        <v>21</v>
      </c>
      <c r="O38" s="2" t="s">
        <v>12</v>
      </c>
      <c r="P38" s="3">
        <v>80</v>
      </c>
      <c r="Q38" s="2"/>
      <c r="R38" s="3">
        <f t="shared" ref="R38:R48" si="2">SUM(D38,G38,J38,M38,P38)</f>
        <v>240</v>
      </c>
    </row>
    <row r="39" spans="1:18" ht="15.75" customHeight="1" thickBot="1" x14ac:dyDescent="0.3">
      <c r="A39" s="65"/>
      <c r="B39" s="2" t="s">
        <v>36</v>
      </c>
      <c r="C39" s="2" t="s">
        <v>10</v>
      </c>
      <c r="D39" s="2">
        <v>40</v>
      </c>
      <c r="E39" s="2"/>
      <c r="F39" s="2"/>
      <c r="G39" s="2"/>
      <c r="H39" s="2"/>
      <c r="I39" s="2"/>
      <c r="J39" s="3"/>
      <c r="K39" s="2"/>
      <c r="L39" s="2"/>
      <c r="M39" s="2"/>
      <c r="N39" s="2" t="s">
        <v>29</v>
      </c>
      <c r="O39" s="2" t="s">
        <v>10</v>
      </c>
      <c r="P39" s="2">
        <v>60</v>
      </c>
      <c r="Q39" s="2"/>
      <c r="R39" s="3">
        <f t="shared" si="2"/>
        <v>100</v>
      </c>
    </row>
    <row r="40" spans="1:18" ht="15.75" thickBot="1" x14ac:dyDescent="0.3">
      <c r="A40" s="65"/>
      <c r="B40" s="2" t="s">
        <v>9</v>
      </c>
      <c r="C40" s="2" t="s">
        <v>10</v>
      </c>
      <c r="D40" s="2">
        <v>40</v>
      </c>
      <c r="E40" s="2"/>
      <c r="F40" s="2"/>
      <c r="G40" s="2"/>
      <c r="H40" s="2"/>
      <c r="I40" s="2"/>
      <c r="J40" s="2"/>
      <c r="K40" s="2"/>
      <c r="L40" s="2"/>
      <c r="M40" s="2"/>
      <c r="N40" s="2" t="s">
        <v>28</v>
      </c>
      <c r="O40" s="2" t="s">
        <v>12</v>
      </c>
      <c r="P40" s="2">
        <v>40</v>
      </c>
      <c r="Q40" s="2"/>
      <c r="R40" s="3">
        <f t="shared" si="2"/>
        <v>80</v>
      </c>
    </row>
    <row r="41" spans="1:18" ht="15.75" thickBot="1" x14ac:dyDescent="0.3">
      <c r="A41" s="6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 t="s">
        <v>9</v>
      </c>
      <c r="O41" s="2" t="s">
        <v>14</v>
      </c>
      <c r="P41" s="2">
        <v>40</v>
      </c>
      <c r="Q41" s="2"/>
      <c r="R41" s="3">
        <f t="shared" si="2"/>
        <v>40</v>
      </c>
    </row>
    <row r="42" spans="1:18" ht="15.75" thickBot="1" x14ac:dyDescent="0.3">
      <c r="A42" s="6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thickBot="1" x14ac:dyDescent="0.3">
      <c r="A43" s="6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thickBot="1" x14ac:dyDescent="0.3">
      <c r="A44" s="6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thickBot="1" x14ac:dyDescent="0.3">
      <c r="A45" s="65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thickBot="1" x14ac:dyDescent="0.3">
      <c r="A46" s="65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thickBot="1" x14ac:dyDescent="0.3">
      <c r="A47" s="65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thickBot="1" x14ac:dyDescent="0.3">
      <c r="A48" s="65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thickBot="1" x14ac:dyDescent="0.3">
      <c r="A49" s="65"/>
      <c r="B49" s="4" t="s">
        <v>8</v>
      </c>
      <c r="C49" s="4" t="s">
        <v>15</v>
      </c>
      <c r="D49" s="3">
        <f>SUM(D37:D48)</f>
        <v>230</v>
      </c>
      <c r="E49" s="4" t="s">
        <v>8</v>
      </c>
      <c r="F49" s="4" t="s">
        <v>15</v>
      </c>
      <c r="G49" s="3">
        <f>SUM(G37:G48)</f>
        <v>80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80</v>
      </c>
      <c r="N49" s="4" t="s">
        <v>8</v>
      </c>
      <c r="O49" s="4" t="s">
        <v>15</v>
      </c>
      <c r="P49" s="3">
        <f>SUM(P37:P48)</f>
        <v>260</v>
      </c>
      <c r="Q49" s="4" t="s">
        <v>8</v>
      </c>
      <c r="R49" s="3">
        <f>SUM(R37:R48)</f>
        <v>650</v>
      </c>
    </row>
    <row r="50" spans="1:18" x14ac:dyDescent="0.25">
      <c r="A50" s="65"/>
      <c r="B50" s="14" t="s">
        <v>16</v>
      </c>
      <c r="C50" s="14" t="s">
        <v>15</v>
      </c>
      <c r="D50" s="15">
        <f>D49/2</f>
        <v>115</v>
      </c>
      <c r="E50" s="14" t="s">
        <v>16</v>
      </c>
      <c r="F50" s="14" t="s">
        <v>15</v>
      </c>
      <c r="G50" s="15">
        <f>G49/2</f>
        <v>40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40</v>
      </c>
      <c r="N50" s="14" t="s">
        <v>16</v>
      </c>
      <c r="O50" s="14" t="s">
        <v>15</v>
      </c>
      <c r="P50" s="15">
        <f>P49/2</f>
        <v>130</v>
      </c>
      <c r="Q50" s="14" t="s">
        <v>16</v>
      </c>
      <c r="R50" s="15">
        <f>R49/2</f>
        <v>325</v>
      </c>
    </row>
    <row r="51" spans="1:18" ht="15.75" thickBot="1" x14ac:dyDescent="0.3"/>
    <row r="52" spans="1:18" ht="15.75" thickBot="1" x14ac:dyDescent="0.3">
      <c r="A52" s="65">
        <v>4</v>
      </c>
      <c r="B52" s="67" t="s">
        <v>0</v>
      </c>
      <c r="C52" s="68"/>
      <c r="D52" s="69"/>
      <c r="E52" s="70" t="s">
        <v>1</v>
      </c>
      <c r="F52" s="71"/>
      <c r="G52" s="72"/>
      <c r="H52" s="73" t="s">
        <v>2</v>
      </c>
      <c r="I52" s="74"/>
      <c r="J52" s="75"/>
      <c r="K52" s="76" t="s">
        <v>3</v>
      </c>
      <c r="L52" s="77"/>
      <c r="M52" s="78"/>
      <c r="N52" s="79" t="s">
        <v>4</v>
      </c>
      <c r="O52" s="80"/>
      <c r="P52" s="81"/>
      <c r="Q52" s="61" t="s">
        <v>8</v>
      </c>
      <c r="R52" s="62"/>
    </row>
    <row r="53" spans="1:18" ht="26.25" thickBot="1" x14ac:dyDescent="0.3">
      <c r="A53" s="65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63"/>
      <c r="R53" s="64"/>
    </row>
    <row r="54" spans="1:18" ht="15.75" thickBot="1" x14ac:dyDescent="0.3">
      <c r="A54" s="65"/>
      <c r="B54" s="2" t="s">
        <v>9</v>
      </c>
      <c r="C54" s="2" t="s">
        <v>12</v>
      </c>
      <c r="D54" s="3">
        <v>40</v>
      </c>
      <c r="E54" s="2" t="s">
        <v>9</v>
      </c>
      <c r="F54" s="2" t="s">
        <v>17</v>
      </c>
      <c r="G54" s="3">
        <v>40</v>
      </c>
      <c r="H54" s="2" t="s">
        <v>32</v>
      </c>
      <c r="I54" s="2" t="s">
        <v>10</v>
      </c>
      <c r="J54" s="3">
        <v>80</v>
      </c>
      <c r="K54" s="2" t="s">
        <v>28</v>
      </c>
      <c r="L54" s="2" t="s">
        <v>33</v>
      </c>
      <c r="M54" s="3">
        <v>40</v>
      </c>
      <c r="N54" s="2" t="s">
        <v>9</v>
      </c>
      <c r="O54" s="2" t="s">
        <v>10</v>
      </c>
      <c r="P54" s="3">
        <v>40</v>
      </c>
      <c r="Q54" s="2"/>
      <c r="R54" s="3">
        <f>SUM(D54,G54,J54,M54,P54)</f>
        <v>240</v>
      </c>
    </row>
    <row r="55" spans="1:18" ht="15.75" thickBot="1" x14ac:dyDescent="0.3">
      <c r="A55" s="65"/>
      <c r="B55" s="2" t="s">
        <v>9</v>
      </c>
      <c r="C55" s="2" t="s">
        <v>14</v>
      </c>
      <c r="D55" s="2">
        <v>35</v>
      </c>
      <c r="E55" s="2" t="s">
        <v>9</v>
      </c>
      <c r="F55" s="2" t="s">
        <v>10</v>
      </c>
      <c r="G55" s="3">
        <v>40</v>
      </c>
      <c r="H55" s="2" t="s">
        <v>32</v>
      </c>
      <c r="I55" s="2" t="s">
        <v>10</v>
      </c>
      <c r="J55" s="3">
        <v>80</v>
      </c>
      <c r="K55" s="2" t="s">
        <v>28</v>
      </c>
      <c r="L55" s="2" t="s">
        <v>33</v>
      </c>
      <c r="M55" s="2">
        <v>40</v>
      </c>
      <c r="N55" s="2" t="s">
        <v>21</v>
      </c>
      <c r="O55" s="2" t="s">
        <v>12</v>
      </c>
      <c r="P55" s="3">
        <v>80</v>
      </c>
      <c r="Q55" s="2"/>
      <c r="R55" s="3">
        <f t="shared" ref="R55:R65" si="3">SUM(D55,G55,J55,M55,P55)</f>
        <v>275</v>
      </c>
    </row>
    <row r="56" spans="1:18" ht="15.75" thickBot="1" x14ac:dyDescent="0.3">
      <c r="A56" s="65"/>
      <c r="B56" s="2"/>
      <c r="C56" s="2"/>
      <c r="D56" s="2"/>
      <c r="E56" s="2" t="s">
        <v>9</v>
      </c>
      <c r="F56" s="2" t="s">
        <v>14</v>
      </c>
      <c r="G56" s="2">
        <v>40</v>
      </c>
      <c r="H56" s="2" t="s">
        <v>9</v>
      </c>
      <c r="I56" s="2" t="s">
        <v>10</v>
      </c>
      <c r="J56" s="3">
        <v>40</v>
      </c>
      <c r="K56" s="2" t="s">
        <v>28</v>
      </c>
      <c r="L56" s="2" t="s">
        <v>33</v>
      </c>
      <c r="M56" s="2">
        <v>40</v>
      </c>
      <c r="N56" s="2" t="s">
        <v>9</v>
      </c>
      <c r="O56" s="2" t="s">
        <v>14</v>
      </c>
      <c r="P56" s="2">
        <v>40</v>
      </c>
      <c r="Q56" s="2"/>
      <c r="R56" s="3">
        <f t="shared" si="3"/>
        <v>160</v>
      </c>
    </row>
    <row r="57" spans="1:18" ht="15.75" thickBot="1" x14ac:dyDescent="0.3">
      <c r="A57" s="65"/>
      <c r="B57" s="2"/>
      <c r="C57" s="2"/>
      <c r="D57" s="2"/>
      <c r="E57" s="2" t="s">
        <v>9</v>
      </c>
      <c r="F57" s="2" t="s">
        <v>14</v>
      </c>
      <c r="G57" s="2">
        <v>30</v>
      </c>
      <c r="H57" s="2" t="s">
        <v>9</v>
      </c>
      <c r="I57" s="2" t="s">
        <v>48</v>
      </c>
      <c r="J57" s="2">
        <v>40</v>
      </c>
      <c r="K57" s="2" t="s">
        <v>28</v>
      </c>
      <c r="L57" s="2" t="s">
        <v>33</v>
      </c>
      <c r="M57" s="2">
        <v>40</v>
      </c>
      <c r="N57" s="2" t="s">
        <v>9</v>
      </c>
      <c r="O57" s="2" t="s">
        <v>10</v>
      </c>
      <c r="P57" s="2">
        <v>35</v>
      </c>
      <c r="Q57" s="2"/>
      <c r="R57" s="3">
        <f t="shared" si="3"/>
        <v>145</v>
      </c>
    </row>
    <row r="58" spans="1:18" ht="15.75" thickBot="1" x14ac:dyDescent="0.3">
      <c r="A58" s="65"/>
      <c r="B58" s="2"/>
      <c r="C58" s="2"/>
      <c r="D58" s="2"/>
      <c r="E58" s="2" t="s">
        <v>9</v>
      </c>
      <c r="F58" s="2" t="s">
        <v>14</v>
      </c>
      <c r="G58" s="2">
        <v>35</v>
      </c>
      <c r="H58" s="2"/>
      <c r="I58" s="2"/>
      <c r="J58" s="2"/>
      <c r="K58" s="2"/>
      <c r="L58" s="2"/>
      <c r="M58" s="2"/>
      <c r="N58" s="2" t="s">
        <v>9</v>
      </c>
      <c r="O58" s="2" t="s">
        <v>24</v>
      </c>
      <c r="P58" s="2">
        <v>40</v>
      </c>
      <c r="Q58" s="2"/>
      <c r="R58" s="3">
        <f t="shared" si="3"/>
        <v>75</v>
      </c>
    </row>
    <row r="59" spans="1:18" ht="15.75" thickBot="1" x14ac:dyDescent="0.3">
      <c r="A59" s="65"/>
      <c r="B59" s="2"/>
      <c r="C59" s="2"/>
      <c r="D59" s="2"/>
      <c r="E59" s="2" t="s">
        <v>9</v>
      </c>
      <c r="F59" s="2" t="s">
        <v>14</v>
      </c>
      <c r="G59" s="2">
        <v>40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40</v>
      </c>
    </row>
    <row r="60" spans="1:18" ht="15.75" thickBot="1" x14ac:dyDescent="0.3">
      <c r="A60" s="65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thickBot="1" x14ac:dyDescent="0.3">
      <c r="A61" s="65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thickBot="1" x14ac:dyDescent="0.3">
      <c r="A62" s="65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thickBot="1" x14ac:dyDescent="0.3">
      <c r="A63" s="65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thickBot="1" x14ac:dyDescent="0.3">
      <c r="A64" s="65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thickBot="1" x14ac:dyDescent="0.3">
      <c r="A65" s="65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thickBot="1" x14ac:dyDescent="0.3">
      <c r="A66" s="65"/>
      <c r="B66" s="4" t="s">
        <v>8</v>
      </c>
      <c r="C66" s="4" t="s">
        <v>15</v>
      </c>
      <c r="D66" s="3">
        <f>SUM(D54:D65)</f>
        <v>75</v>
      </c>
      <c r="E66" s="4" t="s">
        <v>8</v>
      </c>
      <c r="F66" s="4" t="s">
        <v>15</v>
      </c>
      <c r="G66" s="3">
        <f>SUM(G54:G65)</f>
        <v>225</v>
      </c>
      <c r="H66" s="4" t="s">
        <v>8</v>
      </c>
      <c r="I66" s="4" t="s">
        <v>15</v>
      </c>
      <c r="J66" s="3">
        <f>SUM(J54:J65)</f>
        <v>240</v>
      </c>
      <c r="K66" s="4" t="s">
        <v>8</v>
      </c>
      <c r="L66" s="4" t="s">
        <v>15</v>
      </c>
      <c r="M66" s="3">
        <f>SUM(M54:M65)</f>
        <v>160</v>
      </c>
      <c r="N66" s="4" t="s">
        <v>8</v>
      </c>
      <c r="O66" s="4" t="s">
        <v>15</v>
      </c>
      <c r="P66" s="3">
        <f>SUM(P54:P65)</f>
        <v>235</v>
      </c>
      <c r="Q66" s="4" t="s">
        <v>8</v>
      </c>
      <c r="R66" s="3">
        <f>SUM(R54:R65)</f>
        <v>935</v>
      </c>
    </row>
    <row r="67" spans="1:18" x14ac:dyDescent="0.25">
      <c r="A67" s="65"/>
      <c r="B67" s="14" t="s">
        <v>16</v>
      </c>
      <c r="C67" s="14" t="s">
        <v>15</v>
      </c>
      <c r="D67" s="15">
        <f>D66/2</f>
        <v>37.5</v>
      </c>
      <c r="E67" s="14" t="s">
        <v>16</v>
      </c>
      <c r="F67" s="14" t="s">
        <v>15</v>
      </c>
      <c r="G67" s="15">
        <f>G66/2</f>
        <v>112.5</v>
      </c>
      <c r="H67" s="14" t="s">
        <v>16</v>
      </c>
      <c r="I67" s="14" t="s">
        <v>15</v>
      </c>
      <c r="J67" s="15">
        <f>J66/2</f>
        <v>120</v>
      </c>
      <c r="K67" s="14" t="s">
        <v>16</v>
      </c>
      <c r="L67" s="14" t="s">
        <v>15</v>
      </c>
      <c r="M67" s="15">
        <f>M66/2</f>
        <v>80</v>
      </c>
      <c r="N67" s="14" t="s">
        <v>16</v>
      </c>
      <c r="O67" s="14" t="s">
        <v>15</v>
      </c>
      <c r="P67" s="15">
        <f>P66/2</f>
        <v>117.5</v>
      </c>
      <c r="Q67" s="14" t="s">
        <v>16</v>
      </c>
      <c r="R67" s="15">
        <f>R66/2</f>
        <v>467.5</v>
      </c>
    </row>
    <row r="68" spans="1:18" ht="15.75" thickBot="1" x14ac:dyDescent="0.3"/>
    <row r="69" spans="1:18" ht="15.75" thickBot="1" x14ac:dyDescent="0.3">
      <c r="A69" s="65">
        <v>5</v>
      </c>
      <c r="B69" s="67" t="s">
        <v>0</v>
      </c>
      <c r="C69" s="68"/>
      <c r="D69" s="69"/>
      <c r="E69" s="70" t="s">
        <v>1</v>
      </c>
      <c r="F69" s="71"/>
      <c r="G69" s="72"/>
      <c r="H69" s="73" t="s">
        <v>2</v>
      </c>
      <c r="I69" s="74"/>
      <c r="J69" s="75"/>
      <c r="K69" s="76" t="s">
        <v>3</v>
      </c>
      <c r="L69" s="77"/>
      <c r="M69" s="78"/>
      <c r="N69" s="79" t="s">
        <v>4</v>
      </c>
      <c r="O69" s="80"/>
      <c r="P69" s="81"/>
      <c r="Q69" s="61" t="s">
        <v>8</v>
      </c>
      <c r="R69" s="62"/>
    </row>
    <row r="70" spans="1:18" ht="26.25" thickBot="1" x14ac:dyDescent="0.3">
      <c r="A70" s="65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63"/>
      <c r="R70" s="64"/>
    </row>
    <row r="71" spans="1:18" ht="15.75" thickBot="1" x14ac:dyDescent="0.3">
      <c r="A71" s="65"/>
      <c r="B71" s="2" t="s">
        <v>28</v>
      </c>
      <c r="C71" s="2" t="s">
        <v>33</v>
      </c>
      <c r="D71" s="3">
        <v>60</v>
      </c>
      <c r="E71" s="2" t="s">
        <v>13</v>
      </c>
      <c r="F71" s="2" t="s">
        <v>14</v>
      </c>
      <c r="G71" s="3">
        <v>35</v>
      </c>
      <c r="H71" s="2" t="s">
        <v>23</v>
      </c>
      <c r="I71" s="2" t="s">
        <v>38</v>
      </c>
      <c r="J71" s="3">
        <v>80</v>
      </c>
      <c r="K71" s="2" t="s">
        <v>9</v>
      </c>
      <c r="L71" s="2" t="s">
        <v>12</v>
      </c>
      <c r="M71" s="3">
        <v>40</v>
      </c>
      <c r="N71" s="2"/>
      <c r="O71" s="2"/>
      <c r="P71" s="3"/>
      <c r="Q71" s="2"/>
      <c r="R71" s="3">
        <f>SUM(D71,G71,J71,M71,P71)</f>
        <v>215</v>
      </c>
    </row>
    <row r="72" spans="1:18" ht="15.75" thickBot="1" x14ac:dyDescent="0.3">
      <c r="A72" s="65"/>
      <c r="B72" s="2" t="s">
        <v>28</v>
      </c>
      <c r="C72" s="2" t="s">
        <v>17</v>
      </c>
      <c r="D72" s="2">
        <v>40</v>
      </c>
      <c r="E72" s="2" t="s">
        <v>9</v>
      </c>
      <c r="F72" s="2" t="s">
        <v>14</v>
      </c>
      <c r="G72" s="3">
        <v>40</v>
      </c>
      <c r="H72" s="2" t="s">
        <v>37</v>
      </c>
      <c r="I72" s="2" t="s">
        <v>14</v>
      </c>
      <c r="J72" s="3">
        <v>35</v>
      </c>
      <c r="K72" s="2" t="s">
        <v>9</v>
      </c>
      <c r="L72" s="2" t="s">
        <v>10</v>
      </c>
      <c r="M72" s="2">
        <v>40</v>
      </c>
      <c r="N72" s="2"/>
      <c r="O72" s="2"/>
      <c r="P72" s="3"/>
      <c r="Q72" s="2"/>
      <c r="R72" s="3">
        <f t="shared" ref="R72:R82" si="4">SUM(D72,G72,J72,M72,P72)</f>
        <v>155</v>
      </c>
    </row>
    <row r="73" spans="1:18" ht="15.75" thickBot="1" x14ac:dyDescent="0.3">
      <c r="A73" s="65"/>
      <c r="B73" s="2" t="s">
        <v>28</v>
      </c>
      <c r="C73" s="2" t="s">
        <v>12</v>
      </c>
      <c r="D73" s="2">
        <v>40</v>
      </c>
      <c r="E73" s="2" t="s">
        <v>9</v>
      </c>
      <c r="F73" s="2" t="s">
        <v>12</v>
      </c>
      <c r="G73" s="2">
        <v>40</v>
      </c>
      <c r="H73" s="2" t="s">
        <v>9</v>
      </c>
      <c r="I73" s="2" t="s">
        <v>12</v>
      </c>
      <c r="J73" s="3">
        <v>40</v>
      </c>
      <c r="K73" s="2" t="s">
        <v>28</v>
      </c>
      <c r="L73" s="2" t="s">
        <v>10</v>
      </c>
      <c r="M73" s="2">
        <v>40</v>
      </c>
      <c r="N73" s="2"/>
      <c r="O73" s="2"/>
      <c r="P73" s="2"/>
      <c r="Q73" s="2"/>
      <c r="R73" s="3">
        <f t="shared" si="4"/>
        <v>160</v>
      </c>
    </row>
    <row r="74" spans="1:18" ht="15.75" thickBot="1" x14ac:dyDescent="0.3">
      <c r="A74" s="65"/>
      <c r="B74" s="2" t="s">
        <v>28</v>
      </c>
      <c r="C74" s="2" t="s">
        <v>12</v>
      </c>
      <c r="D74" s="2">
        <v>40</v>
      </c>
      <c r="E74" s="2" t="s">
        <v>9</v>
      </c>
      <c r="F74" s="2" t="s">
        <v>10</v>
      </c>
      <c r="G74" s="2">
        <v>40</v>
      </c>
      <c r="H74" s="2" t="s">
        <v>9</v>
      </c>
      <c r="I74" s="2" t="s">
        <v>10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2"/>
      <c r="P74" s="2"/>
      <c r="Q74" s="2"/>
      <c r="R74" s="3">
        <f t="shared" si="4"/>
        <v>160</v>
      </c>
    </row>
    <row r="75" spans="1:18" ht="15.75" thickBot="1" x14ac:dyDescent="0.3">
      <c r="A75" s="65"/>
      <c r="B75" s="2" t="s">
        <v>32</v>
      </c>
      <c r="C75" s="2" t="s">
        <v>33</v>
      </c>
      <c r="D75" s="2">
        <v>80</v>
      </c>
      <c r="E75" s="2" t="s">
        <v>32</v>
      </c>
      <c r="F75" s="2" t="s">
        <v>14</v>
      </c>
      <c r="G75" s="2">
        <v>70</v>
      </c>
      <c r="H75" s="2" t="s">
        <v>21</v>
      </c>
      <c r="I75" s="2" t="s">
        <v>12</v>
      </c>
      <c r="J75" s="2">
        <v>80</v>
      </c>
      <c r="K75" s="2" t="s">
        <v>9</v>
      </c>
      <c r="L75" s="2" t="s">
        <v>17</v>
      </c>
      <c r="M75" s="2">
        <v>40</v>
      </c>
      <c r="N75" s="2"/>
      <c r="O75" s="2"/>
      <c r="P75" s="2"/>
      <c r="Q75" s="2"/>
      <c r="R75" s="3">
        <f t="shared" si="4"/>
        <v>270</v>
      </c>
    </row>
    <row r="76" spans="1:18" ht="15.75" thickBot="1" x14ac:dyDescent="0.3">
      <c r="A76" s="65"/>
      <c r="B76" s="2" t="s">
        <v>9</v>
      </c>
      <c r="C76" s="2" t="s">
        <v>12</v>
      </c>
      <c r="D76" s="2">
        <v>40</v>
      </c>
      <c r="E76" s="2" t="s">
        <v>9</v>
      </c>
      <c r="F76" s="2" t="s">
        <v>12</v>
      </c>
      <c r="G76" s="2">
        <v>40</v>
      </c>
      <c r="H76" s="2"/>
      <c r="I76" s="2"/>
      <c r="J76" s="2"/>
      <c r="K76" s="2" t="s">
        <v>9</v>
      </c>
      <c r="L76" s="2" t="s">
        <v>10</v>
      </c>
      <c r="M76" s="2">
        <v>40</v>
      </c>
      <c r="N76" s="2"/>
      <c r="O76" s="2"/>
      <c r="P76" s="2"/>
      <c r="Q76" s="2"/>
      <c r="R76" s="3">
        <f t="shared" si="4"/>
        <v>120</v>
      </c>
    </row>
    <row r="77" spans="1:18" ht="15.75" thickBot="1" x14ac:dyDescent="0.3">
      <c r="A77" s="65"/>
      <c r="B77" s="2"/>
      <c r="C77" s="2"/>
      <c r="D77" s="2"/>
      <c r="E77" s="2"/>
      <c r="F77" s="2"/>
      <c r="G77" s="2"/>
      <c r="H77" s="2"/>
      <c r="I77" s="2"/>
      <c r="J77" s="2"/>
      <c r="K77" s="2" t="s">
        <v>28</v>
      </c>
      <c r="L77" s="2" t="s">
        <v>39</v>
      </c>
      <c r="M77" s="2">
        <v>40</v>
      </c>
      <c r="N77" s="2"/>
      <c r="O77" s="2"/>
      <c r="P77" s="2"/>
      <c r="Q77" s="2"/>
      <c r="R77" s="3">
        <f t="shared" si="4"/>
        <v>40</v>
      </c>
    </row>
    <row r="78" spans="1:18" ht="15.75" thickBot="1" x14ac:dyDescent="0.3">
      <c r="A78" s="65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thickBot="1" x14ac:dyDescent="0.3">
      <c r="A79" s="65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thickBot="1" x14ac:dyDescent="0.3">
      <c r="A80" s="65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thickBot="1" x14ac:dyDescent="0.3">
      <c r="A81" s="65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thickBot="1" x14ac:dyDescent="0.3">
      <c r="A82" s="65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thickBot="1" x14ac:dyDescent="0.3">
      <c r="A83" s="65"/>
      <c r="B83" s="4" t="s">
        <v>8</v>
      </c>
      <c r="C83" s="4" t="s">
        <v>15</v>
      </c>
      <c r="D83" s="3">
        <f>SUM(D71:D82)</f>
        <v>300</v>
      </c>
      <c r="E83" s="4" t="s">
        <v>8</v>
      </c>
      <c r="F83" s="4" t="s">
        <v>15</v>
      </c>
      <c r="G83" s="3">
        <f>SUM(G71:G82)</f>
        <v>265</v>
      </c>
      <c r="H83" s="4" t="s">
        <v>8</v>
      </c>
      <c r="I83" s="4" t="s">
        <v>15</v>
      </c>
      <c r="J83" s="3">
        <f>SUM(J71:J82)</f>
        <v>275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1120</v>
      </c>
    </row>
    <row r="84" spans="1:18" x14ac:dyDescent="0.25">
      <c r="A84" s="65"/>
      <c r="B84" s="14" t="s">
        <v>16</v>
      </c>
      <c r="C84" s="14" t="s">
        <v>15</v>
      </c>
      <c r="D84" s="15">
        <f>D83/2</f>
        <v>150</v>
      </c>
      <c r="E84" s="14" t="s">
        <v>16</v>
      </c>
      <c r="F84" s="14" t="s">
        <v>15</v>
      </c>
      <c r="G84" s="15">
        <f>G83/2</f>
        <v>132.5</v>
      </c>
      <c r="H84" s="14" t="s">
        <v>16</v>
      </c>
      <c r="I84" s="14" t="s">
        <v>15</v>
      </c>
      <c r="J84" s="15">
        <f>J83/2</f>
        <v>137.5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560</v>
      </c>
    </row>
    <row r="85" spans="1:18" ht="15.75" thickBot="1" x14ac:dyDescent="0.3"/>
    <row r="86" spans="1:18" ht="15.75" thickBot="1" x14ac:dyDescent="0.3">
      <c r="A86" s="65">
        <v>6</v>
      </c>
      <c r="B86" s="67" t="s">
        <v>0</v>
      </c>
      <c r="C86" s="68"/>
      <c r="D86" s="69"/>
      <c r="E86" s="70" t="s">
        <v>1</v>
      </c>
      <c r="F86" s="71"/>
      <c r="G86" s="72"/>
      <c r="H86" s="73" t="s">
        <v>2</v>
      </c>
      <c r="I86" s="74"/>
      <c r="J86" s="75"/>
      <c r="K86" s="76" t="s">
        <v>3</v>
      </c>
      <c r="L86" s="77"/>
      <c r="M86" s="78"/>
      <c r="N86" s="79" t="s">
        <v>4</v>
      </c>
      <c r="O86" s="80"/>
      <c r="P86" s="81"/>
      <c r="Q86" s="61" t="s">
        <v>8</v>
      </c>
      <c r="R86" s="62"/>
    </row>
    <row r="87" spans="1:18" ht="26.25" thickBot="1" x14ac:dyDescent="0.3">
      <c r="A87" s="65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63"/>
      <c r="R87" s="64"/>
    </row>
    <row r="88" spans="1:18" ht="15.75" thickBot="1" x14ac:dyDescent="0.3">
      <c r="A88" s="65"/>
      <c r="B88" s="2" t="s">
        <v>9</v>
      </c>
      <c r="C88" s="2" t="s">
        <v>10</v>
      </c>
      <c r="D88" s="3">
        <v>40</v>
      </c>
      <c r="E88" s="2" t="s">
        <v>42</v>
      </c>
      <c r="F88" s="2" t="s">
        <v>14</v>
      </c>
      <c r="G88" s="3">
        <v>20</v>
      </c>
      <c r="H88" s="2" t="s">
        <v>13</v>
      </c>
      <c r="I88" s="2" t="s">
        <v>10</v>
      </c>
      <c r="J88" s="3">
        <v>40</v>
      </c>
      <c r="K88" s="2" t="s">
        <v>9</v>
      </c>
      <c r="L88" s="2" t="s">
        <v>10</v>
      </c>
      <c r="M88" s="3">
        <v>40</v>
      </c>
      <c r="N88" s="2" t="s">
        <v>21</v>
      </c>
      <c r="O88" s="2" t="s">
        <v>10</v>
      </c>
      <c r="P88" s="3">
        <v>80</v>
      </c>
      <c r="Q88" s="2"/>
      <c r="R88" s="3">
        <f>SUM(D88,G88,J88,M88,P88)</f>
        <v>220</v>
      </c>
    </row>
    <row r="89" spans="1:18" ht="15.75" thickBot="1" x14ac:dyDescent="0.3">
      <c r="A89" s="65"/>
      <c r="B89" s="2" t="s">
        <v>9</v>
      </c>
      <c r="C89" s="2" t="s">
        <v>10</v>
      </c>
      <c r="D89" s="2">
        <v>40</v>
      </c>
      <c r="E89" s="2" t="s">
        <v>28</v>
      </c>
      <c r="F89" s="25" t="s">
        <v>35</v>
      </c>
      <c r="G89" s="2">
        <v>40</v>
      </c>
      <c r="H89" s="2" t="s">
        <v>44</v>
      </c>
      <c r="I89" s="2" t="s">
        <v>12</v>
      </c>
      <c r="J89" s="3">
        <v>60</v>
      </c>
      <c r="K89" s="2" t="s">
        <v>9</v>
      </c>
      <c r="L89" s="2" t="s">
        <v>12</v>
      </c>
      <c r="M89" s="2">
        <v>40</v>
      </c>
      <c r="N89" s="2" t="s">
        <v>21</v>
      </c>
      <c r="O89" s="2" t="s">
        <v>41</v>
      </c>
      <c r="P89" s="3">
        <v>80</v>
      </c>
      <c r="Q89" s="2"/>
      <c r="R89" s="3">
        <f>SUM(D89,G89,J89,M89,P89)</f>
        <v>260</v>
      </c>
    </row>
    <row r="90" spans="1:18" ht="15.75" thickBot="1" x14ac:dyDescent="0.3">
      <c r="A90" s="65"/>
      <c r="B90" s="2" t="s">
        <v>9</v>
      </c>
      <c r="C90" s="2" t="s">
        <v>14</v>
      </c>
      <c r="D90" s="2">
        <v>35</v>
      </c>
      <c r="E90" s="2" t="s">
        <v>28</v>
      </c>
      <c r="F90" s="2" t="s">
        <v>10</v>
      </c>
      <c r="G90" s="2">
        <v>40</v>
      </c>
      <c r="H90" s="2" t="s">
        <v>28</v>
      </c>
      <c r="I90" s="2" t="s">
        <v>10</v>
      </c>
      <c r="J90" s="3">
        <v>40</v>
      </c>
      <c r="K90" s="2" t="s">
        <v>9</v>
      </c>
      <c r="L90" s="2" t="s">
        <v>46</v>
      </c>
      <c r="M90" s="2">
        <v>40</v>
      </c>
      <c r="N90" s="2" t="s">
        <v>36</v>
      </c>
      <c r="O90" s="2" t="s">
        <v>14</v>
      </c>
      <c r="P90" s="2">
        <v>35</v>
      </c>
      <c r="Q90" s="2"/>
      <c r="R90" s="3">
        <f t="shared" ref="R90:R99" si="5">SUM(D90,G90,J90,M90,P90)</f>
        <v>190</v>
      </c>
    </row>
    <row r="91" spans="1:18" ht="15.75" thickBot="1" x14ac:dyDescent="0.3">
      <c r="A91" s="65"/>
      <c r="B91" s="2" t="s">
        <v>43</v>
      </c>
      <c r="C91" s="2" t="s">
        <v>14</v>
      </c>
      <c r="D91" s="2">
        <v>40</v>
      </c>
      <c r="E91" s="2"/>
      <c r="F91" s="2"/>
      <c r="G91" s="2"/>
      <c r="H91" s="2" t="s">
        <v>9</v>
      </c>
      <c r="I91" s="2" t="s">
        <v>14</v>
      </c>
      <c r="J91" s="2">
        <v>40</v>
      </c>
      <c r="K91" s="2"/>
      <c r="L91" s="2"/>
      <c r="M91" s="2"/>
      <c r="N91" s="2" t="s">
        <v>45</v>
      </c>
      <c r="O91" s="2" t="s">
        <v>10</v>
      </c>
      <c r="P91" s="2">
        <v>90</v>
      </c>
      <c r="Q91" s="2"/>
      <c r="R91" s="3">
        <f t="shared" si="5"/>
        <v>170</v>
      </c>
    </row>
    <row r="92" spans="1:18" ht="15.75" thickBot="1" x14ac:dyDescent="0.3">
      <c r="A92" s="65"/>
      <c r="B92" s="2" t="s">
        <v>9</v>
      </c>
      <c r="C92" s="2" t="s">
        <v>14</v>
      </c>
      <c r="D92" s="2">
        <v>35</v>
      </c>
      <c r="E92" s="2"/>
      <c r="F92" s="2"/>
      <c r="G92" s="2"/>
      <c r="H92" s="2" t="s">
        <v>13</v>
      </c>
      <c r="I92" s="2" t="s">
        <v>10</v>
      </c>
      <c r="J92" s="2">
        <v>40</v>
      </c>
      <c r="K92" s="2"/>
      <c r="L92" s="2"/>
      <c r="M92" s="2"/>
      <c r="N92" s="2" t="s">
        <v>9</v>
      </c>
      <c r="O92" s="2" t="s">
        <v>10</v>
      </c>
      <c r="P92" s="2">
        <v>40</v>
      </c>
      <c r="Q92" s="2"/>
      <c r="R92" s="3">
        <f t="shared" si="5"/>
        <v>115</v>
      </c>
    </row>
    <row r="93" spans="1:18" ht="15.75" thickBot="1" x14ac:dyDescent="0.3">
      <c r="A93" s="65"/>
      <c r="B93" s="2" t="s">
        <v>9</v>
      </c>
      <c r="C93" s="2" t="s">
        <v>12</v>
      </c>
      <c r="D93" s="2">
        <v>40</v>
      </c>
      <c r="E93" s="2"/>
      <c r="F93" s="2"/>
      <c r="G93" s="2"/>
      <c r="H93" s="2" t="s">
        <v>9</v>
      </c>
      <c r="I93" s="2" t="s">
        <v>14</v>
      </c>
      <c r="J93" s="2">
        <v>40</v>
      </c>
      <c r="K93" s="2"/>
      <c r="L93" s="2"/>
      <c r="M93" s="2"/>
      <c r="N93" s="2" t="s">
        <v>9</v>
      </c>
      <c r="O93" s="2" t="s">
        <v>14</v>
      </c>
      <c r="P93" s="2">
        <v>40</v>
      </c>
      <c r="Q93" s="2"/>
      <c r="R93" s="3">
        <f t="shared" si="5"/>
        <v>120</v>
      </c>
    </row>
    <row r="94" spans="1:18" ht="15.75" thickBot="1" x14ac:dyDescent="0.3">
      <c r="A94" s="65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40</v>
      </c>
    </row>
    <row r="95" spans="1:18" ht="15.75" thickBot="1" x14ac:dyDescent="0.3">
      <c r="A95" s="65"/>
      <c r="B95" s="2" t="s">
        <v>9</v>
      </c>
      <c r="C95" s="2" t="s">
        <v>12</v>
      </c>
      <c r="D95" s="2">
        <v>40</v>
      </c>
      <c r="E95" s="2"/>
      <c r="F95" s="2"/>
      <c r="G95" s="2" t="s">
        <v>40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40</v>
      </c>
    </row>
    <row r="96" spans="1:18" ht="15.75" thickBot="1" x14ac:dyDescent="0.3">
      <c r="A96" s="65"/>
      <c r="B96" s="2" t="s">
        <v>13</v>
      </c>
      <c r="C96" s="2" t="s">
        <v>12</v>
      </c>
      <c r="D96" s="2">
        <v>40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40</v>
      </c>
    </row>
    <row r="97" spans="1:18" ht="15.75" thickBot="1" x14ac:dyDescent="0.3">
      <c r="A97" s="65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thickBot="1" x14ac:dyDescent="0.3">
      <c r="A98" s="65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thickBot="1" x14ac:dyDescent="0.3">
      <c r="A99" s="65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thickBot="1" x14ac:dyDescent="0.3">
      <c r="A100" s="65"/>
      <c r="B100" s="4" t="s">
        <v>8</v>
      </c>
      <c r="C100" s="4" t="s">
        <v>15</v>
      </c>
      <c r="D100" s="3">
        <f>SUM(D88:D99)</f>
        <v>350</v>
      </c>
      <c r="E100" s="4" t="s">
        <v>8</v>
      </c>
      <c r="F100" s="4" t="s">
        <v>15</v>
      </c>
      <c r="G100" s="3">
        <f>SUM(G88:G99)</f>
        <v>100</v>
      </c>
      <c r="H100" s="4" t="s">
        <v>8</v>
      </c>
      <c r="I100" s="4" t="s">
        <v>15</v>
      </c>
      <c r="J100" s="3">
        <f>SUM(J88:J99)</f>
        <v>260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365</v>
      </c>
      <c r="Q100" s="4" t="s">
        <v>8</v>
      </c>
      <c r="R100" s="3">
        <f>SUM(R88:R99)</f>
        <v>1195</v>
      </c>
    </row>
    <row r="101" spans="1:18" x14ac:dyDescent="0.25">
      <c r="A101" s="65"/>
      <c r="B101" s="14" t="s">
        <v>16</v>
      </c>
      <c r="C101" s="14" t="s">
        <v>15</v>
      </c>
      <c r="D101" s="15">
        <f>D100/2</f>
        <v>175</v>
      </c>
      <c r="E101" s="14" t="s">
        <v>16</v>
      </c>
      <c r="F101" s="14" t="s">
        <v>15</v>
      </c>
      <c r="G101" s="15">
        <f>G100/2</f>
        <v>50</v>
      </c>
      <c r="H101" s="14" t="s">
        <v>16</v>
      </c>
      <c r="I101" s="14" t="s">
        <v>15</v>
      </c>
      <c r="J101" s="15">
        <f>J100/2</f>
        <v>130</v>
      </c>
      <c r="K101" s="14" t="s">
        <v>16</v>
      </c>
      <c r="L101" s="14" t="s">
        <v>15</v>
      </c>
      <c r="M101" s="15">
        <f>M100/2</f>
        <v>60</v>
      </c>
      <c r="N101" s="14" t="s">
        <v>16</v>
      </c>
      <c r="O101" s="14" t="s">
        <v>15</v>
      </c>
      <c r="P101" s="15">
        <f>P100/2</f>
        <v>182.5</v>
      </c>
      <c r="Q101" s="14" t="s">
        <v>16</v>
      </c>
      <c r="R101" s="15">
        <f>R100/2</f>
        <v>597.5</v>
      </c>
    </row>
    <row r="102" spans="1:18" ht="15.75" thickBot="1" x14ac:dyDescent="0.3"/>
    <row r="103" spans="1:18" ht="15.75" thickBot="1" x14ac:dyDescent="0.3">
      <c r="A103" s="65">
        <v>7</v>
      </c>
      <c r="B103" s="67" t="s">
        <v>0</v>
      </c>
      <c r="C103" s="68"/>
      <c r="D103" s="69"/>
      <c r="E103" s="70" t="s">
        <v>1</v>
      </c>
      <c r="F103" s="71"/>
      <c r="G103" s="72"/>
      <c r="H103" s="73" t="s">
        <v>2</v>
      </c>
      <c r="I103" s="74"/>
      <c r="J103" s="75"/>
      <c r="K103" s="76" t="s">
        <v>3</v>
      </c>
      <c r="L103" s="77"/>
      <c r="M103" s="78"/>
      <c r="N103" s="79" t="s">
        <v>4</v>
      </c>
      <c r="O103" s="80"/>
      <c r="P103" s="81"/>
      <c r="Q103" s="61" t="s">
        <v>8</v>
      </c>
      <c r="R103" s="62"/>
    </row>
    <row r="104" spans="1:18" ht="26.25" thickBot="1" x14ac:dyDescent="0.3">
      <c r="A104" s="65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63"/>
      <c r="R104" s="64"/>
    </row>
    <row r="105" spans="1:18" ht="15.75" thickBot="1" x14ac:dyDescent="0.3">
      <c r="A105" s="65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thickBot="1" x14ac:dyDescent="0.3">
      <c r="A106" s="65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thickBot="1" x14ac:dyDescent="0.3">
      <c r="A107" s="65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thickBot="1" x14ac:dyDescent="0.3">
      <c r="A108" s="65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thickBot="1" x14ac:dyDescent="0.3">
      <c r="A109" s="65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thickBot="1" x14ac:dyDescent="0.3">
      <c r="A110" s="65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thickBot="1" x14ac:dyDescent="0.3">
      <c r="A111" s="65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thickBot="1" x14ac:dyDescent="0.3">
      <c r="A112" s="65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thickBot="1" x14ac:dyDescent="0.3">
      <c r="A113" s="65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thickBot="1" x14ac:dyDescent="0.3">
      <c r="A114" s="65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thickBot="1" x14ac:dyDescent="0.3">
      <c r="A115" s="65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thickBot="1" x14ac:dyDescent="0.3">
      <c r="A116" s="65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thickBot="1" x14ac:dyDescent="0.3">
      <c r="A117" s="65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 x14ac:dyDescent="0.25">
      <c r="A118" s="65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thickBot="1" x14ac:dyDescent="0.3"/>
    <row r="120" spans="1:18" ht="15.75" thickBot="1" x14ac:dyDescent="0.3">
      <c r="A120" s="65">
        <v>8</v>
      </c>
      <c r="B120" s="67" t="s">
        <v>0</v>
      </c>
      <c r="C120" s="68"/>
      <c r="D120" s="69"/>
      <c r="E120" s="70" t="s">
        <v>1</v>
      </c>
      <c r="F120" s="71"/>
      <c r="G120" s="72"/>
      <c r="H120" s="73" t="s">
        <v>2</v>
      </c>
      <c r="I120" s="74"/>
      <c r="J120" s="75"/>
      <c r="K120" s="76" t="s">
        <v>3</v>
      </c>
      <c r="L120" s="77"/>
      <c r="M120" s="78"/>
      <c r="N120" s="79" t="s">
        <v>4</v>
      </c>
      <c r="O120" s="80"/>
      <c r="P120" s="81"/>
      <c r="Q120" s="61" t="s">
        <v>8</v>
      </c>
      <c r="R120" s="62"/>
    </row>
    <row r="121" spans="1:18" ht="26.25" thickBot="1" x14ac:dyDescent="0.3">
      <c r="A121" s="65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63"/>
      <c r="R121" s="64"/>
    </row>
    <row r="122" spans="1:18" ht="15.75" thickBot="1" x14ac:dyDescent="0.3">
      <c r="A122" s="65"/>
      <c r="B122" s="2" t="s">
        <v>9</v>
      </c>
      <c r="C122" s="2" t="s">
        <v>12</v>
      </c>
      <c r="D122" s="3">
        <v>40</v>
      </c>
      <c r="E122" s="2"/>
      <c r="F122" s="2"/>
      <c r="G122" s="3"/>
      <c r="H122" s="2" t="s">
        <v>9</v>
      </c>
      <c r="I122" s="2" t="s">
        <v>14</v>
      </c>
      <c r="J122" s="3">
        <v>40</v>
      </c>
      <c r="K122" s="2" t="s">
        <v>9</v>
      </c>
      <c r="L122" s="2" t="s">
        <v>33</v>
      </c>
      <c r="M122" s="3">
        <v>40</v>
      </c>
      <c r="N122" s="2" t="s">
        <v>9</v>
      </c>
      <c r="O122" s="2" t="s">
        <v>17</v>
      </c>
      <c r="P122" s="3">
        <v>40</v>
      </c>
      <c r="Q122" s="2"/>
      <c r="R122" s="3">
        <f>SUM(D122,G122,J122,M122,P122)</f>
        <v>160</v>
      </c>
    </row>
    <row r="123" spans="1:18" ht="15.75" thickBot="1" x14ac:dyDescent="0.3">
      <c r="A123" s="65"/>
      <c r="B123" s="2" t="s">
        <v>9</v>
      </c>
      <c r="C123" s="2" t="s">
        <v>10</v>
      </c>
      <c r="D123" s="2">
        <v>40</v>
      </c>
      <c r="E123" s="2"/>
      <c r="F123" s="2"/>
      <c r="G123" s="3"/>
      <c r="H123" s="2" t="s">
        <v>49</v>
      </c>
      <c r="I123" s="2" t="s">
        <v>14</v>
      </c>
      <c r="J123" s="3">
        <v>20</v>
      </c>
      <c r="K123" s="2" t="s">
        <v>9</v>
      </c>
      <c r="L123" s="2" t="s">
        <v>33</v>
      </c>
      <c r="M123" s="2">
        <v>40</v>
      </c>
      <c r="N123" s="2" t="s">
        <v>9</v>
      </c>
      <c r="O123" s="2" t="s">
        <v>12</v>
      </c>
      <c r="P123" s="3">
        <v>40</v>
      </c>
      <c r="Q123" s="2"/>
      <c r="R123" s="3">
        <f t="shared" ref="R123:R133" si="7">SUM(D123,G123,J123,M123,P123)</f>
        <v>140</v>
      </c>
    </row>
    <row r="124" spans="1:18" ht="15.75" thickBot="1" x14ac:dyDescent="0.3">
      <c r="A124" s="65"/>
      <c r="B124" s="2" t="s">
        <v>21</v>
      </c>
      <c r="C124" s="2" t="s">
        <v>10</v>
      </c>
      <c r="D124" s="2">
        <v>80</v>
      </c>
      <c r="E124" s="2"/>
      <c r="F124" s="2"/>
      <c r="G124" s="2"/>
      <c r="H124" s="2" t="s">
        <v>21</v>
      </c>
      <c r="I124" s="2" t="s">
        <v>10</v>
      </c>
      <c r="J124" s="3">
        <v>80</v>
      </c>
      <c r="K124" s="2"/>
      <c r="L124" s="2"/>
      <c r="M124" s="2"/>
      <c r="N124" s="2" t="s">
        <v>21</v>
      </c>
      <c r="O124" s="2" t="s">
        <v>12</v>
      </c>
      <c r="P124" s="2">
        <v>80</v>
      </c>
      <c r="Q124" s="2"/>
      <c r="R124" s="3">
        <f t="shared" si="7"/>
        <v>240</v>
      </c>
    </row>
    <row r="125" spans="1:18" ht="15.75" thickBot="1" x14ac:dyDescent="0.3">
      <c r="A125" s="65"/>
      <c r="B125" s="2" t="s">
        <v>50</v>
      </c>
      <c r="C125" s="2" t="s">
        <v>10</v>
      </c>
      <c r="D125" s="2">
        <v>80</v>
      </c>
      <c r="E125" s="2"/>
      <c r="F125" s="2"/>
      <c r="G125" s="2"/>
      <c r="H125" s="2" t="s">
        <v>28</v>
      </c>
      <c r="I125" s="2" t="s">
        <v>33</v>
      </c>
      <c r="J125" s="2">
        <v>40</v>
      </c>
      <c r="K125" s="2"/>
      <c r="L125" s="2"/>
      <c r="M125" s="2"/>
      <c r="N125" s="2" t="s">
        <v>9</v>
      </c>
      <c r="O125" s="2" t="s">
        <v>10</v>
      </c>
      <c r="P125" s="2">
        <v>35</v>
      </c>
      <c r="Q125" s="2"/>
      <c r="R125" s="3">
        <f t="shared" si="7"/>
        <v>155</v>
      </c>
    </row>
    <row r="126" spans="1:18" ht="15.75" thickBot="1" x14ac:dyDescent="0.3">
      <c r="A126" s="65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 t="s">
        <v>9</v>
      </c>
      <c r="O126" s="2" t="s">
        <v>12</v>
      </c>
      <c r="P126" s="2">
        <v>40</v>
      </c>
      <c r="Q126" s="2"/>
      <c r="R126" s="3">
        <f t="shared" si="7"/>
        <v>40</v>
      </c>
    </row>
    <row r="127" spans="1:18" ht="15.75" thickBot="1" x14ac:dyDescent="0.3">
      <c r="A127" s="6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9</v>
      </c>
      <c r="O127" s="2" t="s">
        <v>10</v>
      </c>
      <c r="P127" s="2">
        <v>40</v>
      </c>
      <c r="Q127" s="2"/>
      <c r="R127" s="3">
        <f t="shared" si="7"/>
        <v>40</v>
      </c>
    </row>
    <row r="128" spans="1:18" ht="15.75" thickBot="1" x14ac:dyDescent="0.3">
      <c r="A128" s="65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thickBot="1" x14ac:dyDescent="0.3">
      <c r="A129" s="6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thickBot="1" x14ac:dyDescent="0.3">
      <c r="A130" s="6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thickBot="1" x14ac:dyDescent="0.3">
      <c r="A131" s="65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thickBot="1" x14ac:dyDescent="0.3">
      <c r="A132" s="65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thickBot="1" x14ac:dyDescent="0.3">
      <c r="A133" s="65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thickBot="1" x14ac:dyDescent="0.3">
      <c r="A134" s="65"/>
      <c r="B134" s="4" t="s">
        <v>8</v>
      </c>
      <c r="C134" s="4" t="s">
        <v>15</v>
      </c>
      <c r="D134" s="3">
        <f>SUM(D122:D133)</f>
        <v>240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180</v>
      </c>
      <c r="K134" s="4" t="s">
        <v>8</v>
      </c>
      <c r="L134" s="4" t="s">
        <v>15</v>
      </c>
      <c r="M134" s="3">
        <f>SUM(M122:M133)</f>
        <v>80</v>
      </c>
      <c r="N134" s="4" t="s">
        <v>8</v>
      </c>
      <c r="O134" s="4" t="s">
        <v>15</v>
      </c>
      <c r="P134" s="3">
        <f>SUM(P122:P133)</f>
        <v>275</v>
      </c>
      <c r="Q134" s="4" t="s">
        <v>8</v>
      </c>
      <c r="R134" s="3">
        <f>SUM(R122:R133)</f>
        <v>775</v>
      </c>
    </row>
    <row r="135" spans="1:18" x14ac:dyDescent="0.25">
      <c r="A135" s="65"/>
      <c r="B135" s="14" t="s">
        <v>16</v>
      </c>
      <c r="C135" s="14" t="s">
        <v>15</v>
      </c>
      <c r="D135" s="15">
        <f>D134/2</f>
        <v>120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90</v>
      </c>
      <c r="K135" s="14" t="s">
        <v>16</v>
      </c>
      <c r="L135" s="14" t="s">
        <v>15</v>
      </c>
      <c r="M135" s="15">
        <f>M134/2</f>
        <v>40</v>
      </c>
      <c r="N135" s="14" t="s">
        <v>16</v>
      </c>
      <c r="O135" s="14" t="s">
        <v>15</v>
      </c>
      <c r="P135" s="15">
        <f>P134/2</f>
        <v>137.5</v>
      </c>
      <c r="Q135" s="14" t="s">
        <v>16</v>
      </c>
      <c r="R135" s="15">
        <f>R134/2</f>
        <v>387.5</v>
      </c>
    </row>
    <row r="136" spans="1:18" ht="15.75" thickBot="1" x14ac:dyDescent="0.3"/>
    <row r="137" spans="1:18" ht="15.75" thickBot="1" x14ac:dyDescent="0.3">
      <c r="A137" s="65">
        <v>9</v>
      </c>
      <c r="B137" s="67" t="s">
        <v>0</v>
      </c>
      <c r="C137" s="68"/>
      <c r="D137" s="69"/>
      <c r="E137" s="70" t="s">
        <v>1</v>
      </c>
      <c r="F137" s="71"/>
      <c r="G137" s="72"/>
      <c r="H137" s="73" t="s">
        <v>2</v>
      </c>
      <c r="I137" s="74"/>
      <c r="J137" s="75"/>
      <c r="K137" s="76" t="s">
        <v>3</v>
      </c>
      <c r="L137" s="77"/>
      <c r="M137" s="78"/>
      <c r="N137" s="79" t="s">
        <v>4</v>
      </c>
      <c r="O137" s="80"/>
      <c r="P137" s="81"/>
      <c r="Q137" s="61" t="s">
        <v>8</v>
      </c>
      <c r="R137" s="62"/>
    </row>
    <row r="138" spans="1:18" ht="26.25" thickBot="1" x14ac:dyDescent="0.3">
      <c r="A138" s="65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63"/>
      <c r="R138" s="64"/>
    </row>
    <row r="139" spans="1:18" ht="15.75" thickBot="1" x14ac:dyDescent="0.3">
      <c r="A139" s="65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51</v>
      </c>
      <c r="I139" s="2" t="s">
        <v>52</v>
      </c>
      <c r="J139" s="3">
        <v>40</v>
      </c>
      <c r="K139" s="2" t="s">
        <v>28</v>
      </c>
      <c r="L139" s="2" t="s">
        <v>33</v>
      </c>
      <c r="M139" s="3">
        <v>60</v>
      </c>
      <c r="N139" s="2" t="s">
        <v>9</v>
      </c>
      <c r="O139" s="2" t="s">
        <v>10</v>
      </c>
      <c r="P139" s="3">
        <v>40</v>
      </c>
      <c r="Q139" s="2"/>
      <c r="R139" s="3">
        <f>SUM(D139,G139,J139,M139,P139)</f>
        <v>180</v>
      </c>
    </row>
    <row r="140" spans="1:18" ht="15.75" thickBot="1" x14ac:dyDescent="0.3">
      <c r="A140" s="65"/>
      <c r="B140" s="2"/>
      <c r="C140" s="2"/>
      <c r="D140" s="2"/>
      <c r="E140" s="2" t="s">
        <v>9</v>
      </c>
      <c r="F140" s="2" t="s">
        <v>10</v>
      </c>
      <c r="G140" s="3">
        <v>40</v>
      </c>
      <c r="H140" s="2" t="s">
        <v>9</v>
      </c>
      <c r="I140" s="2" t="s">
        <v>14</v>
      </c>
      <c r="J140" s="3">
        <v>40</v>
      </c>
      <c r="K140" s="2" t="s">
        <v>28</v>
      </c>
      <c r="L140" s="2" t="s">
        <v>33</v>
      </c>
      <c r="M140" s="2">
        <v>40</v>
      </c>
      <c r="N140" s="2"/>
      <c r="O140" s="2"/>
      <c r="P140" s="3"/>
      <c r="Q140" s="2"/>
      <c r="R140" s="3">
        <f t="shared" ref="R140:R150" si="8">SUM(D140,G140,J140,M140,P140)</f>
        <v>120</v>
      </c>
    </row>
    <row r="141" spans="1:18" ht="15.75" thickBot="1" x14ac:dyDescent="0.3">
      <c r="A141" s="65"/>
      <c r="B141" s="2"/>
      <c r="C141" s="2"/>
      <c r="D141" s="2"/>
      <c r="E141" s="2" t="s">
        <v>9</v>
      </c>
      <c r="F141" s="2" t="s">
        <v>10</v>
      </c>
      <c r="G141" s="2">
        <v>40</v>
      </c>
      <c r="H141" s="2" t="s">
        <v>53</v>
      </c>
      <c r="I141" s="2" t="s">
        <v>12</v>
      </c>
      <c r="J141" s="3">
        <v>60</v>
      </c>
      <c r="K141" s="2" t="s">
        <v>28</v>
      </c>
      <c r="L141" s="2" t="s">
        <v>35</v>
      </c>
      <c r="M141" s="2">
        <v>40</v>
      </c>
      <c r="N141" s="2"/>
      <c r="O141" s="2"/>
      <c r="P141" s="2"/>
      <c r="Q141" s="2"/>
      <c r="R141" s="3">
        <f t="shared" si="8"/>
        <v>140</v>
      </c>
    </row>
    <row r="142" spans="1:18" ht="15.75" thickBot="1" x14ac:dyDescent="0.3">
      <c r="A142" s="65"/>
      <c r="B142" s="2"/>
      <c r="C142" s="2"/>
      <c r="D142" s="2"/>
      <c r="E142" s="2" t="s">
        <v>9</v>
      </c>
      <c r="F142" s="2" t="s">
        <v>12</v>
      </c>
      <c r="G142" s="2">
        <v>40</v>
      </c>
      <c r="H142" s="2" t="s">
        <v>54</v>
      </c>
      <c r="I142" s="2" t="s">
        <v>17</v>
      </c>
      <c r="J142" s="2">
        <v>75</v>
      </c>
      <c r="K142" s="2"/>
      <c r="L142" s="2"/>
      <c r="M142" s="2"/>
      <c r="N142" s="2"/>
      <c r="O142" s="2"/>
      <c r="P142" s="2"/>
      <c r="Q142" s="2"/>
      <c r="R142" s="3">
        <f t="shared" si="8"/>
        <v>115</v>
      </c>
    </row>
    <row r="143" spans="1:18" ht="15.75" thickBot="1" x14ac:dyDescent="0.3">
      <c r="A143" s="65"/>
      <c r="B143" s="2"/>
      <c r="C143" s="2"/>
      <c r="D143" s="2"/>
      <c r="E143" s="2" t="s">
        <v>9</v>
      </c>
      <c r="F143" s="2" t="s">
        <v>12</v>
      </c>
      <c r="G143" s="2">
        <v>40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40</v>
      </c>
    </row>
    <row r="144" spans="1:18" ht="15.75" thickBot="1" x14ac:dyDescent="0.3">
      <c r="A144" s="65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thickBot="1" x14ac:dyDescent="0.3">
      <c r="A145" s="65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thickBot="1" x14ac:dyDescent="0.3">
      <c r="A146" s="65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thickBot="1" x14ac:dyDescent="0.3">
      <c r="A147" s="65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thickBot="1" x14ac:dyDescent="0.3">
      <c r="A148" s="65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thickBot="1" x14ac:dyDescent="0.3">
      <c r="A149" s="65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thickBot="1" x14ac:dyDescent="0.3">
      <c r="A150" s="65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thickBot="1" x14ac:dyDescent="0.3">
      <c r="A151" s="65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215</v>
      </c>
      <c r="K151" s="4" t="s">
        <v>8</v>
      </c>
      <c r="L151" s="4" t="s">
        <v>15</v>
      </c>
      <c r="M151" s="3">
        <f>SUM(M139:M150)</f>
        <v>140</v>
      </c>
      <c r="N151" s="4" t="s">
        <v>8</v>
      </c>
      <c r="O151" s="4" t="s">
        <v>15</v>
      </c>
      <c r="P151" s="3">
        <f>SUM(P139:P150)</f>
        <v>40</v>
      </c>
      <c r="Q151" s="4" t="s">
        <v>8</v>
      </c>
      <c r="R151" s="3">
        <f>SUM(R139:R150)</f>
        <v>595</v>
      </c>
    </row>
    <row r="152" spans="1:18" x14ac:dyDescent="0.25">
      <c r="A152" s="65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107.5</v>
      </c>
      <c r="K152" s="14" t="s">
        <v>16</v>
      </c>
      <c r="L152" s="14" t="s">
        <v>15</v>
      </c>
      <c r="M152" s="15">
        <f>M151/2</f>
        <v>70</v>
      </c>
      <c r="N152" s="14" t="s">
        <v>16</v>
      </c>
      <c r="O152" s="14" t="s">
        <v>15</v>
      </c>
      <c r="P152" s="15">
        <f>P151/2</f>
        <v>20</v>
      </c>
      <c r="Q152" s="14" t="s">
        <v>16</v>
      </c>
      <c r="R152" s="15">
        <f>R151/2</f>
        <v>297.5</v>
      </c>
    </row>
    <row r="153" spans="1:18" ht="15.75" thickBot="1" x14ac:dyDescent="0.3"/>
    <row r="154" spans="1:18" ht="15.75" thickBot="1" x14ac:dyDescent="0.3">
      <c r="A154" s="65">
        <v>10</v>
      </c>
      <c r="B154" s="67" t="s">
        <v>0</v>
      </c>
      <c r="C154" s="68"/>
      <c r="D154" s="69"/>
      <c r="E154" s="70" t="s">
        <v>1</v>
      </c>
      <c r="F154" s="71"/>
      <c r="G154" s="72"/>
      <c r="H154" s="73" t="s">
        <v>2</v>
      </c>
      <c r="I154" s="74"/>
      <c r="J154" s="75"/>
      <c r="K154" s="76" t="s">
        <v>3</v>
      </c>
      <c r="L154" s="77"/>
      <c r="M154" s="78"/>
      <c r="N154" s="79" t="s">
        <v>4</v>
      </c>
      <c r="O154" s="80"/>
      <c r="P154" s="81"/>
      <c r="Q154" s="61" t="s">
        <v>8</v>
      </c>
      <c r="R154" s="62"/>
    </row>
    <row r="155" spans="1:18" ht="26.25" thickBot="1" x14ac:dyDescent="0.3">
      <c r="A155" s="65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63"/>
      <c r="R155" s="64"/>
    </row>
    <row r="156" spans="1:18" ht="15.75" thickBot="1" x14ac:dyDescent="0.3">
      <c r="A156" s="65"/>
      <c r="B156" s="2"/>
      <c r="C156" s="2"/>
      <c r="D156" s="3"/>
      <c r="E156" s="2" t="s">
        <v>9</v>
      </c>
      <c r="F156" s="2" t="s">
        <v>12</v>
      </c>
      <c r="G156" s="3">
        <v>40</v>
      </c>
      <c r="H156" s="2" t="s">
        <v>9</v>
      </c>
      <c r="I156" s="2" t="s">
        <v>12</v>
      </c>
      <c r="J156" s="3">
        <v>40</v>
      </c>
      <c r="K156" s="2" t="s">
        <v>32</v>
      </c>
      <c r="L156" s="2" t="s">
        <v>33</v>
      </c>
      <c r="M156" s="3">
        <v>80</v>
      </c>
      <c r="N156" s="2" t="s">
        <v>9</v>
      </c>
      <c r="O156" s="2" t="s">
        <v>14</v>
      </c>
      <c r="P156" s="3">
        <v>40</v>
      </c>
      <c r="Q156" s="2"/>
      <c r="R156" s="3">
        <f>SUM(D156,G156,J156,M156,P156)</f>
        <v>200</v>
      </c>
    </row>
    <row r="157" spans="1:18" ht="15.75" thickBot="1" x14ac:dyDescent="0.3">
      <c r="A157" s="65"/>
      <c r="B157" s="2"/>
      <c r="C157" s="2"/>
      <c r="D157" s="2"/>
      <c r="E157" s="2" t="s">
        <v>9</v>
      </c>
      <c r="F157" s="2" t="s">
        <v>14</v>
      </c>
      <c r="G157" s="3">
        <v>35</v>
      </c>
      <c r="H157" s="2" t="s">
        <v>9</v>
      </c>
      <c r="I157" s="2" t="s">
        <v>10</v>
      </c>
      <c r="J157" s="3">
        <v>40</v>
      </c>
      <c r="K157" s="2" t="s">
        <v>36</v>
      </c>
      <c r="L157" s="2" t="s">
        <v>33</v>
      </c>
      <c r="M157" s="2">
        <v>40</v>
      </c>
      <c r="N157" s="2" t="s">
        <v>21</v>
      </c>
      <c r="O157" s="2" t="s">
        <v>10</v>
      </c>
      <c r="P157" s="3">
        <v>80</v>
      </c>
      <c r="Q157" s="2"/>
      <c r="R157" s="3">
        <f t="shared" ref="R157:R167" si="9">SUM(D157,G157,J157,M157,P157)</f>
        <v>195</v>
      </c>
    </row>
    <row r="158" spans="1:18" ht="15.75" thickBot="1" x14ac:dyDescent="0.3">
      <c r="A158" s="65"/>
      <c r="B158" s="2"/>
      <c r="C158" s="2"/>
      <c r="D158" s="2"/>
      <c r="E158" s="2" t="s">
        <v>9</v>
      </c>
      <c r="F158" s="2" t="s">
        <v>10</v>
      </c>
      <c r="G158" s="2">
        <v>35</v>
      </c>
      <c r="H158" s="2" t="s">
        <v>9</v>
      </c>
      <c r="I158" s="2" t="s">
        <v>10</v>
      </c>
      <c r="J158" s="3">
        <v>40</v>
      </c>
      <c r="K158" s="2" t="s">
        <v>28</v>
      </c>
      <c r="L158" s="2" t="s">
        <v>33</v>
      </c>
      <c r="M158" s="2">
        <v>40</v>
      </c>
      <c r="N158" s="2" t="s">
        <v>9</v>
      </c>
      <c r="O158" s="2" t="s">
        <v>14</v>
      </c>
      <c r="P158" s="2">
        <v>50</v>
      </c>
      <c r="Q158" s="2"/>
      <c r="R158" s="3">
        <f t="shared" si="9"/>
        <v>165</v>
      </c>
    </row>
    <row r="159" spans="1:18" ht="15.75" thickBot="1" x14ac:dyDescent="0.3">
      <c r="A159" s="65"/>
      <c r="B159" s="2"/>
      <c r="C159" s="2"/>
      <c r="D159" s="2"/>
      <c r="E159" s="2" t="s">
        <v>13</v>
      </c>
      <c r="F159" s="2" t="s">
        <v>12</v>
      </c>
      <c r="G159" s="2">
        <v>40</v>
      </c>
      <c r="H159" s="2"/>
      <c r="I159" s="2"/>
      <c r="J159" s="2"/>
      <c r="K159" s="2" t="s">
        <v>55</v>
      </c>
      <c r="L159" s="2" t="s">
        <v>33</v>
      </c>
      <c r="M159" s="2">
        <v>60</v>
      </c>
      <c r="N159" s="2" t="s">
        <v>9</v>
      </c>
      <c r="O159" s="2" t="s">
        <v>10</v>
      </c>
      <c r="P159" s="2">
        <v>35</v>
      </c>
      <c r="Q159" s="2"/>
      <c r="R159" s="3">
        <f t="shared" si="9"/>
        <v>135</v>
      </c>
    </row>
    <row r="160" spans="1:18" ht="15.75" thickBot="1" x14ac:dyDescent="0.3">
      <c r="A160" s="65"/>
      <c r="B160" s="2"/>
      <c r="C160" s="2"/>
      <c r="D160" s="2"/>
      <c r="E160" s="2" t="s">
        <v>13</v>
      </c>
      <c r="F160" s="2" t="s">
        <v>10</v>
      </c>
      <c r="G160" s="2">
        <v>40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40</v>
      </c>
    </row>
    <row r="161" spans="1:18" ht="15.75" thickBot="1" x14ac:dyDescent="0.3">
      <c r="A161" s="65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thickBot="1" x14ac:dyDescent="0.3">
      <c r="A162" s="65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thickBot="1" x14ac:dyDescent="0.3">
      <c r="A163" s="65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thickBot="1" x14ac:dyDescent="0.3">
      <c r="A164" s="65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thickBot="1" x14ac:dyDescent="0.3">
      <c r="A165" s="65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thickBot="1" x14ac:dyDescent="0.3">
      <c r="A166" s="65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thickBot="1" x14ac:dyDescent="0.3">
      <c r="A167" s="65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thickBot="1" x14ac:dyDescent="0.3">
      <c r="A168" s="65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190</v>
      </c>
      <c r="H168" s="4" t="s">
        <v>8</v>
      </c>
      <c r="I168" s="4" t="s">
        <v>15</v>
      </c>
      <c r="J168" s="3">
        <f>SUM(J156:J167)</f>
        <v>120</v>
      </c>
      <c r="K168" s="4" t="s">
        <v>8</v>
      </c>
      <c r="L168" s="4" t="s">
        <v>15</v>
      </c>
      <c r="M168" s="3">
        <f>SUM(M156:M167)</f>
        <v>220</v>
      </c>
      <c r="N168" s="4" t="s">
        <v>8</v>
      </c>
      <c r="O168" s="4" t="s">
        <v>15</v>
      </c>
      <c r="P168" s="3">
        <f>SUM(P156:P167)</f>
        <v>205</v>
      </c>
      <c r="Q168" s="4" t="s">
        <v>8</v>
      </c>
      <c r="R168" s="3">
        <f>SUM(R156:R167)</f>
        <v>735</v>
      </c>
    </row>
    <row r="169" spans="1:18" x14ac:dyDescent="0.25">
      <c r="A169" s="65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95</v>
      </c>
      <c r="H169" s="14" t="s">
        <v>16</v>
      </c>
      <c r="I169" s="14" t="s">
        <v>15</v>
      </c>
      <c r="J169" s="15">
        <f>J168/2</f>
        <v>60</v>
      </c>
      <c r="K169" s="14" t="s">
        <v>16</v>
      </c>
      <c r="L169" s="14" t="s">
        <v>15</v>
      </c>
      <c r="M169" s="15">
        <f>M168/2</f>
        <v>110</v>
      </c>
      <c r="N169" s="14" t="s">
        <v>16</v>
      </c>
      <c r="O169" s="14" t="s">
        <v>15</v>
      </c>
      <c r="P169" s="15">
        <f>P168/2</f>
        <v>102.5</v>
      </c>
      <c r="Q169" s="14" t="s">
        <v>16</v>
      </c>
      <c r="R169" s="15">
        <f>R168/2</f>
        <v>367.5</v>
      </c>
    </row>
    <row r="170" spans="1:18" ht="15.75" thickBot="1" x14ac:dyDescent="0.3"/>
    <row r="171" spans="1:18" ht="15.75" thickBot="1" x14ac:dyDescent="0.3">
      <c r="A171" s="65">
        <v>11</v>
      </c>
      <c r="B171" s="67" t="s">
        <v>0</v>
      </c>
      <c r="C171" s="68"/>
      <c r="D171" s="69"/>
      <c r="E171" s="70" t="s">
        <v>1</v>
      </c>
      <c r="F171" s="71"/>
      <c r="G171" s="72"/>
      <c r="H171" s="73" t="s">
        <v>2</v>
      </c>
      <c r="I171" s="74"/>
      <c r="J171" s="75"/>
      <c r="K171" s="76" t="s">
        <v>3</v>
      </c>
      <c r="L171" s="77"/>
      <c r="M171" s="78"/>
      <c r="N171" s="79" t="s">
        <v>4</v>
      </c>
      <c r="O171" s="80"/>
      <c r="P171" s="81"/>
      <c r="Q171" s="61" t="s">
        <v>8</v>
      </c>
      <c r="R171" s="62"/>
    </row>
    <row r="172" spans="1:18" ht="26.25" thickBot="1" x14ac:dyDescent="0.3">
      <c r="A172" s="65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63"/>
      <c r="R172" s="64"/>
    </row>
    <row r="173" spans="1:18" ht="15.75" thickBot="1" x14ac:dyDescent="0.3">
      <c r="A173" s="65"/>
      <c r="B173" s="2" t="s">
        <v>9</v>
      </c>
      <c r="C173" s="2" t="s">
        <v>17</v>
      </c>
      <c r="D173" s="3">
        <v>40</v>
      </c>
      <c r="E173" s="2"/>
      <c r="F173" s="2"/>
      <c r="G173" s="3"/>
      <c r="H173" s="2"/>
      <c r="I173" s="2"/>
      <c r="J173" s="3"/>
      <c r="K173" s="2" t="s">
        <v>28</v>
      </c>
      <c r="L173" s="2" t="s">
        <v>10</v>
      </c>
      <c r="M173" s="3">
        <v>60</v>
      </c>
      <c r="N173" s="2" t="s">
        <v>9</v>
      </c>
      <c r="O173" s="2" t="s">
        <v>12</v>
      </c>
      <c r="P173" s="3">
        <v>40</v>
      </c>
      <c r="Q173" s="2"/>
      <c r="R173" s="3">
        <f>SUM(D173,G173,J173,M173,P173)</f>
        <v>140</v>
      </c>
    </row>
    <row r="174" spans="1:18" ht="15.75" thickBot="1" x14ac:dyDescent="0.3">
      <c r="A174" s="65"/>
      <c r="B174" s="2" t="s">
        <v>50</v>
      </c>
      <c r="C174" s="2" t="s">
        <v>12</v>
      </c>
      <c r="D174" s="2">
        <v>120</v>
      </c>
      <c r="E174" s="2"/>
      <c r="F174" s="2"/>
      <c r="G174" s="3"/>
      <c r="H174" s="2"/>
      <c r="I174" s="2"/>
      <c r="J174" s="3"/>
      <c r="K174" s="2"/>
      <c r="L174" s="2"/>
      <c r="M174" s="2"/>
      <c r="N174" s="2" t="s">
        <v>9</v>
      </c>
      <c r="O174" s="2" t="s">
        <v>14</v>
      </c>
      <c r="P174" s="3">
        <v>40</v>
      </c>
      <c r="Q174" s="2"/>
      <c r="R174" s="3">
        <f t="shared" ref="R174:R184" si="10">SUM(D174,G174,J174,M174,P174)</f>
        <v>160</v>
      </c>
    </row>
    <row r="175" spans="1:18" ht="15.75" thickBot="1" x14ac:dyDescent="0.3">
      <c r="A175" s="65"/>
      <c r="B175" s="2" t="s">
        <v>9</v>
      </c>
      <c r="C175" s="2" t="s">
        <v>14</v>
      </c>
      <c r="D175" s="2">
        <v>40</v>
      </c>
      <c r="E175" s="2"/>
      <c r="F175" s="2"/>
      <c r="G175" s="2"/>
      <c r="H175" s="2"/>
      <c r="I175" s="2"/>
      <c r="J175" s="3"/>
      <c r="K175" s="2"/>
      <c r="L175" s="2"/>
      <c r="M175" s="2"/>
      <c r="N175" s="2" t="s">
        <v>9</v>
      </c>
      <c r="O175" s="2" t="s">
        <v>10</v>
      </c>
      <c r="P175" s="2">
        <v>35</v>
      </c>
      <c r="Q175" s="2"/>
      <c r="R175" s="3">
        <f t="shared" si="10"/>
        <v>75</v>
      </c>
    </row>
    <row r="176" spans="1:18" ht="15.75" thickBot="1" x14ac:dyDescent="0.3">
      <c r="A176" s="65"/>
      <c r="B176" s="2" t="s">
        <v>9</v>
      </c>
      <c r="C176" s="2" t="s">
        <v>17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 t="s">
        <v>56</v>
      </c>
      <c r="O176" s="2" t="s">
        <v>14</v>
      </c>
      <c r="P176" s="2">
        <v>80</v>
      </c>
      <c r="Q176" s="2"/>
      <c r="R176" s="3">
        <f t="shared" si="10"/>
        <v>115</v>
      </c>
    </row>
    <row r="177" spans="1:18" ht="15.75" thickBot="1" x14ac:dyDescent="0.3">
      <c r="A177" s="65"/>
      <c r="B177" s="2" t="s">
        <v>9</v>
      </c>
      <c r="C177" s="2" t="s">
        <v>10</v>
      </c>
      <c r="D177" s="2">
        <v>80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80</v>
      </c>
    </row>
    <row r="178" spans="1:18" ht="15.75" thickBot="1" x14ac:dyDescent="0.3">
      <c r="A178" s="65"/>
      <c r="B178" s="2" t="s">
        <v>21</v>
      </c>
      <c r="C178" s="2" t="s">
        <v>10</v>
      </c>
      <c r="D178" s="2">
        <v>80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80</v>
      </c>
    </row>
    <row r="179" spans="1:18" ht="15.75" thickBot="1" x14ac:dyDescent="0.3">
      <c r="A179" s="65"/>
      <c r="B179" s="2" t="s">
        <v>9</v>
      </c>
      <c r="C179" s="2" t="s">
        <v>10</v>
      </c>
      <c r="D179" s="2">
        <v>40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40</v>
      </c>
    </row>
    <row r="180" spans="1:18" ht="15.75" thickBot="1" x14ac:dyDescent="0.3">
      <c r="A180" s="65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thickBot="1" x14ac:dyDescent="0.3">
      <c r="A181" s="65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thickBot="1" x14ac:dyDescent="0.3">
      <c r="A182" s="65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thickBot="1" x14ac:dyDescent="0.3">
      <c r="A183" s="65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thickBot="1" x14ac:dyDescent="0.3">
      <c r="A184" s="65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thickBot="1" x14ac:dyDescent="0.3">
      <c r="A185" s="65"/>
      <c r="B185" s="4" t="s">
        <v>8</v>
      </c>
      <c r="C185" s="4" t="s">
        <v>15</v>
      </c>
      <c r="D185" s="3">
        <f>SUM(D173:D184)</f>
        <v>435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60</v>
      </c>
      <c r="N185" s="4" t="s">
        <v>8</v>
      </c>
      <c r="O185" s="4" t="s">
        <v>15</v>
      </c>
      <c r="P185" s="3">
        <f>SUM(P173:P184)</f>
        <v>195</v>
      </c>
      <c r="Q185" s="4" t="s">
        <v>8</v>
      </c>
      <c r="R185" s="3">
        <f>SUM(R173:R184)</f>
        <v>690</v>
      </c>
    </row>
    <row r="186" spans="1:18" x14ac:dyDescent="0.25">
      <c r="A186" s="65"/>
      <c r="B186" s="14" t="s">
        <v>16</v>
      </c>
      <c r="C186" s="14" t="s">
        <v>15</v>
      </c>
      <c r="D186" s="15">
        <f>D185/2</f>
        <v>217.5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30</v>
      </c>
      <c r="N186" s="14" t="s">
        <v>16</v>
      </c>
      <c r="O186" s="14" t="s">
        <v>15</v>
      </c>
      <c r="P186" s="15">
        <f>P185/2</f>
        <v>97.5</v>
      </c>
      <c r="Q186" s="14" t="s">
        <v>16</v>
      </c>
      <c r="R186" s="15">
        <f>R185/2</f>
        <v>345</v>
      </c>
    </row>
    <row r="187" spans="1:18" ht="15.75" thickBot="1" x14ac:dyDescent="0.3"/>
    <row r="188" spans="1:18" ht="15.75" customHeight="1" thickBot="1" x14ac:dyDescent="0.3">
      <c r="A188" s="65">
        <v>12</v>
      </c>
      <c r="B188" s="67" t="s">
        <v>0</v>
      </c>
      <c r="C188" s="68"/>
      <c r="D188" s="69"/>
      <c r="E188" s="70" t="s">
        <v>1</v>
      </c>
      <c r="F188" s="71"/>
      <c r="G188" s="72"/>
      <c r="H188" s="73" t="s">
        <v>2</v>
      </c>
      <c r="I188" s="74"/>
      <c r="J188" s="75"/>
      <c r="K188" s="76" t="s">
        <v>3</v>
      </c>
      <c r="L188" s="77"/>
      <c r="M188" s="78"/>
      <c r="N188" s="79" t="s">
        <v>4</v>
      </c>
      <c r="O188" s="80"/>
      <c r="P188" s="81"/>
      <c r="Q188" s="61" t="s">
        <v>8</v>
      </c>
      <c r="R188" s="62"/>
    </row>
    <row r="189" spans="1:18" ht="26.25" customHeight="1" thickBot="1" x14ac:dyDescent="0.3">
      <c r="A189" s="65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63"/>
      <c r="R189" s="64"/>
    </row>
    <row r="190" spans="1:18" ht="15.75" customHeight="1" thickBot="1" x14ac:dyDescent="0.3">
      <c r="A190" s="65"/>
      <c r="B190" s="2" t="s">
        <v>28</v>
      </c>
      <c r="C190" s="2" t="s">
        <v>14</v>
      </c>
      <c r="D190" s="3">
        <v>40</v>
      </c>
      <c r="E190" s="2" t="s">
        <v>57</v>
      </c>
      <c r="F190" s="2" t="s">
        <v>35</v>
      </c>
      <c r="G190" s="3">
        <v>40</v>
      </c>
      <c r="H190" s="2" t="s">
        <v>9</v>
      </c>
      <c r="I190" s="2" t="s">
        <v>38</v>
      </c>
      <c r="J190" s="3">
        <v>40</v>
      </c>
      <c r="K190" s="2" t="s">
        <v>28</v>
      </c>
      <c r="L190" s="2" t="s">
        <v>39</v>
      </c>
      <c r="M190" s="3">
        <v>40</v>
      </c>
      <c r="N190" s="2" t="s">
        <v>9</v>
      </c>
      <c r="O190" s="2" t="s">
        <v>10</v>
      </c>
      <c r="P190" s="3">
        <v>40</v>
      </c>
      <c r="Q190" s="2"/>
      <c r="R190" s="3">
        <f>SUM(D190,G190,J190,M190,P190)</f>
        <v>200</v>
      </c>
    </row>
    <row r="191" spans="1:18" ht="15.75" customHeight="1" thickBot="1" x14ac:dyDescent="0.3">
      <c r="A191" s="65"/>
      <c r="B191" s="2" t="s">
        <v>28</v>
      </c>
      <c r="C191" s="2" t="s">
        <v>14</v>
      </c>
      <c r="D191" s="2">
        <v>40</v>
      </c>
      <c r="E191" s="2" t="s">
        <v>9</v>
      </c>
      <c r="F191" s="2" t="s">
        <v>10</v>
      </c>
      <c r="G191" s="3">
        <v>40</v>
      </c>
      <c r="H191" s="2" t="s">
        <v>9</v>
      </c>
      <c r="I191" s="2" t="s">
        <v>12</v>
      </c>
      <c r="J191" s="3">
        <v>40</v>
      </c>
      <c r="K191" s="2" t="s">
        <v>28</v>
      </c>
      <c r="L191" s="2" t="s">
        <v>33</v>
      </c>
      <c r="M191" s="2">
        <v>40</v>
      </c>
      <c r="N191" s="2" t="s">
        <v>9</v>
      </c>
      <c r="O191" s="2" t="s">
        <v>10</v>
      </c>
      <c r="P191" s="3">
        <v>40</v>
      </c>
      <c r="Q191" s="2"/>
      <c r="R191" s="3">
        <f t="shared" ref="R191:R201" si="11">SUM(D191,G191,J191,M191,P191)</f>
        <v>200</v>
      </c>
    </row>
    <row r="192" spans="1:18" ht="15.75" customHeight="1" thickBot="1" x14ac:dyDescent="0.3">
      <c r="A192" s="65"/>
      <c r="B192" s="2" t="s">
        <v>54</v>
      </c>
      <c r="C192" s="2" t="s">
        <v>14</v>
      </c>
      <c r="D192" s="2">
        <v>100</v>
      </c>
      <c r="E192" s="2" t="s">
        <v>9</v>
      </c>
      <c r="F192" s="2" t="s">
        <v>10</v>
      </c>
      <c r="G192" s="2">
        <v>40</v>
      </c>
      <c r="H192" s="2" t="s">
        <v>13</v>
      </c>
      <c r="I192" s="2" t="s">
        <v>12</v>
      </c>
      <c r="J192" s="3">
        <v>40</v>
      </c>
      <c r="K192" s="2" t="s">
        <v>28</v>
      </c>
      <c r="L192" s="2" t="s">
        <v>33</v>
      </c>
      <c r="M192" s="2">
        <v>40</v>
      </c>
      <c r="N192" s="2" t="s">
        <v>28</v>
      </c>
      <c r="O192" s="2"/>
      <c r="P192" s="2">
        <v>35</v>
      </c>
      <c r="Q192" s="2"/>
      <c r="R192" s="3">
        <f t="shared" si="11"/>
        <v>255</v>
      </c>
    </row>
    <row r="193" spans="1:18" ht="15.75" thickBot="1" x14ac:dyDescent="0.3">
      <c r="A193" s="65"/>
      <c r="B193" s="2"/>
      <c r="C193" s="2"/>
      <c r="D193" s="2"/>
      <c r="E193" s="2"/>
      <c r="F193" s="2"/>
      <c r="G193" s="2"/>
      <c r="H193" s="2" t="s">
        <v>9</v>
      </c>
      <c r="I193" s="2" t="s">
        <v>10</v>
      </c>
      <c r="J193" s="2">
        <v>40</v>
      </c>
      <c r="K193" s="2"/>
      <c r="L193" s="2"/>
      <c r="M193" s="2"/>
      <c r="N193" s="2" t="s">
        <v>28</v>
      </c>
      <c r="O193" s="2" t="s">
        <v>35</v>
      </c>
      <c r="P193" s="2">
        <v>40</v>
      </c>
      <c r="Q193" s="2"/>
      <c r="R193" s="3">
        <f t="shared" si="11"/>
        <v>80</v>
      </c>
    </row>
    <row r="194" spans="1:18" ht="15.75" thickBot="1" x14ac:dyDescent="0.3">
      <c r="A194" s="65"/>
      <c r="B194" s="2"/>
      <c r="C194" s="2"/>
      <c r="D194" s="2"/>
      <c r="E194" s="2"/>
      <c r="F194" s="2"/>
      <c r="G194" s="2"/>
      <c r="H194" s="2" t="s">
        <v>9</v>
      </c>
      <c r="I194" s="2" t="s">
        <v>12</v>
      </c>
      <c r="J194" s="2">
        <v>40</v>
      </c>
      <c r="K194" s="2"/>
      <c r="L194" s="2"/>
      <c r="M194" s="2"/>
      <c r="N194" s="2" t="s">
        <v>21</v>
      </c>
      <c r="O194" s="2" t="s">
        <v>14</v>
      </c>
      <c r="P194" s="2">
        <v>80</v>
      </c>
      <c r="Q194" s="2"/>
      <c r="R194" s="3">
        <f t="shared" si="11"/>
        <v>120</v>
      </c>
    </row>
    <row r="195" spans="1:18" ht="15.75" thickBot="1" x14ac:dyDescent="0.3">
      <c r="A195" s="65"/>
      <c r="B195" s="2"/>
      <c r="C195" s="2"/>
      <c r="D195" s="2"/>
      <c r="E195" s="2"/>
      <c r="F195" s="2"/>
      <c r="G195" s="2"/>
      <c r="H195" s="2" t="s">
        <v>9</v>
      </c>
      <c r="I195" s="2" t="s">
        <v>10</v>
      </c>
      <c r="J195" s="2">
        <v>40</v>
      </c>
      <c r="K195" s="2"/>
      <c r="L195" s="2"/>
      <c r="M195" s="2"/>
      <c r="N195" s="2" t="s">
        <v>58</v>
      </c>
      <c r="O195" s="2" t="s">
        <v>14</v>
      </c>
      <c r="P195" s="2">
        <v>80</v>
      </c>
      <c r="Q195" s="2"/>
      <c r="R195" s="3">
        <f t="shared" si="11"/>
        <v>120</v>
      </c>
    </row>
    <row r="196" spans="1:18" ht="15.75" thickBot="1" x14ac:dyDescent="0.3">
      <c r="A196" s="65"/>
      <c r="B196" s="2"/>
      <c r="C196" s="2"/>
      <c r="D196" s="2"/>
      <c r="E196" s="2"/>
      <c r="F196" s="2"/>
      <c r="G196" s="2"/>
      <c r="H196" s="2"/>
      <c r="I196" s="2"/>
      <c r="J196" s="2" t="s">
        <v>40</v>
      </c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thickBot="1" x14ac:dyDescent="0.3">
      <c r="A197" s="65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thickBot="1" x14ac:dyDescent="0.3">
      <c r="A198" s="65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thickBot="1" x14ac:dyDescent="0.3">
      <c r="A199" s="65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thickBot="1" x14ac:dyDescent="0.3">
      <c r="A200" s="65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thickBot="1" x14ac:dyDescent="0.3">
      <c r="A201" s="65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thickBot="1" x14ac:dyDescent="0.3">
      <c r="A202" s="65"/>
      <c r="B202" s="4" t="s">
        <v>8</v>
      </c>
      <c r="C202" s="4" t="s">
        <v>15</v>
      </c>
      <c r="D202" s="3">
        <f>SUM(D190:D201)</f>
        <v>180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240</v>
      </c>
      <c r="K202" s="4" t="s">
        <v>8</v>
      </c>
      <c r="L202" s="4" t="s">
        <v>15</v>
      </c>
      <c r="M202" s="3">
        <f>SUM(M190:M201)</f>
        <v>120</v>
      </c>
      <c r="N202" s="4" t="s">
        <v>8</v>
      </c>
      <c r="O202" s="4" t="s">
        <v>15</v>
      </c>
      <c r="P202" s="3">
        <f>SUM(P190:P201)</f>
        <v>315</v>
      </c>
      <c r="Q202" s="4" t="s">
        <v>8</v>
      </c>
      <c r="R202" s="3">
        <f>SUM(R190:R201)</f>
        <v>975</v>
      </c>
    </row>
    <row r="203" spans="1:18" x14ac:dyDescent="0.25">
      <c r="A203" s="65"/>
      <c r="B203" s="14" t="s">
        <v>16</v>
      </c>
      <c r="C203" s="14" t="s">
        <v>15</v>
      </c>
      <c r="D203" s="15">
        <f>D202/2</f>
        <v>90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120</v>
      </c>
      <c r="K203" s="14" t="s">
        <v>16</v>
      </c>
      <c r="L203" s="14" t="s">
        <v>15</v>
      </c>
      <c r="M203" s="15">
        <f>M202/2</f>
        <v>60</v>
      </c>
      <c r="N203" s="14" t="s">
        <v>16</v>
      </c>
      <c r="O203" s="14" t="s">
        <v>15</v>
      </c>
      <c r="P203" s="15">
        <f>P202/2</f>
        <v>157.5</v>
      </c>
      <c r="Q203" s="14" t="s">
        <v>16</v>
      </c>
      <c r="R203" s="15">
        <f>R202/2</f>
        <v>487.5</v>
      </c>
    </row>
    <row r="204" spans="1:18" ht="15.75" thickBot="1" x14ac:dyDescent="0.3"/>
    <row r="205" spans="1:18" ht="15.75" thickBot="1" x14ac:dyDescent="0.3">
      <c r="A205" s="65">
        <v>13</v>
      </c>
      <c r="B205" s="67" t="s">
        <v>0</v>
      </c>
      <c r="C205" s="68"/>
      <c r="D205" s="69"/>
      <c r="E205" s="70" t="s">
        <v>1</v>
      </c>
      <c r="F205" s="71"/>
      <c r="G205" s="72"/>
      <c r="H205" s="73" t="s">
        <v>2</v>
      </c>
      <c r="I205" s="74"/>
      <c r="J205" s="75"/>
      <c r="K205" s="76" t="s">
        <v>3</v>
      </c>
      <c r="L205" s="77"/>
      <c r="M205" s="78"/>
      <c r="N205" s="79" t="s">
        <v>4</v>
      </c>
      <c r="O205" s="80"/>
      <c r="P205" s="81"/>
      <c r="Q205" s="61" t="s">
        <v>8</v>
      </c>
      <c r="R205" s="62"/>
    </row>
    <row r="206" spans="1:18" ht="26.25" thickBot="1" x14ac:dyDescent="0.3">
      <c r="A206" s="65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63"/>
      <c r="R206" s="64"/>
    </row>
    <row r="207" spans="1:18" ht="15.75" thickBot="1" x14ac:dyDescent="0.3">
      <c r="A207" s="65"/>
      <c r="B207" s="2" t="s">
        <v>21</v>
      </c>
      <c r="C207" s="2" t="s">
        <v>10</v>
      </c>
      <c r="D207" s="3">
        <v>80</v>
      </c>
      <c r="E207" s="2" t="s">
        <v>32</v>
      </c>
      <c r="F207" s="2" t="s">
        <v>35</v>
      </c>
      <c r="G207" s="3">
        <v>80</v>
      </c>
      <c r="H207" s="2" t="s">
        <v>9</v>
      </c>
      <c r="I207" s="2" t="s">
        <v>10</v>
      </c>
      <c r="J207" s="3">
        <v>40</v>
      </c>
      <c r="K207" s="2" t="s">
        <v>28</v>
      </c>
      <c r="L207" s="2" t="s">
        <v>35</v>
      </c>
      <c r="M207" s="3">
        <v>40</v>
      </c>
      <c r="N207" s="2" t="s">
        <v>9</v>
      </c>
      <c r="O207" s="2" t="s">
        <v>17</v>
      </c>
      <c r="P207" s="3">
        <v>50</v>
      </c>
      <c r="Q207" s="2"/>
      <c r="R207" s="3">
        <f>SUM(D207,G207,J207,M207,P207)</f>
        <v>290</v>
      </c>
    </row>
    <row r="208" spans="1:18" ht="15.75" thickBot="1" x14ac:dyDescent="0.3">
      <c r="A208" s="65"/>
      <c r="B208" s="2" t="s">
        <v>36</v>
      </c>
      <c r="C208" s="2" t="s">
        <v>12</v>
      </c>
      <c r="D208" s="2">
        <v>40</v>
      </c>
      <c r="E208" s="2" t="s">
        <v>9</v>
      </c>
      <c r="F208" s="2" t="s">
        <v>17</v>
      </c>
      <c r="G208" s="3">
        <v>40</v>
      </c>
      <c r="H208" s="2" t="s">
        <v>9</v>
      </c>
      <c r="I208" s="2" t="s">
        <v>10</v>
      </c>
      <c r="J208" s="3">
        <v>40</v>
      </c>
      <c r="K208" s="2" t="s">
        <v>28</v>
      </c>
      <c r="L208" s="2" t="s">
        <v>35</v>
      </c>
      <c r="M208" s="2">
        <v>40</v>
      </c>
      <c r="N208" s="2" t="s">
        <v>9</v>
      </c>
      <c r="O208" s="2" t="s">
        <v>12</v>
      </c>
      <c r="P208" s="3">
        <v>40</v>
      </c>
      <c r="Q208" s="2"/>
      <c r="R208" s="3">
        <f t="shared" ref="R208:R218" si="12">SUM(D208,G208,J208,M208,P208)</f>
        <v>200</v>
      </c>
    </row>
    <row r="209" spans="1:18" ht="15.75" thickBot="1" x14ac:dyDescent="0.3">
      <c r="A209" s="65"/>
      <c r="B209" s="2" t="s">
        <v>59</v>
      </c>
      <c r="C209" s="2" t="s">
        <v>14</v>
      </c>
      <c r="D209" s="2">
        <v>160</v>
      </c>
      <c r="E209" s="2" t="s">
        <v>9</v>
      </c>
      <c r="F209" s="2" t="s">
        <v>10</v>
      </c>
      <c r="G209" s="2">
        <v>35</v>
      </c>
      <c r="H209" s="2" t="s">
        <v>9</v>
      </c>
      <c r="I209" s="2" t="s">
        <v>12</v>
      </c>
      <c r="J209" s="3">
        <v>40</v>
      </c>
      <c r="K209" s="2" t="s">
        <v>57</v>
      </c>
      <c r="L209" s="2" t="s">
        <v>33</v>
      </c>
      <c r="M209" s="2">
        <v>40</v>
      </c>
      <c r="N209" s="2" t="s">
        <v>9</v>
      </c>
      <c r="O209" s="2" t="s">
        <v>14</v>
      </c>
      <c r="P209" s="2">
        <v>40</v>
      </c>
      <c r="Q209" s="2"/>
      <c r="R209" s="3">
        <f t="shared" si="12"/>
        <v>315</v>
      </c>
    </row>
    <row r="210" spans="1:18" ht="15.75" thickBot="1" x14ac:dyDescent="0.3">
      <c r="A210" s="65"/>
      <c r="B210" s="2"/>
      <c r="C210" s="2"/>
      <c r="D210" s="2"/>
      <c r="E210" s="2" t="s">
        <v>9</v>
      </c>
      <c r="F210" s="2" t="s">
        <v>10</v>
      </c>
      <c r="G210" s="2">
        <v>40</v>
      </c>
      <c r="H210" s="2" t="s">
        <v>21</v>
      </c>
      <c r="I210" s="2" t="s">
        <v>12</v>
      </c>
      <c r="J210" s="2">
        <v>80</v>
      </c>
      <c r="K210" s="2" t="s">
        <v>32</v>
      </c>
      <c r="L210" s="2" t="s">
        <v>33</v>
      </c>
      <c r="M210" s="2">
        <v>75</v>
      </c>
      <c r="N210" s="2" t="s">
        <v>9</v>
      </c>
      <c r="O210" s="2" t="s">
        <v>10</v>
      </c>
      <c r="P210" s="2">
        <v>40</v>
      </c>
      <c r="Q210" s="2"/>
      <c r="R210" s="3">
        <f t="shared" si="12"/>
        <v>235</v>
      </c>
    </row>
    <row r="211" spans="1:18" ht="15.75" thickBot="1" x14ac:dyDescent="0.3">
      <c r="A211" s="65"/>
      <c r="B211" s="2"/>
      <c r="C211" s="2"/>
      <c r="D211" s="2"/>
      <c r="E211" s="2"/>
      <c r="F211" s="2"/>
      <c r="G211" s="2"/>
      <c r="H211" s="2" t="s">
        <v>60</v>
      </c>
      <c r="I211" s="2" t="s">
        <v>12</v>
      </c>
      <c r="J211" s="2">
        <v>100</v>
      </c>
      <c r="K211" s="2" t="s">
        <v>28</v>
      </c>
      <c r="L211" s="2" t="s">
        <v>39</v>
      </c>
      <c r="M211" s="2">
        <v>40</v>
      </c>
      <c r="N211" s="2" t="s">
        <v>9</v>
      </c>
      <c r="O211" s="2" t="s">
        <v>14</v>
      </c>
      <c r="P211" s="2">
        <v>40</v>
      </c>
      <c r="Q211" s="2"/>
      <c r="R211" s="3">
        <f t="shared" si="12"/>
        <v>180</v>
      </c>
    </row>
    <row r="212" spans="1:18" ht="15.75" thickBot="1" x14ac:dyDescent="0.3">
      <c r="A212" s="65"/>
      <c r="B212" s="2"/>
      <c r="C212" s="2"/>
      <c r="D212" s="2"/>
      <c r="E212" s="2"/>
      <c r="F212" s="2"/>
      <c r="G212" s="2"/>
      <c r="H212" s="2"/>
      <c r="I212" s="2"/>
      <c r="J212" s="2"/>
      <c r="K212" s="2" t="s">
        <v>28</v>
      </c>
      <c r="L212" s="2" t="s">
        <v>33</v>
      </c>
      <c r="M212" s="2">
        <v>40</v>
      </c>
      <c r="N212" s="2" t="s">
        <v>21</v>
      </c>
      <c r="O212" s="2" t="s">
        <v>12</v>
      </c>
      <c r="P212" s="2">
        <v>80</v>
      </c>
      <c r="Q212" s="2"/>
      <c r="R212" s="3">
        <f t="shared" si="12"/>
        <v>120</v>
      </c>
    </row>
    <row r="213" spans="1:18" ht="15.75" thickBot="1" x14ac:dyDescent="0.3">
      <c r="A213" s="65"/>
      <c r="B213" s="2"/>
      <c r="C213" s="2"/>
      <c r="D213" s="2"/>
      <c r="E213" s="2"/>
      <c r="F213" s="2"/>
      <c r="G213" s="2"/>
      <c r="H213" s="2"/>
      <c r="I213" s="2"/>
      <c r="J213" s="2"/>
      <c r="K213" s="2" t="s">
        <v>61</v>
      </c>
      <c r="L213" s="2" t="s">
        <v>33</v>
      </c>
      <c r="M213" s="2">
        <v>20</v>
      </c>
      <c r="N213" s="2" t="s">
        <v>9</v>
      </c>
      <c r="O213" s="2" t="s">
        <v>10</v>
      </c>
      <c r="P213" s="2">
        <v>40</v>
      </c>
      <c r="Q213" s="2"/>
      <c r="R213" s="3">
        <f t="shared" si="12"/>
        <v>60</v>
      </c>
    </row>
    <row r="214" spans="1:18" ht="15.75" thickBot="1" x14ac:dyDescent="0.3">
      <c r="A214" s="65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 t="s">
        <v>62</v>
      </c>
      <c r="N214" s="2"/>
      <c r="O214" s="2"/>
      <c r="P214" s="2"/>
      <c r="Q214" s="2"/>
      <c r="R214" s="3">
        <f t="shared" si="12"/>
        <v>0</v>
      </c>
    </row>
    <row r="215" spans="1:18" ht="15.75" thickBot="1" x14ac:dyDescent="0.3">
      <c r="A215" s="65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thickBot="1" x14ac:dyDescent="0.3">
      <c r="A216" s="65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thickBot="1" x14ac:dyDescent="0.3">
      <c r="A217" s="65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thickBot="1" x14ac:dyDescent="0.3">
      <c r="A218" s="65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thickBot="1" x14ac:dyDescent="0.3">
      <c r="A219" s="65"/>
      <c r="B219" s="4" t="s">
        <v>8</v>
      </c>
      <c r="C219" s="4" t="s">
        <v>15</v>
      </c>
      <c r="D219" s="3">
        <f>SUM(D207:D218)</f>
        <v>280</v>
      </c>
      <c r="E219" s="4" t="s">
        <v>8</v>
      </c>
      <c r="F219" s="4" t="s">
        <v>15</v>
      </c>
      <c r="G219" s="3">
        <f>SUM(G207:G218)</f>
        <v>195</v>
      </c>
      <c r="H219" s="4" t="s">
        <v>8</v>
      </c>
      <c r="I219" s="4" t="s">
        <v>15</v>
      </c>
      <c r="J219" s="3">
        <f>SUM(J207:J218)</f>
        <v>300</v>
      </c>
      <c r="K219" s="4" t="s">
        <v>8</v>
      </c>
      <c r="L219" s="4" t="s">
        <v>15</v>
      </c>
      <c r="M219" s="3">
        <f>SUM(M207:M218)</f>
        <v>295</v>
      </c>
      <c r="N219" s="4" t="s">
        <v>8</v>
      </c>
      <c r="O219" s="4" t="s">
        <v>15</v>
      </c>
      <c r="P219" s="3">
        <f>SUM(P207:P218)</f>
        <v>330</v>
      </c>
      <c r="Q219" s="4" t="s">
        <v>8</v>
      </c>
      <c r="R219" s="3">
        <f>SUM(R207:R218)</f>
        <v>1400</v>
      </c>
    </row>
    <row r="220" spans="1:18" x14ac:dyDescent="0.25">
      <c r="A220" s="65"/>
      <c r="B220" s="14" t="s">
        <v>16</v>
      </c>
      <c r="C220" s="14" t="s">
        <v>15</v>
      </c>
      <c r="D220" s="15">
        <f>D219/2</f>
        <v>140</v>
      </c>
      <c r="E220" s="14" t="s">
        <v>16</v>
      </c>
      <c r="F220" s="14" t="s">
        <v>15</v>
      </c>
      <c r="G220" s="15">
        <f>G219/2</f>
        <v>97.5</v>
      </c>
      <c r="H220" s="14" t="s">
        <v>16</v>
      </c>
      <c r="I220" s="14" t="s">
        <v>15</v>
      </c>
      <c r="J220" s="15">
        <f>J219/2</f>
        <v>150</v>
      </c>
      <c r="K220" s="14" t="s">
        <v>16</v>
      </c>
      <c r="L220" s="14" t="s">
        <v>15</v>
      </c>
      <c r="M220" s="15">
        <f>M219/2</f>
        <v>147.5</v>
      </c>
      <c r="N220" s="14" t="s">
        <v>16</v>
      </c>
      <c r="O220" s="14" t="s">
        <v>15</v>
      </c>
      <c r="P220" s="15">
        <f>P219/2</f>
        <v>165</v>
      </c>
      <c r="Q220" s="14" t="s">
        <v>16</v>
      </c>
      <c r="R220" s="15">
        <f>R219/2</f>
        <v>700</v>
      </c>
    </row>
    <row r="221" spans="1:18" ht="15.75" thickBot="1" x14ac:dyDescent="0.3"/>
    <row r="222" spans="1:18" ht="15.75" thickBot="1" x14ac:dyDescent="0.3">
      <c r="A222" s="65">
        <v>14</v>
      </c>
      <c r="B222" s="67" t="s">
        <v>0</v>
      </c>
      <c r="C222" s="68"/>
      <c r="D222" s="69"/>
      <c r="E222" s="70" t="s">
        <v>1</v>
      </c>
      <c r="F222" s="71"/>
      <c r="G222" s="72"/>
      <c r="H222" s="73" t="s">
        <v>2</v>
      </c>
      <c r="I222" s="74"/>
      <c r="J222" s="75"/>
      <c r="K222" s="76" t="s">
        <v>3</v>
      </c>
      <c r="L222" s="77"/>
      <c r="M222" s="78"/>
      <c r="N222" s="79" t="s">
        <v>4</v>
      </c>
      <c r="O222" s="80"/>
      <c r="P222" s="81"/>
      <c r="Q222" s="61" t="s">
        <v>8</v>
      </c>
      <c r="R222" s="62"/>
    </row>
    <row r="223" spans="1:18" ht="26.25" thickBot="1" x14ac:dyDescent="0.3">
      <c r="A223" s="65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63"/>
      <c r="R223" s="64"/>
    </row>
    <row r="224" spans="1:18" ht="15.75" thickBot="1" x14ac:dyDescent="0.3">
      <c r="A224" s="65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thickBot="1" x14ac:dyDescent="0.3">
      <c r="A225" s="65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thickBot="1" x14ac:dyDescent="0.3">
      <c r="A226" s="65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thickBot="1" x14ac:dyDescent="0.3">
      <c r="A227" s="65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thickBot="1" x14ac:dyDescent="0.3">
      <c r="A228" s="65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thickBot="1" x14ac:dyDescent="0.3">
      <c r="A229" s="65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thickBot="1" x14ac:dyDescent="0.3">
      <c r="A230" s="65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thickBot="1" x14ac:dyDescent="0.3">
      <c r="A231" s="65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thickBot="1" x14ac:dyDescent="0.3">
      <c r="A232" s="65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thickBot="1" x14ac:dyDescent="0.3">
      <c r="A233" s="65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thickBot="1" x14ac:dyDescent="0.3">
      <c r="A234" s="65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thickBot="1" x14ac:dyDescent="0.3">
      <c r="A235" s="65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thickBot="1" x14ac:dyDescent="0.3">
      <c r="A236" s="65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 x14ac:dyDescent="0.25">
      <c r="A237" s="65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thickBot="1" x14ac:dyDescent="0.3"/>
    <row r="239" spans="1:18" ht="15.75" thickBot="1" x14ac:dyDescent="0.3">
      <c r="A239" s="65">
        <v>15</v>
      </c>
      <c r="B239" s="67" t="s">
        <v>0</v>
      </c>
      <c r="C239" s="68"/>
      <c r="D239" s="69"/>
      <c r="E239" s="70" t="s">
        <v>1</v>
      </c>
      <c r="F239" s="71"/>
      <c r="G239" s="72"/>
      <c r="H239" s="73" t="s">
        <v>2</v>
      </c>
      <c r="I239" s="74"/>
      <c r="J239" s="75"/>
      <c r="K239" s="76" t="s">
        <v>3</v>
      </c>
      <c r="L239" s="77"/>
      <c r="M239" s="78"/>
      <c r="N239" s="79" t="s">
        <v>4</v>
      </c>
      <c r="O239" s="80"/>
      <c r="P239" s="81"/>
      <c r="Q239" s="61" t="s">
        <v>8</v>
      </c>
      <c r="R239" s="62"/>
    </row>
    <row r="240" spans="1:18" ht="26.25" thickBot="1" x14ac:dyDescent="0.3">
      <c r="A240" s="65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63"/>
      <c r="R240" s="64"/>
    </row>
    <row r="241" spans="1:18" ht="15.75" thickBot="1" x14ac:dyDescent="0.3">
      <c r="A241" s="65"/>
      <c r="B241" s="2" t="s">
        <v>9</v>
      </c>
      <c r="C241" s="2" t="s">
        <v>10</v>
      </c>
      <c r="D241" s="3">
        <v>40</v>
      </c>
      <c r="E241" s="2"/>
      <c r="F241" s="2"/>
      <c r="G241" s="3"/>
      <c r="H241" s="2" t="s">
        <v>9</v>
      </c>
      <c r="I241" s="2" t="s">
        <v>10</v>
      </c>
      <c r="J241" s="3">
        <v>40</v>
      </c>
      <c r="K241" s="2" t="s">
        <v>9</v>
      </c>
      <c r="L241" s="2" t="s">
        <v>10</v>
      </c>
      <c r="M241" s="3">
        <v>40</v>
      </c>
      <c r="N241" s="2"/>
      <c r="O241" s="2"/>
      <c r="P241" s="3"/>
      <c r="Q241" s="2"/>
      <c r="R241" s="3">
        <f>SUM(D241,G241,J241,M241,P241)</f>
        <v>120</v>
      </c>
    </row>
    <row r="242" spans="1:18" ht="16.5" customHeight="1" thickBot="1" x14ac:dyDescent="0.3">
      <c r="A242" s="65"/>
      <c r="B242" s="2" t="s">
        <v>21</v>
      </c>
      <c r="C242" s="2" t="s">
        <v>10</v>
      </c>
      <c r="D242" s="2">
        <v>80</v>
      </c>
      <c r="E242" s="2"/>
      <c r="F242" s="2"/>
      <c r="G242" s="3"/>
      <c r="H242" s="2" t="s">
        <v>21</v>
      </c>
      <c r="I242" s="2" t="s">
        <v>14</v>
      </c>
      <c r="J242" s="3">
        <v>80</v>
      </c>
      <c r="K242" s="2" t="s">
        <v>21</v>
      </c>
      <c r="L242" s="2" t="s">
        <v>10</v>
      </c>
      <c r="M242" s="2">
        <v>80</v>
      </c>
      <c r="N242" s="2"/>
      <c r="O242" s="2"/>
      <c r="P242" s="3"/>
      <c r="Q242" s="2"/>
      <c r="R242" s="3">
        <f t="shared" ref="R242:R252" si="14">SUM(D242,G242,J242,M242,P242)</f>
        <v>240</v>
      </c>
    </row>
    <row r="243" spans="1:18" ht="15.75" thickBot="1" x14ac:dyDescent="0.3">
      <c r="A243" s="65"/>
      <c r="B243" s="2"/>
      <c r="C243" s="2"/>
      <c r="D243" s="2"/>
      <c r="E243" s="2"/>
      <c r="F243" s="2"/>
      <c r="G243" s="2"/>
      <c r="H243" s="2" t="s">
        <v>9</v>
      </c>
      <c r="I243" s="2" t="s">
        <v>10</v>
      </c>
      <c r="J243" s="3">
        <v>40</v>
      </c>
      <c r="K243" s="2" t="s">
        <v>28</v>
      </c>
      <c r="L243" s="2" t="s">
        <v>35</v>
      </c>
      <c r="M243" s="2">
        <v>35</v>
      </c>
      <c r="N243" s="2"/>
      <c r="O243" s="2"/>
      <c r="P243" s="2"/>
      <c r="Q243" s="2"/>
      <c r="R243" s="3">
        <f t="shared" si="14"/>
        <v>75</v>
      </c>
    </row>
    <row r="244" spans="1:18" ht="15.75" thickBot="1" x14ac:dyDescent="0.3">
      <c r="A244" s="65"/>
      <c r="B244" s="2"/>
      <c r="C244" s="2"/>
      <c r="D244" s="2"/>
      <c r="E244" s="2"/>
      <c r="F244" s="2"/>
      <c r="G244" s="2"/>
      <c r="H244" s="2" t="s">
        <v>28</v>
      </c>
      <c r="I244" s="2" t="s">
        <v>33</v>
      </c>
      <c r="J244" s="2">
        <v>40</v>
      </c>
      <c r="K244" s="2"/>
      <c r="L244" s="2"/>
      <c r="M244" s="2"/>
      <c r="N244" s="2"/>
      <c r="O244" s="2"/>
      <c r="P244" s="2"/>
      <c r="Q244" s="2"/>
      <c r="R244" s="3">
        <f t="shared" si="14"/>
        <v>40</v>
      </c>
    </row>
    <row r="245" spans="1:18" ht="15.75" thickBot="1" x14ac:dyDescent="0.3">
      <c r="A245" s="65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thickBot="1" x14ac:dyDescent="0.3">
      <c r="A246" s="65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thickBot="1" x14ac:dyDescent="0.3">
      <c r="A247" s="65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thickBot="1" x14ac:dyDescent="0.3">
      <c r="A248" s="65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thickBot="1" x14ac:dyDescent="0.3">
      <c r="A249" s="65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thickBot="1" x14ac:dyDescent="0.3">
      <c r="A250" s="65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thickBot="1" x14ac:dyDescent="0.3">
      <c r="A251" s="65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thickBot="1" x14ac:dyDescent="0.3">
      <c r="A252" s="65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thickBot="1" x14ac:dyDescent="0.3">
      <c r="A253" s="65"/>
      <c r="B253" s="4" t="s">
        <v>8</v>
      </c>
      <c r="C253" s="4" t="s">
        <v>15</v>
      </c>
      <c r="D253" s="3">
        <f>SUM(D241:D252)</f>
        <v>120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200</v>
      </c>
      <c r="K253" s="4" t="s">
        <v>8</v>
      </c>
      <c r="L253" s="4" t="s">
        <v>15</v>
      </c>
      <c r="M253" s="3">
        <f>SUM(M241:M252)</f>
        <v>155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475</v>
      </c>
    </row>
    <row r="254" spans="1:18" x14ac:dyDescent="0.25">
      <c r="A254" s="65"/>
      <c r="B254" s="14" t="s">
        <v>16</v>
      </c>
      <c r="C254" s="14" t="s">
        <v>15</v>
      </c>
      <c r="D254" s="15">
        <f>D253/2</f>
        <v>60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100</v>
      </c>
      <c r="K254" s="14" t="s">
        <v>16</v>
      </c>
      <c r="L254" s="14" t="s">
        <v>15</v>
      </c>
      <c r="M254" s="15">
        <f>M253/2</f>
        <v>77.5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237.5</v>
      </c>
    </row>
    <row r="255" spans="1:18" ht="15.75" thickBot="1" x14ac:dyDescent="0.3"/>
    <row r="256" spans="1:18" ht="15.75" thickBot="1" x14ac:dyDescent="0.3">
      <c r="A256" s="65">
        <v>16</v>
      </c>
      <c r="B256" s="67" t="s">
        <v>0</v>
      </c>
      <c r="C256" s="68"/>
      <c r="D256" s="69"/>
      <c r="E256" s="70" t="s">
        <v>1</v>
      </c>
      <c r="F256" s="71"/>
      <c r="G256" s="72"/>
      <c r="H256" s="73" t="s">
        <v>2</v>
      </c>
      <c r="I256" s="74"/>
      <c r="J256" s="75"/>
      <c r="K256" s="76" t="s">
        <v>3</v>
      </c>
      <c r="L256" s="77"/>
      <c r="M256" s="78"/>
      <c r="N256" s="79" t="s">
        <v>4</v>
      </c>
      <c r="O256" s="80"/>
      <c r="P256" s="81"/>
      <c r="Q256" s="61" t="s">
        <v>8</v>
      </c>
      <c r="R256" s="62"/>
    </row>
    <row r="257" spans="1:18" ht="26.25" thickBot="1" x14ac:dyDescent="0.3">
      <c r="A257" s="65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63"/>
      <c r="R257" s="64"/>
    </row>
    <row r="258" spans="1:18" ht="15.75" thickBot="1" x14ac:dyDescent="0.3">
      <c r="A258" s="65"/>
      <c r="B258" s="2"/>
      <c r="C258" s="2"/>
      <c r="D258" s="3"/>
      <c r="E258" s="2" t="s">
        <v>9</v>
      </c>
      <c r="F258" s="2" t="s">
        <v>10</v>
      </c>
      <c r="G258" s="3">
        <v>40</v>
      </c>
      <c r="H258" s="2" t="s">
        <v>66</v>
      </c>
      <c r="I258" s="2" t="s">
        <v>12</v>
      </c>
      <c r="J258" s="3">
        <v>50</v>
      </c>
      <c r="K258" s="2"/>
      <c r="L258" s="2"/>
      <c r="M258" s="3"/>
      <c r="N258" s="2" t="s">
        <v>13</v>
      </c>
      <c r="O258" s="2" t="s">
        <v>12</v>
      </c>
      <c r="P258" s="3">
        <v>40</v>
      </c>
      <c r="Q258" s="2"/>
      <c r="R258" s="3">
        <f>SUM(D258,G258,J258,M258,P258)</f>
        <v>130</v>
      </c>
    </row>
    <row r="259" spans="1:18" ht="15.75" thickBot="1" x14ac:dyDescent="0.3">
      <c r="A259" s="65"/>
      <c r="B259" s="2"/>
      <c r="C259" s="2"/>
      <c r="D259" s="2"/>
      <c r="E259" s="2" t="s">
        <v>9</v>
      </c>
      <c r="F259" s="2" t="s">
        <v>14</v>
      </c>
      <c r="G259" s="3">
        <v>40</v>
      </c>
      <c r="H259" s="2" t="s">
        <v>9</v>
      </c>
      <c r="I259" s="2" t="s">
        <v>10</v>
      </c>
      <c r="J259" s="3">
        <v>40</v>
      </c>
      <c r="K259" s="2"/>
      <c r="L259" s="2"/>
      <c r="M259" s="2"/>
      <c r="N259" s="2" t="s">
        <v>58</v>
      </c>
      <c r="O259" s="2" t="s">
        <v>10</v>
      </c>
      <c r="P259" s="3">
        <v>80</v>
      </c>
      <c r="Q259" s="2"/>
      <c r="R259" s="3">
        <f t="shared" ref="R259:R269" si="15">SUM(D259,G259,J259,M259,P259)</f>
        <v>160</v>
      </c>
    </row>
    <row r="260" spans="1:18" ht="15.75" thickBot="1" x14ac:dyDescent="0.3">
      <c r="A260" s="65"/>
      <c r="B260" s="2"/>
      <c r="C260" s="2"/>
      <c r="D260" s="2"/>
      <c r="E260" s="2" t="s">
        <v>9</v>
      </c>
      <c r="F260" s="2" t="s">
        <v>10</v>
      </c>
      <c r="G260" s="2">
        <v>40</v>
      </c>
      <c r="H260" s="2" t="s">
        <v>9</v>
      </c>
      <c r="I260" s="2" t="s">
        <v>12</v>
      </c>
      <c r="J260" s="3">
        <v>40</v>
      </c>
      <c r="K260" s="2"/>
      <c r="L260" s="2"/>
      <c r="M260" s="2"/>
      <c r="N260" s="2" t="s">
        <v>9</v>
      </c>
      <c r="O260" s="2" t="s">
        <v>14</v>
      </c>
      <c r="P260" s="2">
        <v>40</v>
      </c>
      <c r="Q260" s="2"/>
      <c r="R260" s="3">
        <f t="shared" si="15"/>
        <v>120</v>
      </c>
    </row>
    <row r="261" spans="1:18" ht="15.75" thickBot="1" x14ac:dyDescent="0.3">
      <c r="A261" s="65"/>
      <c r="B261" s="2"/>
      <c r="C261" s="2"/>
      <c r="D261" s="2"/>
      <c r="E261" s="2" t="s">
        <v>9</v>
      </c>
      <c r="F261" s="2" t="s">
        <v>12</v>
      </c>
      <c r="G261" s="2">
        <v>40</v>
      </c>
      <c r="H261" s="2" t="s">
        <v>9</v>
      </c>
      <c r="I261" s="2" t="s">
        <v>12</v>
      </c>
      <c r="J261" s="2">
        <v>40</v>
      </c>
      <c r="K261" s="2"/>
      <c r="L261" s="2"/>
      <c r="M261" s="2"/>
      <c r="N261" s="2" t="s">
        <v>9</v>
      </c>
      <c r="O261" s="2" t="s">
        <v>17</v>
      </c>
      <c r="P261" s="2">
        <v>35</v>
      </c>
      <c r="Q261" s="2"/>
      <c r="R261" s="3">
        <f t="shared" si="15"/>
        <v>115</v>
      </c>
    </row>
    <row r="262" spans="1:18" ht="15.75" thickBot="1" x14ac:dyDescent="0.3">
      <c r="A262" s="65"/>
      <c r="B262" s="2"/>
      <c r="C262" s="2"/>
      <c r="D262" s="2"/>
      <c r="E262" s="2" t="s">
        <v>13</v>
      </c>
      <c r="F262" s="2" t="s">
        <v>10</v>
      </c>
      <c r="G262" s="2">
        <v>40</v>
      </c>
      <c r="H262" s="2" t="s">
        <v>9</v>
      </c>
      <c r="I262" s="2" t="s">
        <v>14</v>
      </c>
      <c r="J262" s="2">
        <v>40</v>
      </c>
      <c r="K262" s="2"/>
      <c r="L262" s="2"/>
      <c r="M262" s="2"/>
      <c r="N262" s="2" t="s">
        <v>9</v>
      </c>
      <c r="O262" s="2" t="s">
        <v>14</v>
      </c>
      <c r="P262" s="2">
        <v>40</v>
      </c>
      <c r="Q262" s="2"/>
      <c r="R262" s="3">
        <f t="shared" si="15"/>
        <v>120</v>
      </c>
    </row>
    <row r="263" spans="1:18" ht="15.75" thickBot="1" x14ac:dyDescent="0.3">
      <c r="A263" s="65"/>
      <c r="B263" s="2"/>
      <c r="C263" s="2"/>
      <c r="D263" s="2"/>
      <c r="E263" s="2" t="s">
        <v>9</v>
      </c>
      <c r="F263" s="2" t="s">
        <v>12</v>
      </c>
      <c r="G263" s="2">
        <v>40</v>
      </c>
      <c r="H263" s="2" t="s">
        <v>9</v>
      </c>
      <c r="I263" s="2" t="s">
        <v>10</v>
      </c>
      <c r="J263" s="2">
        <v>40</v>
      </c>
      <c r="K263" s="2"/>
      <c r="L263" s="2"/>
      <c r="M263" s="2"/>
      <c r="N263" s="2" t="s">
        <v>42</v>
      </c>
      <c r="O263" s="2" t="s">
        <v>17</v>
      </c>
      <c r="P263" s="2">
        <v>20</v>
      </c>
      <c r="Q263" s="2"/>
      <c r="R263" s="3">
        <f t="shared" si="15"/>
        <v>100</v>
      </c>
    </row>
    <row r="264" spans="1:18" ht="15.75" thickBot="1" x14ac:dyDescent="0.3">
      <c r="A264" s="65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 t="s">
        <v>9</v>
      </c>
      <c r="O264" s="2" t="s">
        <v>17</v>
      </c>
      <c r="P264" s="2">
        <v>40</v>
      </c>
      <c r="Q264" s="2"/>
      <c r="R264" s="3">
        <f t="shared" si="15"/>
        <v>40</v>
      </c>
    </row>
    <row r="265" spans="1:18" ht="15.75" thickBot="1" x14ac:dyDescent="0.3">
      <c r="A265" s="65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 t="s">
        <v>9</v>
      </c>
      <c r="O265" s="2" t="s">
        <v>10</v>
      </c>
      <c r="P265" s="2">
        <v>40</v>
      </c>
      <c r="Q265" s="2"/>
      <c r="R265" s="3">
        <f t="shared" si="15"/>
        <v>40</v>
      </c>
    </row>
    <row r="266" spans="1:18" ht="15.75" thickBot="1" x14ac:dyDescent="0.3">
      <c r="A266" s="65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 t="s">
        <v>9</v>
      </c>
      <c r="O266" s="2" t="s">
        <v>14</v>
      </c>
      <c r="P266" s="2">
        <v>40</v>
      </c>
      <c r="Q266" s="2"/>
      <c r="R266" s="3">
        <f t="shared" si="15"/>
        <v>40</v>
      </c>
    </row>
    <row r="267" spans="1:18" ht="15.75" thickBot="1" x14ac:dyDescent="0.3">
      <c r="A267" s="65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 t="s">
        <v>21</v>
      </c>
      <c r="O267" s="2" t="s">
        <v>12</v>
      </c>
      <c r="P267" s="2">
        <v>80</v>
      </c>
      <c r="Q267" s="2"/>
      <c r="R267" s="3">
        <f t="shared" si="15"/>
        <v>80</v>
      </c>
    </row>
    <row r="268" spans="1:18" ht="15.75" thickBot="1" x14ac:dyDescent="0.3">
      <c r="A268" s="65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 t="s">
        <v>9</v>
      </c>
      <c r="O268" s="2" t="s">
        <v>10</v>
      </c>
      <c r="P268" s="2">
        <v>35</v>
      </c>
      <c r="Q268" s="2"/>
      <c r="R268" s="3">
        <f t="shared" si="15"/>
        <v>35</v>
      </c>
    </row>
    <row r="269" spans="1:18" ht="15.75" thickBot="1" x14ac:dyDescent="0.3">
      <c r="A269" s="65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thickBot="1" x14ac:dyDescent="0.3">
      <c r="A270" s="65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240</v>
      </c>
      <c r="H270" s="4" t="s">
        <v>8</v>
      </c>
      <c r="I270" s="4" t="s">
        <v>15</v>
      </c>
      <c r="J270" s="3">
        <f>SUM(J258:J269)</f>
        <v>250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490</v>
      </c>
      <c r="Q270" s="4" t="s">
        <v>8</v>
      </c>
      <c r="R270" s="3">
        <f>SUM(R258:R269)</f>
        <v>980</v>
      </c>
    </row>
    <row r="271" spans="1:18" x14ac:dyDescent="0.25">
      <c r="A271" s="65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120</v>
      </c>
      <c r="H271" s="14" t="s">
        <v>16</v>
      </c>
      <c r="I271" s="14" t="s">
        <v>15</v>
      </c>
      <c r="J271" s="15">
        <f>J270/2</f>
        <v>125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245</v>
      </c>
      <c r="Q271" s="14" t="s">
        <v>16</v>
      </c>
      <c r="R271" s="15">
        <f>R270/2</f>
        <v>490</v>
      </c>
    </row>
    <row r="272" spans="1:18" ht="15.75" thickBot="1" x14ac:dyDescent="0.3"/>
    <row r="273" spans="1:18" ht="15.75" thickBot="1" x14ac:dyDescent="0.3">
      <c r="A273" s="65">
        <v>17</v>
      </c>
      <c r="B273" s="67" t="s">
        <v>0</v>
      </c>
      <c r="C273" s="68"/>
      <c r="D273" s="69"/>
      <c r="E273" s="70" t="s">
        <v>1</v>
      </c>
      <c r="F273" s="71"/>
      <c r="G273" s="72"/>
      <c r="H273" s="73" t="s">
        <v>2</v>
      </c>
      <c r="I273" s="74"/>
      <c r="J273" s="75"/>
      <c r="K273" s="76" t="s">
        <v>3</v>
      </c>
      <c r="L273" s="77"/>
      <c r="M273" s="78"/>
      <c r="N273" s="79" t="s">
        <v>4</v>
      </c>
      <c r="O273" s="80"/>
      <c r="P273" s="81"/>
      <c r="Q273" s="61" t="s">
        <v>8</v>
      </c>
      <c r="R273" s="62"/>
    </row>
    <row r="274" spans="1:18" ht="26.25" thickBot="1" x14ac:dyDescent="0.3">
      <c r="A274" s="65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63"/>
      <c r="R274" s="64"/>
    </row>
    <row r="275" spans="1:18" ht="15.75" thickBot="1" x14ac:dyDescent="0.3">
      <c r="A275" s="65"/>
      <c r="B275" s="2" t="s">
        <v>9</v>
      </c>
      <c r="C275" s="2" t="s">
        <v>12</v>
      </c>
      <c r="D275" s="3">
        <v>40</v>
      </c>
      <c r="E275" s="2" t="s">
        <v>9</v>
      </c>
      <c r="F275" s="2" t="s">
        <v>12</v>
      </c>
      <c r="G275" s="3">
        <v>40</v>
      </c>
      <c r="H275" s="2" t="s">
        <v>67</v>
      </c>
      <c r="I275" s="2" t="s">
        <v>68</v>
      </c>
      <c r="J275" s="3">
        <v>80</v>
      </c>
      <c r="K275" s="2" t="s">
        <v>21</v>
      </c>
      <c r="L275" s="2" t="s">
        <v>12</v>
      </c>
      <c r="M275" s="3">
        <v>90</v>
      </c>
      <c r="N275" s="2"/>
      <c r="O275" s="2"/>
      <c r="P275" s="3"/>
      <c r="Q275" s="2"/>
      <c r="R275" s="3">
        <f>SUM(D275,G275,J275,M275,P275)</f>
        <v>250</v>
      </c>
    </row>
    <row r="276" spans="1:18" ht="15.75" thickBot="1" x14ac:dyDescent="0.3">
      <c r="A276" s="65"/>
      <c r="B276" s="2" t="s">
        <v>9</v>
      </c>
      <c r="C276" s="2" t="s">
        <v>14</v>
      </c>
      <c r="D276" s="2">
        <v>35</v>
      </c>
      <c r="E276" s="2" t="s">
        <v>9</v>
      </c>
      <c r="F276" s="2" t="s">
        <v>12</v>
      </c>
      <c r="G276" s="3">
        <v>40</v>
      </c>
      <c r="H276" s="2" t="s">
        <v>21</v>
      </c>
      <c r="I276" s="2" t="s">
        <v>10</v>
      </c>
      <c r="J276" s="3">
        <v>80</v>
      </c>
      <c r="K276" s="2" t="s">
        <v>69</v>
      </c>
      <c r="L276" s="2" t="s">
        <v>39</v>
      </c>
      <c r="M276" s="2">
        <v>60</v>
      </c>
      <c r="N276" s="2"/>
      <c r="O276" s="2"/>
      <c r="P276" s="3"/>
      <c r="Q276" s="2"/>
      <c r="R276" s="3">
        <f t="shared" ref="R276:R286" si="16">SUM(D276,G276,J276,M276,P276)</f>
        <v>215</v>
      </c>
    </row>
    <row r="277" spans="1:18" ht="15.75" thickBot="1" x14ac:dyDescent="0.3">
      <c r="A277" s="65"/>
      <c r="B277" s="2"/>
      <c r="C277" s="2"/>
      <c r="D277" s="2"/>
      <c r="E277" s="2" t="s">
        <v>9</v>
      </c>
      <c r="F277" s="2" t="s">
        <v>12</v>
      </c>
      <c r="G277" s="2">
        <v>40</v>
      </c>
      <c r="H277" s="2" t="s">
        <v>9</v>
      </c>
      <c r="I277" s="2" t="s">
        <v>10</v>
      </c>
      <c r="J277" s="3">
        <v>40</v>
      </c>
      <c r="K277" s="2" t="s">
        <v>28</v>
      </c>
      <c r="L277" s="2" t="s">
        <v>39</v>
      </c>
      <c r="M277" s="2">
        <v>40</v>
      </c>
      <c r="N277" s="2"/>
      <c r="O277" s="2"/>
      <c r="P277" s="2"/>
      <c r="Q277" s="2"/>
      <c r="R277" s="3">
        <f t="shared" si="16"/>
        <v>120</v>
      </c>
    </row>
    <row r="278" spans="1:18" ht="15.75" thickBot="1" x14ac:dyDescent="0.3">
      <c r="A278" s="65"/>
      <c r="B278" s="2"/>
      <c r="C278" s="2"/>
      <c r="D278" s="2"/>
      <c r="E278" s="2"/>
      <c r="F278" s="2"/>
      <c r="G278" s="2"/>
      <c r="H278" s="2" t="s">
        <v>9</v>
      </c>
      <c r="I278" s="2" t="s">
        <v>12</v>
      </c>
      <c r="J278" s="2">
        <v>40</v>
      </c>
      <c r="K278" s="2"/>
      <c r="L278" s="2"/>
      <c r="M278" s="2"/>
      <c r="N278" s="2"/>
      <c r="O278" s="2"/>
      <c r="P278" s="2"/>
      <c r="Q278" s="2"/>
      <c r="R278" s="3">
        <f t="shared" si="16"/>
        <v>40</v>
      </c>
    </row>
    <row r="279" spans="1:18" ht="15.75" thickBot="1" x14ac:dyDescent="0.3">
      <c r="A279" s="65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thickBot="1" x14ac:dyDescent="0.3">
      <c r="A280" s="65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thickBot="1" x14ac:dyDescent="0.3">
      <c r="A281" s="65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thickBot="1" x14ac:dyDescent="0.3">
      <c r="A282" s="65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thickBot="1" x14ac:dyDescent="0.3">
      <c r="A283" s="65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thickBot="1" x14ac:dyDescent="0.3">
      <c r="A284" s="65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thickBot="1" x14ac:dyDescent="0.3">
      <c r="A285" s="65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thickBot="1" x14ac:dyDescent="0.3">
      <c r="A286" s="65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thickBot="1" x14ac:dyDescent="0.3">
      <c r="A287" s="65"/>
      <c r="B287" s="4" t="s">
        <v>8</v>
      </c>
      <c r="C287" s="4" t="s">
        <v>15</v>
      </c>
      <c r="D287" s="3">
        <f>SUM(D275:D286)</f>
        <v>75</v>
      </c>
      <c r="E287" s="4" t="s">
        <v>8</v>
      </c>
      <c r="F287" s="4" t="s">
        <v>15</v>
      </c>
      <c r="G287" s="3">
        <f>SUM(G275:G286)</f>
        <v>120</v>
      </c>
      <c r="H287" s="4" t="s">
        <v>8</v>
      </c>
      <c r="I287" s="4" t="s">
        <v>15</v>
      </c>
      <c r="J287" s="3">
        <f>SUM(J275:J286)</f>
        <v>240</v>
      </c>
      <c r="K287" s="4" t="s">
        <v>8</v>
      </c>
      <c r="L287" s="4" t="s">
        <v>15</v>
      </c>
      <c r="M287" s="3">
        <f>SUM(M275:M286)</f>
        <v>190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625</v>
      </c>
    </row>
    <row r="288" spans="1:18" x14ac:dyDescent="0.25">
      <c r="A288" s="65"/>
      <c r="B288" s="14" t="s">
        <v>16</v>
      </c>
      <c r="C288" s="14" t="s">
        <v>15</v>
      </c>
      <c r="D288" s="15">
        <f>D287/2</f>
        <v>37.5</v>
      </c>
      <c r="E288" s="14" t="s">
        <v>16</v>
      </c>
      <c r="F288" s="14" t="s">
        <v>15</v>
      </c>
      <c r="G288" s="15">
        <f>G287/2</f>
        <v>60</v>
      </c>
      <c r="H288" s="14" t="s">
        <v>16</v>
      </c>
      <c r="I288" s="14" t="s">
        <v>15</v>
      </c>
      <c r="J288" s="15">
        <f>J287/2</f>
        <v>120</v>
      </c>
      <c r="K288" s="14" t="s">
        <v>16</v>
      </c>
      <c r="L288" s="14" t="s">
        <v>15</v>
      </c>
      <c r="M288" s="15">
        <f>M287/2</f>
        <v>95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312.5</v>
      </c>
    </row>
    <row r="289" spans="1:18" ht="15.75" thickBot="1" x14ac:dyDescent="0.3"/>
    <row r="290" spans="1:18" ht="15.75" thickBot="1" x14ac:dyDescent="0.3">
      <c r="A290" s="65">
        <v>18</v>
      </c>
      <c r="B290" s="67" t="s">
        <v>0</v>
      </c>
      <c r="C290" s="68"/>
      <c r="D290" s="69"/>
      <c r="E290" s="70" t="s">
        <v>1</v>
      </c>
      <c r="F290" s="71"/>
      <c r="G290" s="72"/>
      <c r="H290" s="73" t="s">
        <v>2</v>
      </c>
      <c r="I290" s="74"/>
      <c r="J290" s="75"/>
      <c r="K290" s="76" t="s">
        <v>3</v>
      </c>
      <c r="L290" s="77"/>
      <c r="M290" s="78"/>
      <c r="N290" s="79" t="s">
        <v>4</v>
      </c>
      <c r="O290" s="80"/>
      <c r="P290" s="81"/>
      <c r="Q290" s="61" t="s">
        <v>8</v>
      </c>
      <c r="R290" s="62"/>
    </row>
    <row r="291" spans="1:18" ht="26.25" thickBot="1" x14ac:dyDescent="0.3">
      <c r="A291" s="65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63"/>
      <c r="R291" s="64"/>
    </row>
    <row r="292" spans="1:18" ht="15.75" thickBot="1" x14ac:dyDescent="0.3">
      <c r="A292" s="65"/>
      <c r="B292" s="2" t="s">
        <v>9</v>
      </c>
      <c r="C292" s="2" t="s">
        <v>17</v>
      </c>
      <c r="D292" s="3">
        <v>40</v>
      </c>
      <c r="E292" s="2" t="s">
        <v>9</v>
      </c>
      <c r="F292" s="2" t="s">
        <v>12</v>
      </c>
      <c r="G292" s="3">
        <v>40</v>
      </c>
      <c r="H292" s="2"/>
      <c r="I292" s="2"/>
      <c r="J292" s="3"/>
      <c r="K292" s="2" t="s">
        <v>9</v>
      </c>
      <c r="L292" s="2" t="s">
        <v>10</v>
      </c>
      <c r="M292" s="3">
        <v>40</v>
      </c>
      <c r="N292" s="2" t="s">
        <v>9</v>
      </c>
      <c r="O292" s="2" t="s">
        <v>17</v>
      </c>
      <c r="P292" s="3">
        <v>35</v>
      </c>
      <c r="Q292" s="2"/>
      <c r="R292" s="3">
        <f>SUM(D292,G292,J292,M292,P292)</f>
        <v>155</v>
      </c>
    </row>
    <row r="293" spans="1:18" ht="15.75" thickBot="1" x14ac:dyDescent="0.3">
      <c r="A293" s="65"/>
      <c r="B293" s="2" t="s">
        <v>28</v>
      </c>
      <c r="C293" s="2" t="s">
        <v>10</v>
      </c>
      <c r="D293" s="2">
        <v>40</v>
      </c>
      <c r="E293" s="2" t="s">
        <v>9</v>
      </c>
      <c r="F293" s="2" t="s">
        <v>10</v>
      </c>
      <c r="G293" s="3">
        <v>40</v>
      </c>
      <c r="H293" s="2"/>
      <c r="I293" s="2"/>
      <c r="J293" s="3"/>
      <c r="K293" s="2" t="s">
        <v>28</v>
      </c>
      <c r="L293" s="2" t="s">
        <v>10</v>
      </c>
      <c r="M293" s="2">
        <v>40</v>
      </c>
      <c r="N293" s="2" t="s">
        <v>9</v>
      </c>
      <c r="O293" s="2" t="s">
        <v>10</v>
      </c>
      <c r="P293" s="3">
        <v>40</v>
      </c>
      <c r="Q293" s="2"/>
      <c r="R293" s="3">
        <f t="shared" ref="R293:R303" si="17">SUM(D293,G293,J293,M293,P293)</f>
        <v>160</v>
      </c>
    </row>
    <row r="294" spans="1:18" ht="15.75" thickBot="1" x14ac:dyDescent="0.3">
      <c r="A294" s="65"/>
      <c r="B294" s="2" t="s">
        <v>9</v>
      </c>
      <c r="C294" s="2" t="s">
        <v>17</v>
      </c>
      <c r="D294" s="2">
        <v>40</v>
      </c>
      <c r="E294" s="2" t="s">
        <v>9</v>
      </c>
      <c r="F294" s="2" t="s">
        <v>10</v>
      </c>
      <c r="G294" s="2">
        <v>40</v>
      </c>
      <c r="H294" s="2"/>
      <c r="I294" s="2"/>
      <c r="J294" s="3"/>
      <c r="K294" s="2" t="s">
        <v>28</v>
      </c>
      <c r="L294" s="2" t="s">
        <v>39</v>
      </c>
      <c r="M294" s="2">
        <v>40</v>
      </c>
      <c r="N294" s="2" t="s">
        <v>9</v>
      </c>
      <c r="O294" s="2" t="s">
        <v>14</v>
      </c>
      <c r="P294" s="2">
        <v>40</v>
      </c>
      <c r="Q294" s="2"/>
      <c r="R294" s="3">
        <f t="shared" si="17"/>
        <v>160</v>
      </c>
    </row>
    <row r="295" spans="1:18" ht="15.75" thickBot="1" x14ac:dyDescent="0.3">
      <c r="A295" s="65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 t="s">
        <v>9</v>
      </c>
      <c r="O295" s="2" t="s">
        <v>14</v>
      </c>
      <c r="P295" s="2">
        <v>40</v>
      </c>
      <c r="Q295" s="2"/>
      <c r="R295" s="3">
        <f t="shared" si="17"/>
        <v>40</v>
      </c>
    </row>
    <row r="296" spans="1:18" ht="15.75" thickBot="1" x14ac:dyDescent="0.3">
      <c r="A296" s="65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 t="s">
        <v>9</v>
      </c>
      <c r="O296" s="2" t="s">
        <v>12</v>
      </c>
      <c r="P296" s="2">
        <v>40</v>
      </c>
      <c r="Q296" s="2"/>
      <c r="R296" s="3">
        <f t="shared" si="17"/>
        <v>40</v>
      </c>
    </row>
    <row r="297" spans="1:18" ht="15.75" thickBot="1" x14ac:dyDescent="0.3">
      <c r="A297" s="65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thickBot="1" x14ac:dyDescent="0.3">
      <c r="A298" s="65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thickBot="1" x14ac:dyDescent="0.3">
      <c r="A299" s="65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thickBot="1" x14ac:dyDescent="0.3">
      <c r="A300" s="65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thickBot="1" x14ac:dyDescent="0.3">
      <c r="A301" s="65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thickBot="1" x14ac:dyDescent="0.3">
      <c r="A302" s="65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thickBot="1" x14ac:dyDescent="0.3">
      <c r="A303" s="65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thickBot="1" x14ac:dyDescent="0.3">
      <c r="A304" s="65"/>
      <c r="B304" s="4" t="s">
        <v>8</v>
      </c>
      <c r="C304" s="4" t="s">
        <v>15</v>
      </c>
      <c r="D304" s="3">
        <f>SUM(D292:D303)</f>
        <v>120</v>
      </c>
      <c r="E304" s="4" t="s">
        <v>8</v>
      </c>
      <c r="F304" s="4" t="s">
        <v>15</v>
      </c>
      <c r="G304" s="3">
        <f>SUM(G292:G303)</f>
        <v>120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120</v>
      </c>
      <c r="N304" s="4" t="s">
        <v>8</v>
      </c>
      <c r="O304" s="4" t="s">
        <v>15</v>
      </c>
      <c r="P304" s="3">
        <f>SUM(P292:P303)</f>
        <v>195</v>
      </c>
      <c r="Q304" s="4" t="s">
        <v>8</v>
      </c>
      <c r="R304" s="3">
        <f>SUM(R292:R303)</f>
        <v>555</v>
      </c>
    </row>
    <row r="305" spans="1:18" x14ac:dyDescent="0.25">
      <c r="A305" s="65"/>
      <c r="B305" s="14" t="s">
        <v>16</v>
      </c>
      <c r="C305" s="14" t="s">
        <v>15</v>
      </c>
      <c r="D305" s="15">
        <f>D304/2</f>
        <v>60</v>
      </c>
      <c r="E305" s="14" t="s">
        <v>16</v>
      </c>
      <c r="F305" s="14" t="s">
        <v>15</v>
      </c>
      <c r="G305" s="15">
        <f>G304/2</f>
        <v>60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60</v>
      </c>
      <c r="N305" s="14" t="s">
        <v>16</v>
      </c>
      <c r="O305" s="14" t="s">
        <v>15</v>
      </c>
      <c r="P305" s="15">
        <f>P304/2</f>
        <v>97.5</v>
      </c>
      <c r="Q305" s="14" t="s">
        <v>16</v>
      </c>
      <c r="R305" s="15">
        <f>R304/2</f>
        <v>277.5</v>
      </c>
    </row>
    <row r="306" spans="1:18" ht="15.75" thickBot="1" x14ac:dyDescent="0.3"/>
    <row r="307" spans="1:18" ht="15.75" thickBot="1" x14ac:dyDescent="0.3">
      <c r="A307" s="65">
        <v>19</v>
      </c>
      <c r="B307" s="67" t="s">
        <v>0</v>
      </c>
      <c r="C307" s="68"/>
      <c r="D307" s="69"/>
      <c r="E307" s="70" t="s">
        <v>1</v>
      </c>
      <c r="F307" s="71"/>
      <c r="G307" s="72"/>
      <c r="H307" s="73" t="s">
        <v>2</v>
      </c>
      <c r="I307" s="74"/>
      <c r="J307" s="75"/>
      <c r="K307" s="76" t="s">
        <v>3</v>
      </c>
      <c r="L307" s="77"/>
      <c r="M307" s="78"/>
      <c r="N307" s="79" t="s">
        <v>4</v>
      </c>
      <c r="O307" s="80"/>
      <c r="P307" s="81"/>
      <c r="Q307" s="61" t="s">
        <v>8</v>
      </c>
      <c r="R307" s="62"/>
    </row>
    <row r="308" spans="1:18" ht="26.25" thickBot="1" x14ac:dyDescent="0.3">
      <c r="A308" s="65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63"/>
      <c r="R308" s="64"/>
    </row>
    <row r="309" spans="1:18" ht="15.75" thickBot="1" x14ac:dyDescent="0.3">
      <c r="A309" s="65"/>
      <c r="B309" s="2" t="s">
        <v>70</v>
      </c>
      <c r="C309" s="2" t="s">
        <v>10</v>
      </c>
      <c r="D309" s="3">
        <v>100</v>
      </c>
      <c r="E309" s="2" t="s">
        <v>13</v>
      </c>
      <c r="F309" s="2" t="s">
        <v>12</v>
      </c>
      <c r="G309" s="3">
        <v>40</v>
      </c>
      <c r="H309" s="2" t="s">
        <v>9</v>
      </c>
      <c r="I309" s="2" t="s">
        <v>71</v>
      </c>
      <c r="J309" s="3">
        <v>40</v>
      </c>
      <c r="K309" s="2"/>
      <c r="L309" s="2"/>
      <c r="M309" s="3"/>
      <c r="N309" s="2"/>
      <c r="O309" s="2"/>
      <c r="P309" s="3"/>
      <c r="Q309" s="2"/>
      <c r="R309" s="3">
        <f>SUM(D309,G309,J309,M309,P309)</f>
        <v>180</v>
      </c>
    </row>
    <row r="310" spans="1:18" ht="15.75" thickBot="1" x14ac:dyDescent="0.3">
      <c r="A310" s="65"/>
      <c r="B310" s="2" t="s">
        <v>9</v>
      </c>
      <c r="C310" s="2" t="s">
        <v>10</v>
      </c>
      <c r="D310" s="2">
        <v>40</v>
      </c>
      <c r="E310" s="2" t="s">
        <v>9</v>
      </c>
      <c r="F310" s="2" t="s">
        <v>10</v>
      </c>
      <c r="G310" s="3">
        <v>35</v>
      </c>
      <c r="H310" s="2" t="s">
        <v>9</v>
      </c>
      <c r="I310" s="2" t="s">
        <v>10</v>
      </c>
      <c r="J310" s="3">
        <v>40</v>
      </c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115</v>
      </c>
    </row>
    <row r="311" spans="1:18" ht="15.75" thickBot="1" x14ac:dyDescent="0.3">
      <c r="A311" s="65"/>
      <c r="B311" s="2" t="s">
        <v>9</v>
      </c>
      <c r="C311" s="2" t="s">
        <v>10</v>
      </c>
      <c r="D311" s="2">
        <v>40</v>
      </c>
      <c r="E311" s="2" t="s">
        <v>9</v>
      </c>
      <c r="F311" s="2" t="s">
        <v>14</v>
      </c>
      <c r="G311" s="2">
        <v>35</v>
      </c>
      <c r="H311" s="2" t="s">
        <v>21</v>
      </c>
      <c r="I311" s="2" t="s">
        <v>12</v>
      </c>
      <c r="J311" s="3">
        <v>80</v>
      </c>
      <c r="K311" s="2"/>
      <c r="L311" s="2"/>
      <c r="M311" s="2"/>
      <c r="N311" s="2"/>
      <c r="O311" s="2"/>
      <c r="P311" s="2"/>
      <c r="Q311" s="2"/>
      <c r="R311" s="3">
        <f t="shared" si="18"/>
        <v>155</v>
      </c>
    </row>
    <row r="312" spans="1:18" ht="15.75" thickBot="1" x14ac:dyDescent="0.3">
      <c r="A312" s="65"/>
      <c r="B312" s="2" t="s">
        <v>28</v>
      </c>
      <c r="C312" s="2" t="s">
        <v>10</v>
      </c>
      <c r="D312" s="2">
        <v>40</v>
      </c>
      <c r="E312" s="2"/>
      <c r="F312" s="2"/>
      <c r="G312" s="2"/>
      <c r="H312" s="2" t="s">
        <v>21</v>
      </c>
      <c r="I312" s="2" t="s">
        <v>12</v>
      </c>
      <c r="J312" s="2">
        <v>80</v>
      </c>
      <c r="K312" s="2"/>
      <c r="L312" s="2"/>
      <c r="M312" s="2"/>
      <c r="N312" s="2"/>
      <c r="O312" s="2"/>
      <c r="P312" s="2"/>
      <c r="Q312" s="2"/>
      <c r="R312" s="3">
        <f t="shared" si="18"/>
        <v>120</v>
      </c>
    </row>
    <row r="313" spans="1:18" ht="15.75" thickBot="1" x14ac:dyDescent="0.3">
      <c r="A313" s="65"/>
      <c r="B313" s="2" t="s">
        <v>9</v>
      </c>
      <c r="C313" s="2" t="s">
        <v>10</v>
      </c>
      <c r="D313" s="2">
        <v>40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40</v>
      </c>
    </row>
    <row r="314" spans="1:18" ht="15.75" thickBot="1" x14ac:dyDescent="0.3">
      <c r="A314" s="65"/>
      <c r="B314" s="2" t="s">
        <v>9</v>
      </c>
      <c r="C314" s="2" t="s">
        <v>14</v>
      </c>
      <c r="D314" s="2">
        <v>40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40</v>
      </c>
    </row>
    <row r="315" spans="1:18" ht="15.75" thickBot="1" x14ac:dyDescent="0.3">
      <c r="A315" s="65"/>
      <c r="B315" s="2" t="s">
        <v>21</v>
      </c>
      <c r="C315" s="2" t="s">
        <v>12</v>
      </c>
      <c r="D315" s="2">
        <v>80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80</v>
      </c>
    </row>
    <row r="316" spans="1:18" ht="15.75" thickBot="1" x14ac:dyDescent="0.3">
      <c r="A316" s="65"/>
      <c r="B316" s="2" t="s">
        <v>72</v>
      </c>
      <c r="C316" s="2" t="s">
        <v>10</v>
      </c>
      <c r="D316" s="2">
        <v>70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70</v>
      </c>
    </row>
    <row r="317" spans="1:18" ht="15.75" thickBot="1" x14ac:dyDescent="0.3">
      <c r="A317" s="65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thickBot="1" x14ac:dyDescent="0.3">
      <c r="A318" s="65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thickBot="1" x14ac:dyDescent="0.3">
      <c r="A319" s="65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thickBot="1" x14ac:dyDescent="0.3">
      <c r="A320" s="65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thickBot="1" x14ac:dyDescent="0.3">
      <c r="A321" s="65"/>
      <c r="B321" s="4" t="s">
        <v>8</v>
      </c>
      <c r="C321" s="4" t="s">
        <v>15</v>
      </c>
      <c r="D321" s="3">
        <f>SUM(D309:D320)</f>
        <v>450</v>
      </c>
      <c r="E321" s="4" t="s">
        <v>8</v>
      </c>
      <c r="F321" s="4" t="s">
        <v>15</v>
      </c>
      <c r="G321" s="3">
        <f>SUM(G309:G320)</f>
        <v>110</v>
      </c>
      <c r="H321" s="4" t="s">
        <v>8</v>
      </c>
      <c r="I321" s="4" t="s">
        <v>15</v>
      </c>
      <c r="J321" s="3">
        <f>SUM(J309:J320)</f>
        <v>240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800</v>
      </c>
    </row>
    <row r="322" spans="1:18" x14ac:dyDescent="0.25">
      <c r="A322" s="65"/>
      <c r="B322" s="14" t="s">
        <v>16</v>
      </c>
      <c r="C322" s="14" t="s">
        <v>15</v>
      </c>
      <c r="D322" s="15">
        <f>D321/2</f>
        <v>225</v>
      </c>
      <c r="E322" s="14" t="s">
        <v>16</v>
      </c>
      <c r="F322" s="14" t="s">
        <v>15</v>
      </c>
      <c r="G322" s="15">
        <f>G321/2</f>
        <v>55</v>
      </c>
      <c r="H322" s="14" t="s">
        <v>16</v>
      </c>
      <c r="I322" s="14" t="s">
        <v>15</v>
      </c>
      <c r="J322" s="15">
        <f>J321/2</f>
        <v>120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400</v>
      </c>
    </row>
    <row r="323" spans="1:18" ht="15.75" thickBot="1" x14ac:dyDescent="0.3"/>
    <row r="324" spans="1:18" ht="15.75" thickBot="1" x14ac:dyDescent="0.3">
      <c r="A324" s="65">
        <v>20</v>
      </c>
      <c r="B324" s="67" t="s">
        <v>0</v>
      </c>
      <c r="C324" s="68"/>
      <c r="D324" s="69"/>
      <c r="E324" s="70" t="s">
        <v>1</v>
      </c>
      <c r="F324" s="71"/>
      <c r="G324" s="72"/>
      <c r="H324" s="73" t="s">
        <v>2</v>
      </c>
      <c r="I324" s="74"/>
      <c r="J324" s="75"/>
      <c r="K324" s="76" t="s">
        <v>3</v>
      </c>
      <c r="L324" s="77"/>
      <c r="M324" s="78"/>
      <c r="N324" s="79" t="s">
        <v>4</v>
      </c>
      <c r="O324" s="80"/>
      <c r="P324" s="81"/>
      <c r="Q324" s="61" t="s">
        <v>8</v>
      </c>
      <c r="R324" s="62"/>
    </row>
    <row r="325" spans="1:18" ht="26.25" thickBot="1" x14ac:dyDescent="0.3">
      <c r="A325" s="65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63"/>
      <c r="R325" s="64"/>
    </row>
    <row r="326" spans="1:18" ht="15.75" thickBot="1" x14ac:dyDescent="0.3">
      <c r="A326" s="65"/>
      <c r="B326" s="2" t="s">
        <v>21</v>
      </c>
      <c r="C326" s="2" t="s">
        <v>10</v>
      </c>
      <c r="D326" s="3">
        <v>80</v>
      </c>
      <c r="E326" s="2" t="s">
        <v>9</v>
      </c>
      <c r="F326" s="2" t="s">
        <v>14</v>
      </c>
      <c r="G326" s="3">
        <v>35</v>
      </c>
      <c r="H326" s="2" t="s">
        <v>28</v>
      </c>
      <c r="I326" s="2" t="s">
        <v>14</v>
      </c>
      <c r="J326" s="3">
        <v>40</v>
      </c>
      <c r="K326" s="2" t="s">
        <v>28</v>
      </c>
      <c r="L326" s="2" t="s">
        <v>39</v>
      </c>
      <c r="M326" s="3">
        <v>40</v>
      </c>
      <c r="N326" s="2" t="s">
        <v>9</v>
      </c>
      <c r="O326" s="2" t="s">
        <v>14</v>
      </c>
      <c r="P326" s="3">
        <v>40</v>
      </c>
      <c r="Q326" s="2"/>
      <c r="R326" s="3">
        <f>SUM(D326,G326,J326,M326,P326)</f>
        <v>235</v>
      </c>
    </row>
    <row r="327" spans="1:18" ht="15.75" thickBot="1" x14ac:dyDescent="0.3">
      <c r="A327" s="65"/>
      <c r="B327" s="2" t="s">
        <v>37</v>
      </c>
      <c r="C327" s="2" t="s">
        <v>10</v>
      </c>
      <c r="D327" s="2">
        <v>40</v>
      </c>
      <c r="E327" s="2" t="s">
        <v>32</v>
      </c>
      <c r="F327" s="2" t="s">
        <v>14</v>
      </c>
      <c r="G327" s="3">
        <v>80</v>
      </c>
      <c r="H327" s="2" t="s">
        <v>28</v>
      </c>
      <c r="I327" s="2" t="s">
        <v>14</v>
      </c>
      <c r="J327" s="3">
        <v>40</v>
      </c>
      <c r="K327" s="2" t="s">
        <v>28</v>
      </c>
      <c r="L327" s="2" t="s">
        <v>39</v>
      </c>
      <c r="M327" s="3">
        <v>40</v>
      </c>
      <c r="N327" s="2" t="s">
        <v>9</v>
      </c>
      <c r="O327" s="2" t="s">
        <v>10</v>
      </c>
      <c r="P327" s="3">
        <v>40</v>
      </c>
      <c r="Q327" s="2"/>
      <c r="R327" s="3">
        <f t="shared" ref="R327:R337" si="19">SUM(D327,G327,J327,M327,P327)</f>
        <v>240</v>
      </c>
    </row>
    <row r="328" spans="1:18" ht="15.75" thickBot="1" x14ac:dyDescent="0.3">
      <c r="A328" s="65"/>
      <c r="B328" s="2" t="s">
        <v>9</v>
      </c>
      <c r="C328" s="2" t="s">
        <v>12</v>
      </c>
      <c r="D328" s="2">
        <v>40</v>
      </c>
      <c r="E328" s="2" t="s">
        <v>51</v>
      </c>
      <c r="F328" s="2" t="s">
        <v>52</v>
      </c>
      <c r="G328" s="2">
        <v>40</v>
      </c>
      <c r="H328" s="2" t="s">
        <v>28</v>
      </c>
      <c r="I328" s="2" t="s">
        <v>10</v>
      </c>
      <c r="J328" s="3">
        <v>40</v>
      </c>
      <c r="K328" s="2" t="s">
        <v>28</v>
      </c>
      <c r="L328" s="2" t="s">
        <v>39</v>
      </c>
      <c r="M328" s="3">
        <v>40</v>
      </c>
      <c r="N328" s="2" t="s">
        <v>9</v>
      </c>
      <c r="O328" s="2" t="s">
        <v>10</v>
      </c>
      <c r="P328" s="2">
        <v>40</v>
      </c>
      <c r="Q328" s="2"/>
      <c r="R328" s="3">
        <f t="shared" si="19"/>
        <v>200</v>
      </c>
    </row>
    <row r="329" spans="1:18" ht="15.75" thickBot="1" x14ac:dyDescent="0.3">
      <c r="A329" s="65"/>
      <c r="B329" s="2" t="s">
        <v>9</v>
      </c>
      <c r="C329" s="2" t="s">
        <v>12</v>
      </c>
      <c r="D329" s="2">
        <v>40</v>
      </c>
      <c r="E329" s="2"/>
      <c r="F329" s="2"/>
      <c r="G329" s="2"/>
      <c r="H329" s="2" t="s">
        <v>28</v>
      </c>
      <c r="I329" s="2" t="s">
        <v>14</v>
      </c>
      <c r="J329" s="2">
        <v>40</v>
      </c>
      <c r="K329" s="2" t="s">
        <v>28</v>
      </c>
      <c r="L329" s="2" t="s">
        <v>39</v>
      </c>
      <c r="M329" s="3">
        <v>40</v>
      </c>
      <c r="N329" s="2" t="s">
        <v>9</v>
      </c>
      <c r="O329" s="2" t="s">
        <v>10</v>
      </c>
      <c r="P329" s="2">
        <v>40</v>
      </c>
      <c r="Q329" s="2"/>
      <c r="R329" s="3">
        <f t="shared" si="19"/>
        <v>160</v>
      </c>
    </row>
    <row r="330" spans="1:18" ht="15.75" thickBot="1" x14ac:dyDescent="0.3">
      <c r="A330" s="65"/>
      <c r="B330" s="2" t="s">
        <v>13</v>
      </c>
      <c r="C330" s="2" t="s">
        <v>12</v>
      </c>
      <c r="D330" s="2">
        <v>40</v>
      </c>
      <c r="E330" s="2"/>
      <c r="F330" s="2"/>
      <c r="G330" s="2"/>
      <c r="H330" s="2" t="s">
        <v>21</v>
      </c>
      <c r="I330" s="2" t="s">
        <v>12</v>
      </c>
      <c r="J330" s="2">
        <v>80</v>
      </c>
      <c r="K330" s="2" t="s">
        <v>28</v>
      </c>
      <c r="L330" s="2" t="s">
        <v>12</v>
      </c>
      <c r="M330" s="3">
        <v>40</v>
      </c>
      <c r="N330" s="2" t="s">
        <v>9</v>
      </c>
      <c r="O330" s="2" t="s">
        <v>10</v>
      </c>
      <c r="P330" s="2">
        <v>40</v>
      </c>
      <c r="Q330" s="2"/>
      <c r="R330" s="3">
        <f t="shared" si="19"/>
        <v>200</v>
      </c>
    </row>
    <row r="331" spans="1:18" ht="15.75" thickBot="1" x14ac:dyDescent="0.3">
      <c r="A331" s="65"/>
      <c r="B331" s="2" t="s">
        <v>9</v>
      </c>
      <c r="C331" s="2" t="s">
        <v>10</v>
      </c>
      <c r="D331" s="2">
        <v>35</v>
      </c>
      <c r="E331" s="2"/>
      <c r="F331" s="2"/>
      <c r="G331" s="2"/>
      <c r="H331" s="2" t="s">
        <v>53</v>
      </c>
      <c r="I331" s="2" t="s">
        <v>12</v>
      </c>
      <c r="J331" s="2">
        <v>60</v>
      </c>
      <c r="K331" s="2" t="s">
        <v>28</v>
      </c>
      <c r="L331" s="2" t="s">
        <v>10</v>
      </c>
      <c r="M331" s="3">
        <v>40</v>
      </c>
      <c r="N331" s="2" t="s">
        <v>9</v>
      </c>
      <c r="O331" s="2" t="s">
        <v>10</v>
      </c>
      <c r="P331" s="2">
        <v>40</v>
      </c>
      <c r="Q331" s="2"/>
      <c r="R331" s="3">
        <f t="shared" si="19"/>
        <v>175</v>
      </c>
    </row>
    <row r="332" spans="1:18" ht="15.75" thickBot="1" x14ac:dyDescent="0.3">
      <c r="A332" s="65"/>
      <c r="B332" s="2" t="s">
        <v>21</v>
      </c>
      <c r="C332" s="2" t="s">
        <v>10</v>
      </c>
      <c r="D332" s="2">
        <v>80</v>
      </c>
      <c r="E332" s="2"/>
      <c r="F332" s="2"/>
      <c r="G332" s="2"/>
      <c r="H332" s="2" t="s">
        <v>9</v>
      </c>
      <c r="I332" s="2" t="s">
        <v>10</v>
      </c>
      <c r="J332" s="2">
        <v>40</v>
      </c>
      <c r="K332" s="2" t="s">
        <v>28</v>
      </c>
      <c r="L332" s="2" t="s">
        <v>10</v>
      </c>
      <c r="M332" s="3">
        <v>40</v>
      </c>
      <c r="N332" s="2" t="s">
        <v>9</v>
      </c>
      <c r="O332" s="2" t="s">
        <v>14</v>
      </c>
      <c r="P332" s="2">
        <v>35</v>
      </c>
      <c r="Q332" s="2"/>
      <c r="R332" s="3">
        <f t="shared" si="19"/>
        <v>195</v>
      </c>
    </row>
    <row r="333" spans="1:18" ht="15.75" thickBot="1" x14ac:dyDescent="0.3">
      <c r="A333" s="65"/>
      <c r="B333" s="2" t="s">
        <v>9</v>
      </c>
      <c r="C333" s="2" t="s">
        <v>12</v>
      </c>
      <c r="D333" s="2">
        <v>40</v>
      </c>
      <c r="E333" s="2"/>
      <c r="F333" s="2"/>
      <c r="G333" s="2"/>
      <c r="H333" s="2" t="s">
        <v>13</v>
      </c>
      <c r="I333" s="2" t="s">
        <v>10</v>
      </c>
      <c r="J333" s="2">
        <v>40</v>
      </c>
      <c r="K333" s="2"/>
      <c r="L333" s="2"/>
      <c r="M333" s="2"/>
      <c r="N333" s="2"/>
      <c r="O333" s="2"/>
      <c r="P333" s="2"/>
      <c r="Q333" s="2"/>
      <c r="R333" s="3">
        <f t="shared" si="19"/>
        <v>80</v>
      </c>
    </row>
    <row r="334" spans="1:18" ht="15.75" thickBot="1" x14ac:dyDescent="0.3">
      <c r="A334" s="65"/>
      <c r="B334" s="2" t="s">
        <v>21</v>
      </c>
      <c r="C334" s="2" t="s">
        <v>10</v>
      </c>
      <c r="D334" s="2">
        <v>80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80</v>
      </c>
    </row>
    <row r="335" spans="1:18" ht="15.75" thickBot="1" x14ac:dyDescent="0.3">
      <c r="A335" s="65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thickBot="1" x14ac:dyDescent="0.3">
      <c r="A336" s="65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thickBot="1" x14ac:dyDescent="0.3">
      <c r="A337" s="65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thickBot="1" x14ac:dyDescent="0.3">
      <c r="A338" s="65"/>
      <c r="B338" s="4" t="s">
        <v>8</v>
      </c>
      <c r="C338" s="4" t="s">
        <v>15</v>
      </c>
      <c r="D338" s="3">
        <f>SUM(D326:D337)</f>
        <v>475</v>
      </c>
      <c r="E338" s="4" t="s">
        <v>8</v>
      </c>
      <c r="F338" s="4" t="s">
        <v>15</v>
      </c>
      <c r="G338" s="3">
        <f>SUM(G326:G337)</f>
        <v>155</v>
      </c>
      <c r="H338" s="4" t="s">
        <v>8</v>
      </c>
      <c r="I338" s="4" t="s">
        <v>15</v>
      </c>
      <c r="J338" s="3">
        <f>SUM(J326:J337)</f>
        <v>380</v>
      </c>
      <c r="K338" s="4" t="s">
        <v>8</v>
      </c>
      <c r="L338" s="4" t="s">
        <v>15</v>
      </c>
      <c r="M338" s="3">
        <f>SUM(M326:M337)</f>
        <v>280</v>
      </c>
      <c r="N338" s="4" t="s">
        <v>8</v>
      </c>
      <c r="O338" s="4" t="s">
        <v>15</v>
      </c>
      <c r="P338" s="3">
        <f>SUM(P326:P337)</f>
        <v>275</v>
      </c>
      <c r="Q338" s="4" t="s">
        <v>8</v>
      </c>
      <c r="R338" s="3">
        <f>SUM(R326:R337)</f>
        <v>1565</v>
      </c>
    </row>
    <row r="339" spans="1:18" x14ac:dyDescent="0.25">
      <c r="A339" s="65"/>
      <c r="B339" s="14" t="s">
        <v>16</v>
      </c>
      <c r="C339" s="14" t="s">
        <v>15</v>
      </c>
      <c r="D339" s="15">
        <f>D338/2</f>
        <v>237.5</v>
      </c>
      <c r="E339" s="14" t="s">
        <v>16</v>
      </c>
      <c r="F339" s="14" t="s">
        <v>15</v>
      </c>
      <c r="G339" s="15">
        <f>G338/2</f>
        <v>77.5</v>
      </c>
      <c r="H339" s="14" t="s">
        <v>16</v>
      </c>
      <c r="I339" s="14" t="s">
        <v>15</v>
      </c>
      <c r="J339" s="15">
        <f>J338/2</f>
        <v>190</v>
      </c>
      <c r="K339" s="14" t="s">
        <v>16</v>
      </c>
      <c r="L339" s="14" t="s">
        <v>15</v>
      </c>
      <c r="M339" s="15">
        <f>M338/2</f>
        <v>140</v>
      </c>
      <c r="N339" s="14" t="s">
        <v>16</v>
      </c>
      <c r="O339" s="14" t="s">
        <v>15</v>
      </c>
      <c r="P339" s="15">
        <f>P338/2</f>
        <v>137.5</v>
      </c>
      <c r="Q339" s="14" t="s">
        <v>16</v>
      </c>
      <c r="R339" s="15">
        <f>R338/2</f>
        <v>782.5</v>
      </c>
    </row>
    <row r="340" spans="1:18" ht="15.75" thickBot="1" x14ac:dyDescent="0.3"/>
    <row r="341" spans="1:18" ht="15.75" thickBot="1" x14ac:dyDescent="0.3">
      <c r="A341" s="65">
        <v>21</v>
      </c>
      <c r="B341" s="67" t="s">
        <v>0</v>
      </c>
      <c r="C341" s="68"/>
      <c r="D341" s="69"/>
      <c r="E341" s="70" t="s">
        <v>1</v>
      </c>
      <c r="F341" s="71"/>
      <c r="G341" s="72"/>
      <c r="H341" s="73" t="s">
        <v>2</v>
      </c>
      <c r="I341" s="74"/>
      <c r="J341" s="75"/>
      <c r="K341" s="76" t="s">
        <v>3</v>
      </c>
      <c r="L341" s="77"/>
      <c r="M341" s="78"/>
      <c r="N341" s="79" t="s">
        <v>4</v>
      </c>
      <c r="O341" s="80"/>
      <c r="P341" s="81"/>
      <c r="Q341" s="61" t="s">
        <v>8</v>
      </c>
      <c r="R341" s="62"/>
    </row>
    <row r="342" spans="1:18" ht="26.25" thickBot="1" x14ac:dyDescent="0.3">
      <c r="A342" s="65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63"/>
      <c r="R342" s="64"/>
    </row>
    <row r="343" spans="1:18" ht="15.75" thickBot="1" x14ac:dyDescent="0.3">
      <c r="A343" s="65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thickBot="1" x14ac:dyDescent="0.3">
      <c r="A344" s="65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thickBot="1" x14ac:dyDescent="0.3">
      <c r="A345" s="65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thickBot="1" x14ac:dyDescent="0.3">
      <c r="A346" s="65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thickBot="1" x14ac:dyDescent="0.3">
      <c r="A347" s="65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thickBot="1" x14ac:dyDescent="0.3">
      <c r="A348" s="65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thickBot="1" x14ac:dyDescent="0.3">
      <c r="A349" s="65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thickBot="1" x14ac:dyDescent="0.3">
      <c r="A350" s="65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thickBot="1" x14ac:dyDescent="0.3">
      <c r="A351" s="65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thickBot="1" x14ac:dyDescent="0.3">
      <c r="A352" s="65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thickBot="1" x14ac:dyDescent="0.3">
      <c r="A353" s="65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thickBot="1" x14ac:dyDescent="0.3">
      <c r="A354" s="65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thickBot="1" x14ac:dyDescent="0.3">
      <c r="A355" s="65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 x14ac:dyDescent="0.25">
      <c r="A356" s="65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thickBot="1" x14ac:dyDescent="0.3"/>
    <row r="358" spans="1:18" ht="15.75" thickBot="1" x14ac:dyDescent="0.3">
      <c r="A358" s="65">
        <v>22</v>
      </c>
      <c r="B358" s="67" t="s">
        <v>0</v>
      </c>
      <c r="C358" s="68"/>
      <c r="D358" s="69"/>
      <c r="E358" s="70" t="s">
        <v>1</v>
      </c>
      <c r="F358" s="71"/>
      <c r="G358" s="72"/>
      <c r="H358" s="73" t="s">
        <v>2</v>
      </c>
      <c r="I358" s="74"/>
      <c r="J358" s="75"/>
      <c r="K358" s="76" t="s">
        <v>3</v>
      </c>
      <c r="L358" s="77"/>
      <c r="M358" s="78"/>
      <c r="N358" s="79" t="s">
        <v>4</v>
      </c>
      <c r="O358" s="80"/>
      <c r="P358" s="81"/>
      <c r="Q358" s="61" t="s">
        <v>8</v>
      </c>
      <c r="R358" s="62"/>
    </row>
    <row r="359" spans="1:18" ht="26.25" thickBot="1" x14ac:dyDescent="0.3">
      <c r="A359" s="65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63"/>
      <c r="R359" s="64"/>
    </row>
    <row r="360" spans="1:18" ht="15.75" thickBot="1" x14ac:dyDescent="0.3">
      <c r="A360" s="65"/>
      <c r="B360" s="2" t="s">
        <v>9</v>
      </c>
      <c r="C360" s="2" t="s">
        <v>12</v>
      </c>
      <c r="D360" s="3">
        <v>40</v>
      </c>
      <c r="E360" s="2"/>
      <c r="F360" s="2"/>
      <c r="G360" s="3"/>
      <c r="H360" s="2" t="s">
        <v>21</v>
      </c>
      <c r="I360" s="2" t="s">
        <v>10</v>
      </c>
      <c r="J360" s="3">
        <v>80</v>
      </c>
      <c r="K360" s="2" t="s">
        <v>28</v>
      </c>
      <c r="L360" s="2" t="s">
        <v>33</v>
      </c>
      <c r="M360" s="3">
        <v>40</v>
      </c>
      <c r="N360" s="2" t="s">
        <v>9</v>
      </c>
      <c r="O360" s="2" t="s">
        <v>10</v>
      </c>
      <c r="P360" s="3">
        <v>40</v>
      </c>
      <c r="Q360" s="2"/>
      <c r="R360" s="3">
        <f>SUM(D360,G360,J360,M360,P360)</f>
        <v>200</v>
      </c>
    </row>
    <row r="361" spans="1:18" ht="15.75" thickBot="1" x14ac:dyDescent="0.3">
      <c r="A361" s="65"/>
      <c r="B361" s="2" t="s">
        <v>21</v>
      </c>
      <c r="C361" s="2" t="s">
        <v>10</v>
      </c>
      <c r="D361" s="2">
        <v>80</v>
      </c>
      <c r="E361" s="2"/>
      <c r="F361" s="2"/>
      <c r="G361" s="3"/>
      <c r="H361" s="2" t="s">
        <v>9</v>
      </c>
      <c r="I361" s="2" t="s">
        <v>12</v>
      </c>
      <c r="J361" s="3">
        <v>40</v>
      </c>
      <c r="K361" s="2" t="s">
        <v>28</v>
      </c>
      <c r="L361" s="2" t="s">
        <v>33</v>
      </c>
      <c r="M361" s="2">
        <v>40</v>
      </c>
      <c r="N361" s="2" t="s">
        <v>21</v>
      </c>
      <c r="O361" s="2" t="s">
        <v>10</v>
      </c>
      <c r="P361" s="3">
        <v>80</v>
      </c>
      <c r="Q361" s="2"/>
      <c r="R361" s="3">
        <f t="shared" ref="R361:R371" si="21">SUM(D361,G361,J361,M361,P361)</f>
        <v>240</v>
      </c>
    </row>
    <row r="362" spans="1:18" ht="15.75" thickBot="1" x14ac:dyDescent="0.3">
      <c r="A362" s="65"/>
      <c r="B362" s="2" t="s">
        <v>9</v>
      </c>
      <c r="C362" s="2" t="s">
        <v>10</v>
      </c>
      <c r="D362" s="2">
        <v>40</v>
      </c>
      <c r="E362" s="2"/>
      <c r="F362" s="2"/>
      <c r="G362" s="2"/>
      <c r="H362" s="2" t="s">
        <v>21</v>
      </c>
      <c r="I362" s="2" t="s">
        <v>10</v>
      </c>
      <c r="J362" s="3">
        <v>80</v>
      </c>
      <c r="K362" s="2" t="s">
        <v>74</v>
      </c>
      <c r="L362" s="2" t="s">
        <v>33</v>
      </c>
      <c r="M362" s="2">
        <v>60</v>
      </c>
      <c r="N362" s="2" t="s">
        <v>42</v>
      </c>
      <c r="O362" s="2" t="s">
        <v>10</v>
      </c>
      <c r="P362" s="2">
        <v>20</v>
      </c>
      <c r="Q362" s="2"/>
      <c r="R362" s="3">
        <f t="shared" si="21"/>
        <v>200</v>
      </c>
    </row>
    <row r="363" spans="1:18" ht="15.75" thickBot="1" x14ac:dyDescent="0.3">
      <c r="A363" s="65"/>
      <c r="B363" s="2" t="s">
        <v>9</v>
      </c>
      <c r="C363" s="2" t="s">
        <v>12</v>
      </c>
      <c r="D363" s="2">
        <v>40</v>
      </c>
      <c r="E363" s="2"/>
      <c r="F363" s="2"/>
      <c r="G363" s="2"/>
      <c r="H363" s="2" t="s">
        <v>21</v>
      </c>
      <c r="I363" s="2" t="s">
        <v>10</v>
      </c>
      <c r="J363" s="2">
        <v>80</v>
      </c>
      <c r="K363" s="2" t="s">
        <v>28</v>
      </c>
      <c r="L363" s="2" t="s">
        <v>77</v>
      </c>
      <c r="M363" s="2">
        <v>40</v>
      </c>
      <c r="N363" s="2" t="s">
        <v>13</v>
      </c>
      <c r="O363" s="2" t="s">
        <v>10</v>
      </c>
      <c r="P363" s="2">
        <v>40</v>
      </c>
      <c r="Q363" s="2"/>
      <c r="R363" s="3">
        <f t="shared" si="21"/>
        <v>200</v>
      </c>
    </row>
    <row r="364" spans="1:18" ht="15.75" thickBot="1" x14ac:dyDescent="0.3">
      <c r="A364" s="65"/>
      <c r="B364" s="2" t="s">
        <v>9</v>
      </c>
      <c r="C364" s="2" t="s">
        <v>12</v>
      </c>
      <c r="D364" s="2">
        <v>40</v>
      </c>
      <c r="E364" s="2"/>
      <c r="F364" s="2"/>
      <c r="G364" s="2"/>
      <c r="H364" s="2"/>
      <c r="I364" s="2"/>
      <c r="J364" s="2" t="s">
        <v>75</v>
      </c>
      <c r="K364" s="2"/>
      <c r="L364" s="2"/>
      <c r="M364" s="2"/>
      <c r="N364" s="2" t="s">
        <v>9</v>
      </c>
      <c r="O364" s="2" t="s">
        <v>12</v>
      </c>
      <c r="P364" s="2">
        <v>40</v>
      </c>
      <c r="Q364" s="2"/>
      <c r="R364" s="3">
        <f t="shared" si="21"/>
        <v>80</v>
      </c>
    </row>
    <row r="365" spans="1:18" ht="15.75" thickBot="1" x14ac:dyDescent="0.3">
      <c r="A365" s="65"/>
      <c r="B365" s="2" t="s">
        <v>9</v>
      </c>
      <c r="C365" s="2" t="s">
        <v>10</v>
      </c>
      <c r="D365" s="2">
        <v>40</v>
      </c>
      <c r="E365" s="2"/>
      <c r="F365" s="2"/>
      <c r="G365" s="2"/>
      <c r="H365" s="2"/>
      <c r="I365" s="2"/>
      <c r="J365" s="2"/>
      <c r="K365" s="2"/>
      <c r="L365" s="2"/>
      <c r="M365" s="2"/>
      <c r="N365" s="2" t="s">
        <v>9</v>
      </c>
      <c r="O365" s="2" t="s">
        <v>12</v>
      </c>
      <c r="P365" s="2">
        <v>40</v>
      </c>
      <c r="Q365" s="2"/>
      <c r="R365" s="3">
        <f t="shared" si="21"/>
        <v>80</v>
      </c>
    </row>
    <row r="366" spans="1:18" ht="15.75" thickBot="1" x14ac:dyDescent="0.3">
      <c r="A366" s="65"/>
      <c r="B366" s="2" t="s">
        <v>9</v>
      </c>
      <c r="C366" s="2" t="s">
        <v>12</v>
      </c>
      <c r="D366" s="2">
        <v>40</v>
      </c>
      <c r="E366" s="2"/>
      <c r="F366" s="2"/>
      <c r="G366" s="2"/>
      <c r="H366" s="2"/>
      <c r="I366" s="2"/>
      <c r="J366" s="2"/>
      <c r="K366" s="2"/>
      <c r="L366" s="2"/>
      <c r="M366" s="2"/>
      <c r="N366" s="2" t="s">
        <v>9</v>
      </c>
      <c r="O366" s="2" t="s">
        <v>14</v>
      </c>
      <c r="P366" s="2">
        <v>35</v>
      </c>
      <c r="Q366" s="2"/>
      <c r="R366" s="3">
        <f t="shared" si="21"/>
        <v>75</v>
      </c>
    </row>
    <row r="367" spans="1:18" ht="15.75" thickBot="1" x14ac:dyDescent="0.3">
      <c r="A367" s="65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 t="s">
        <v>9</v>
      </c>
      <c r="O367" s="2" t="s">
        <v>14</v>
      </c>
      <c r="P367" s="2">
        <v>40</v>
      </c>
      <c r="Q367" s="2"/>
      <c r="R367" s="3">
        <f t="shared" si="21"/>
        <v>40</v>
      </c>
    </row>
    <row r="368" spans="1:18" ht="15.75" thickBot="1" x14ac:dyDescent="0.3">
      <c r="A368" s="65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 t="s">
        <v>9</v>
      </c>
      <c r="O368" s="2" t="s">
        <v>12</v>
      </c>
      <c r="P368" s="2">
        <v>50</v>
      </c>
      <c r="Q368" s="2"/>
      <c r="R368" s="3">
        <f t="shared" si="21"/>
        <v>50</v>
      </c>
    </row>
    <row r="369" spans="1:18" ht="15.75" thickBot="1" x14ac:dyDescent="0.3">
      <c r="A369" s="65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thickBot="1" x14ac:dyDescent="0.3">
      <c r="A370" s="65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thickBot="1" x14ac:dyDescent="0.3">
      <c r="A371" s="65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thickBot="1" x14ac:dyDescent="0.3">
      <c r="A372" s="65"/>
      <c r="B372" s="4" t="s">
        <v>8</v>
      </c>
      <c r="C372" s="4" t="s">
        <v>15</v>
      </c>
      <c r="D372" s="3">
        <f>SUM(D360:D371)</f>
        <v>320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280</v>
      </c>
      <c r="K372" s="4" t="s">
        <v>8</v>
      </c>
      <c r="L372" s="4" t="s">
        <v>15</v>
      </c>
      <c r="M372" s="3">
        <f>SUM(M360:M371)</f>
        <v>180</v>
      </c>
      <c r="N372" s="4" t="s">
        <v>8</v>
      </c>
      <c r="O372" s="4" t="s">
        <v>15</v>
      </c>
      <c r="P372" s="3">
        <f>SUM(P360:P371)</f>
        <v>385</v>
      </c>
      <c r="Q372" s="4" t="s">
        <v>8</v>
      </c>
      <c r="R372" s="3">
        <f>SUM(R360:R371)</f>
        <v>1165</v>
      </c>
    </row>
    <row r="373" spans="1:18" x14ac:dyDescent="0.25">
      <c r="A373" s="65"/>
      <c r="B373" s="14" t="s">
        <v>16</v>
      </c>
      <c r="C373" s="14" t="s">
        <v>15</v>
      </c>
      <c r="D373" s="15">
        <f>D372/2</f>
        <v>160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140</v>
      </c>
      <c r="K373" s="14" t="s">
        <v>16</v>
      </c>
      <c r="L373" s="14" t="s">
        <v>15</v>
      </c>
      <c r="M373" s="15">
        <f>M372/2</f>
        <v>90</v>
      </c>
      <c r="N373" s="14" t="s">
        <v>16</v>
      </c>
      <c r="O373" s="14" t="s">
        <v>15</v>
      </c>
      <c r="P373" s="15">
        <f>P372/2</f>
        <v>192.5</v>
      </c>
      <c r="Q373" s="14" t="s">
        <v>16</v>
      </c>
      <c r="R373" s="15">
        <f>R372/2</f>
        <v>582.5</v>
      </c>
    </row>
    <row r="374" spans="1:18" ht="15.75" thickBot="1" x14ac:dyDescent="0.3"/>
    <row r="375" spans="1:18" ht="15.75" thickBot="1" x14ac:dyDescent="0.3">
      <c r="A375" s="65">
        <v>23</v>
      </c>
      <c r="B375" s="67" t="s">
        <v>0</v>
      </c>
      <c r="C375" s="68"/>
      <c r="D375" s="69"/>
      <c r="E375" s="70" t="s">
        <v>1</v>
      </c>
      <c r="F375" s="71"/>
      <c r="G375" s="72"/>
      <c r="H375" s="73" t="s">
        <v>2</v>
      </c>
      <c r="I375" s="74"/>
      <c r="J375" s="75"/>
      <c r="K375" s="76" t="s">
        <v>3</v>
      </c>
      <c r="L375" s="77"/>
      <c r="M375" s="78"/>
      <c r="N375" s="79" t="s">
        <v>4</v>
      </c>
      <c r="O375" s="80"/>
      <c r="P375" s="81"/>
      <c r="Q375" s="61" t="s">
        <v>8</v>
      </c>
      <c r="R375" s="62"/>
    </row>
    <row r="376" spans="1:18" ht="26.25" thickBot="1" x14ac:dyDescent="0.3">
      <c r="A376" s="65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63"/>
      <c r="R376" s="64"/>
    </row>
    <row r="377" spans="1:18" ht="15.75" thickBot="1" x14ac:dyDescent="0.3">
      <c r="A377" s="65"/>
      <c r="B377" s="2" t="s">
        <v>9</v>
      </c>
      <c r="C377" s="2" t="s">
        <v>76</v>
      </c>
      <c r="D377" s="3">
        <v>40</v>
      </c>
      <c r="E377" s="2" t="s">
        <v>9</v>
      </c>
      <c r="F377" s="2" t="s">
        <v>10</v>
      </c>
      <c r="G377" s="3">
        <v>40</v>
      </c>
      <c r="H377" s="2" t="s">
        <v>9</v>
      </c>
      <c r="I377" s="2" t="s">
        <v>12</v>
      </c>
      <c r="J377" s="3">
        <v>40</v>
      </c>
      <c r="K377" s="2"/>
      <c r="L377" s="2"/>
      <c r="M377" s="3"/>
      <c r="N377" s="2" t="s">
        <v>9</v>
      </c>
      <c r="O377" s="2" t="s">
        <v>12</v>
      </c>
      <c r="P377" s="3">
        <v>40</v>
      </c>
      <c r="Q377" s="2"/>
      <c r="R377" s="3">
        <f>SUM(D377,G377,J377,M377,P377)</f>
        <v>160</v>
      </c>
    </row>
    <row r="378" spans="1:18" ht="17.25" customHeight="1" thickBot="1" x14ac:dyDescent="0.3">
      <c r="A378" s="65"/>
      <c r="B378" s="2" t="s">
        <v>9</v>
      </c>
      <c r="C378" s="2" t="s">
        <v>10</v>
      </c>
      <c r="D378" s="2">
        <v>40</v>
      </c>
      <c r="E378" s="2" t="s">
        <v>21</v>
      </c>
      <c r="F378" s="2" t="s">
        <v>14</v>
      </c>
      <c r="G378" s="3">
        <v>70</v>
      </c>
      <c r="H378" s="2"/>
      <c r="I378" s="2"/>
      <c r="J378" s="3"/>
      <c r="K378" s="2"/>
      <c r="L378" s="2"/>
      <c r="M378" s="2"/>
      <c r="N378" s="2" t="s">
        <v>9</v>
      </c>
      <c r="O378" s="2" t="s">
        <v>10</v>
      </c>
      <c r="P378" s="3">
        <v>40</v>
      </c>
      <c r="Q378" s="2"/>
      <c r="R378" s="3">
        <f t="shared" ref="R378:R388" si="22">SUM(D378,G378,J378,M378,P378)</f>
        <v>150</v>
      </c>
    </row>
    <row r="379" spans="1:18" ht="15.75" thickBot="1" x14ac:dyDescent="0.3">
      <c r="A379" s="65"/>
      <c r="B379" s="2" t="s">
        <v>9</v>
      </c>
      <c r="C379" s="2" t="s">
        <v>10</v>
      </c>
      <c r="D379" s="2">
        <v>40</v>
      </c>
      <c r="E379" s="2"/>
      <c r="F379" s="2"/>
      <c r="G379" s="2"/>
      <c r="H379" s="2"/>
      <c r="I379" s="2"/>
      <c r="J379" s="3"/>
      <c r="K379" s="2"/>
      <c r="L379" s="2"/>
      <c r="M379" s="2"/>
      <c r="N379" s="2" t="s">
        <v>9</v>
      </c>
      <c r="O379" s="2" t="s">
        <v>14</v>
      </c>
      <c r="P379" s="2">
        <v>35</v>
      </c>
      <c r="Q379" s="2"/>
      <c r="R379" s="3">
        <f t="shared" si="22"/>
        <v>75</v>
      </c>
    </row>
    <row r="380" spans="1:18" ht="15.75" thickBot="1" x14ac:dyDescent="0.3">
      <c r="A380" s="65"/>
      <c r="B380" s="2" t="s">
        <v>9</v>
      </c>
      <c r="C380" s="2" t="s">
        <v>14</v>
      </c>
      <c r="D380" s="2">
        <v>35</v>
      </c>
      <c r="E380" s="2"/>
      <c r="F380" s="2"/>
      <c r="G380" s="2"/>
      <c r="H380" s="2"/>
      <c r="I380" s="2"/>
      <c r="J380" s="2"/>
      <c r="K380" s="2"/>
      <c r="L380" s="2"/>
      <c r="M380" s="2"/>
      <c r="N380" s="2" t="s">
        <v>9</v>
      </c>
      <c r="O380" s="2" t="s">
        <v>10</v>
      </c>
      <c r="P380" s="2">
        <v>40</v>
      </c>
      <c r="Q380" s="2"/>
      <c r="R380" s="3">
        <f t="shared" si="22"/>
        <v>75</v>
      </c>
    </row>
    <row r="381" spans="1:18" ht="15.75" thickBot="1" x14ac:dyDescent="0.3">
      <c r="A381" s="65"/>
      <c r="B381" s="2" t="s">
        <v>21</v>
      </c>
      <c r="C381" s="2" t="s">
        <v>12</v>
      </c>
      <c r="D381" s="2">
        <v>80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 t="s">
        <v>40</v>
      </c>
      <c r="Q381" s="2"/>
      <c r="R381" s="3">
        <f t="shared" si="22"/>
        <v>80</v>
      </c>
    </row>
    <row r="382" spans="1:18" ht="15.75" thickBot="1" x14ac:dyDescent="0.3">
      <c r="A382" s="65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thickBot="1" x14ac:dyDescent="0.3">
      <c r="A383" s="65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thickBot="1" x14ac:dyDescent="0.3">
      <c r="A384" s="65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thickBot="1" x14ac:dyDescent="0.3">
      <c r="A385" s="65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thickBot="1" x14ac:dyDescent="0.3">
      <c r="A386" s="65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thickBot="1" x14ac:dyDescent="0.3">
      <c r="A387" s="65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thickBot="1" x14ac:dyDescent="0.3">
      <c r="A388" s="65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thickBot="1" x14ac:dyDescent="0.3">
      <c r="A389" s="65"/>
      <c r="B389" s="4" t="s">
        <v>8</v>
      </c>
      <c r="C389" s="4" t="s">
        <v>15</v>
      </c>
      <c r="D389" s="3">
        <f>SUM(D377:D388)</f>
        <v>235</v>
      </c>
      <c r="E389" s="4" t="s">
        <v>8</v>
      </c>
      <c r="F389" s="4" t="s">
        <v>15</v>
      </c>
      <c r="G389" s="3">
        <f>SUM(G377:G388)</f>
        <v>110</v>
      </c>
      <c r="H389" s="4" t="s">
        <v>8</v>
      </c>
      <c r="I389" s="4" t="s">
        <v>15</v>
      </c>
      <c r="J389" s="3">
        <f>SUM(J377:J388)</f>
        <v>40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155</v>
      </c>
      <c r="Q389" s="4" t="s">
        <v>8</v>
      </c>
      <c r="R389" s="3">
        <f>SUM(R377:R388)</f>
        <v>540</v>
      </c>
    </row>
    <row r="390" spans="1:18" x14ac:dyDescent="0.25">
      <c r="A390" s="65"/>
      <c r="B390" s="14" t="s">
        <v>16</v>
      </c>
      <c r="C390" s="14" t="s">
        <v>15</v>
      </c>
      <c r="D390" s="15">
        <f>D389/2</f>
        <v>117.5</v>
      </c>
      <c r="E390" s="14" t="s">
        <v>16</v>
      </c>
      <c r="F390" s="14" t="s">
        <v>15</v>
      </c>
      <c r="G390" s="15">
        <f>G389/2</f>
        <v>55</v>
      </c>
      <c r="H390" s="14" t="s">
        <v>16</v>
      </c>
      <c r="I390" s="14" t="s">
        <v>15</v>
      </c>
      <c r="J390" s="15">
        <f>J389/2</f>
        <v>20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77.5</v>
      </c>
      <c r="Q390" s="14" t="s">
        <v>16</v>
      </c>
      <c r="R390" s="15">
        <f>R389/2</f>
        <v>270</v>
      </c>
    </row>
    <row r="391" spans="1:18" ht="15.75" thickBot="1" x14ac:dyDescent="0.3"/>
    <row r="392" spans="1:18" ht="15.75" thickBot="1" x14ac:dyDescent="0.3">
      <c r="A392" s="65">
        <v>24</v>
      </c>
      <c r="B392" s="67" t="s">
        <v>0</v>
      </c>
      <c r="C392" s="68"/>
      <c r="D392" s="69"/>
      <c r="E392" s="70" t="s">
        <v>1</v>
      </c>
      <c r="F392" s="71"/>
      <c r="G392" s="72"/>
      <c r="H392" s="73" t="s">
        <v>2</v>
      </c>
      <c r="I392" s="74"/>
      <c r="J392" s="75"/>
      <c r="K392" s="76" t="s">
        <v>3</v>
      </c>
      <c r="L392" s="77"/>
      <c r="M392" s="78"/>
      <c r="N392" s="79" t="s">
        <v>4</v>
      </c>
      <c r="O392" s="80"/>
      <c r="P392" s="81"/>
      <c r="Q392" s="61" t="s">
        <v>8</v>
      </c>
      <c r="R392" s="62"/>
    </row>
    <row r="393" spans="1:18" ht="26.25" thickBot="1" x14ac:dyDescent="0.3">
      <c r="A393" s="65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63"/>
      <c r="R393" s="64"/>
    </row>
    <row r="394" spans="1:18" ht="15.75" thickBot="1" x14ac:dyDescent="0.3">
      <c r="A394" s="65"/>
      <c r="B394" s="2"/>
      <c r="C394" s="2"/>
      <c r="D394" s="3"/>
      <c r="E394" s="2" t="s">
        <v>79</v>
      </c>
      <c r="F394" s="2" t="s">
        <v>14</v>
      </c>
      <c r="G394" s="3">
        <v>80</v>
      </c>
      <c r="H394" s="2" t="s">
        <v>21</v>
      </c>
      <c r="I394" s="2" t="s">
        <v>10</v>
      </c>
      <c r="J394" s="3">
        <v>80</v>
      </c>
      <c r="K394" s="2" t="s">
        <v>28</v>
      </c>
      <c r="L394" s="2" t="s">
        <v>33</v>
      </c>
      <c r="M394" s="3">
        <v>40</v>
      </c>
      <c r="N394" s="2" t="s">
        <v>9</v>
      </c>
      <c r="O394" s="2" t="s">
        <v>10</v>
      </c>
      <c r="P394" s="3">
        <v>40</v>
      </c>
      <c r="Q394" s="2"/>
      <c r="R394" s="3">
        <f>SUM(D394,G394,J394,M394,P394)</f>
        <v>240</v>
      </c>
    </row>
    <row r="395" spans="1:18" ht="15.75" thickBot="1" x14ac:dyDescent="0.3">
      <c r="A395" s="65"/>
      <c r="B395" s="2"/>
      <c r="C395" s="2"/>
      <c r="D395" s="2"/>
      <c r="E395" s="2" t="s">
        <v>28</v>
      </c>
      <c r="F395" s="2" t="s">
        <v>33</v>
      </c>
      <c r="G395" s="3">
        <v>40</v>
      </c>
      <c r="H395" s="2" t="s">
        <v>36</v>
      </c>
      <c r="I395" s="2" t="s">
        <v>12</v>
      </c>
      <c r="J395" s="3">
        <v>40</v>
      </c>
      <c r="K395" s="2" t="s">
        <v>28</v>
      </c>
      <c r="L395" s="2" t="s">
        <v>33</v>
      </c>
      <c r="M395" s="2">
        <v>40</v>
      </c>
      <c r="N395" s="2" t="s">
        <v>9</v>
      </c>
      <c r="O395" s="2" t="s">
        <v>17</v>
      </c>
      <c r="P395" s="3">
        <v>35</v>
      </c>
      <c r="Q395" s="2"/>
      <c r="R395" s="3">
        <f t="shared" ref="R395:R405" si="23">SUM(D395,G395,J395,M395,P395)</f>
        <v>155</v>
      </c>
    </row>
    <row r="396" spans="1:18" ht="15.75" thickBot="1" x14ac:dyDescent="0.3">
      <c r="A396" s="65"/>
      <c r="B396" s="2"/>
      <c r="C396" s="2"/>
      <c r="D396" s="2"/>
      <c r="E396" s="2" t="s">
        <v>9</v>
      </c>
      <c r="F396" s="2" t="s">
        <v>14</v>
      </c>
      <c r="G396" s="2">
        <v>40</v>
      </c>
      <c r="H396" s="2" t="s">
        <v>9</v>
      </c>
      <c r="I396" s="2" t="s">
        <v>12</v>
      </c>
      <c r="J396" s="3">
        <v>40</v>
      </c>
      <c r="K396" s="2" t="s">
        <v>78</v>
      </c>
      <c r="L396" s="2" t="s">
        <v>33</v>
      </c>
      <c r="M396" s="2">
        <v>60</v>
      </c>
      <c r="N396" s="2" t="s">
        <v>9</v>
      </c>
      <c r="O396" s="2" t="s">
        <v>17</v>
      </c>
      <c r="P396" s="2">
        <v>40</v>
      </c>
      <c r="Q396" s="2"/>
      <c r="R396" s="3">
        <f t="shared" si="23"/>
        <v>180</v>
      </c>
    </row>
    <row r="397" spans="1:18" ht="15.75" thickBot="1" x14ac:dyDescent="0.3">
      <c r="A397" s="65"/>
      <c r="B397" s="2"/>
      <c r="C397" s="2"/>
      <c r="D397" s="2"/>
      <c r="E397" s="2" t="s">
        <v>9</v>
      </c>
      <c r="F397" s="2" t="s">
        <v>33</v>
      </c>
      <c r="G397" s="2">
        <v>40</v>
      </c>
      <c r="H397" s="2" t="s">
        <v>9</v>
      </c>
      <c r="I397" s="2" t="s">
        <v>14</v>
      </c>
      <c r="J397" s="2">
        <v>40</v>
      </c>
      <c r="K397" s="2" t="s">
        <v>28</v>
      </c>
      <c r="L397" s="2" t="s">
        <v>33</v>
      </c>
      <c r="M397" s="2">
        <v>40</v>
      </c>
      <c r="N397" s="2" t="s">
        <v>9</v>
      </c>
      <c r="O397" s="2" t="s">
        <v>12</v>
      </c>
      <c r="P397" s="2">
        <v>40</v>
      </c>
      <c r="Q397" s="2"/>
      <c r="R397" s="3">
        <f t="shared" si="23"/>
        <v>160</v>
      </c>
    </row>
    <row r="398" spans="1:18" ht="15.75" thickBot="1" x14ac:dyDescent="0.3">
      <c r="A398" s="65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thickBot="1" x14ac:dyDescent="0.3">
      <c r="A399" s="65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thickBot="1" x14ac:dyDescent="0.3">
      <c r="A400" s="65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thickBot="1" x14ac:dyDescent="0.3">
      <c r="A401" s="65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thickBot="1" x14ac:dyDescent="0.3">
      <c r="A402" s="65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thickBot="1" x14ac:dyDescent="0.3">
      <c r="A403" s="65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thickBot="1" x14ac:dyDescent="0.3">
      <c r="A404" s="65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thickBot="1" x14ac:dyDescent="0.3">
      <c r="A405" s="65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thickBot="1" x14ac:dyDescent="0.3">
      <c r="A406" s="65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200</v>
      </c>
      <c r="H406" s="4" t="s">
        <v>8</v>
      </c>
      <c r="I406" s="4" t="s">
        <v>15</v>
      </c>
      <c r="J406" s="3">
        <f>SUM(J394:J405)</f>
        <v>200</v>
      </c>
      <c r="K406" s="4" t="s">
        <v>8</v>
      </c>
      <c r="L406" s="4" t="s">
        <v>15</v>
      </c>
      <c r="M406" s="3">
        <f>SUM(M394:M405)</f>
        <v>180</v>
      </c>
      <c r="N406" s="4" t="s">
        <v>8</v>
      </c>
      <c r="O406" s="4" t="s">
        <v>15</v>
      </c>
      <c r="P406" s="3">
        <f>SUM(P394:P405)</f>
        <v>155</v>
      </c>
      <c r="Q406" s="4" t="s">
        <v>8</v>
      </c>
      <c r="R406" s="3">
        <f>SUM(R394:R405)</f>
        <v>735</v>
      </c>
    </row>
    <row r="407" spans="1:18" x14ac:dyDescent="0.25">
      <c r="A407" s="65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100</v>
      </c>
      <c r="H407" s="14" t="s">
        <v>16</v>
      </c>
      <c r="I407" s="14" t="s">
        <v>15</v>
      </c>
      <c r="J407" s="15">
        <f>J406/2</f>
        <v>100</v>
      </c>
      <c r="K407" s="14" t="s">
        <v>16</v>
      </c>
      <c r="L407" s="14" t="s">
        <v>15</v>
      </c>
      <c r="M407" s="15">
        <f>M406/2</f>
        <v>90</v>
      </c>
      <c r="N407" s="14" t="s">
        <v>16</v>
      </c>
      <c r="O407" s="14" t="s">
        <v>15</v>
      </c>
      <c r="P407" s="15">
        <f>P406/2</f>
        <v>77.5</v>
      </c>
      <c r="Q407" s="14" t="s">
        <v>16</v>
      </c>
      <c r="R407" s="15">
        <f>R406/2</f>
        <v>367.5</v>
      </c>
    </row>
    <row r="408" spans="1:18" ht="15.75" thickBot="1" x14ac:dyDescent="0.3"/>
    <row r="409" spans="1:18" ht="15.75" thickBot="1" x14ac:dyDescent="0.3">
      <c r="A409" s="65">
        <v>25</v>
      </c>
      <c r="B409" s="67" t="s">
        <v>0</v>
      </c>
      <c r="C409" s="68"/>
      <c r="D409" s="69"/>
      <c r="E409" s="70" t="s">
        <v>1</v>
      </c>
      <c r="F409" s="71"/>
      <c r="G409" s="72"/>
      <c r="H409" s="73" t="s">
        <v>2</v>
      </c>
      <c r="I409" s="74"/>
      <c r="J409" s="75"/>
      <c r="K409" s="76" t="s">
        <v>3</v>
      </c>
      <c r="L409" s="77"/>
      <c r="M409" s="78"/>
      <c r="N409" s="79" t="s">
        <v>4</v>
      </c>
      <c r="O409" s="80"/>
      <c r="P409" s="81"/>
      <c r="Q409" s="61" t="s">
        <v>8</v>
      </c>
      <c r="R409" s="62"/>
    </row>
    <row r="410" spans="1:18" ht="26.25" thickBot="1" x14ac:dyDescent="0.3">
      <c r="A410" s="65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63"/>
      <c r="R410" s="64"/>
    </row>
    <row r="411" spans="1:18" ht="15.75" thickBot="1" x14ac:dyDescent="0.3">
      <c r="A411" s="65"/>
      <c r="B411" s="2" t="s">
        <v>9</v>
      </c>
      <c r="C411" s="2" t="s">
        <v>12</v>
      </c>
      <c r="D411" s="3">
        <v>40</v>
      </c>
      <c r="E411" s="2" t="s">
        <v>9</v>
      </c>
      <c r="F411" s="2" t="s">
        <v>10</v>
      </c>
      <c r="G411" s="3">
        <v>40</v>
      </c>
      <c r="H411" s="2"/>
      <c r="I411" s="2"/>
      <c r="J411" s="3"/>
      <c r="K411" s="2" t="s">
        <v>28</v>
      </c>
      <c r="L411" s="2" t="s">
        <v>39</v>
      </c>
      <c r="M411" s="3">
        <v>50</v>
      </c>
      <c r="N411" s="2" t="s">
        <v>9</v>
      </c>
      <c r="O411" s="2" t="s">
        <v>14</v>
      </c>
      <c r="P411" s="3">
        <v>40</v>
      </c>
      <c r="Q411" s="2"/>
      <c r="R411" s="3">
        <f>SUM(D411,G411,J411,M411,P411)</f>
        <v>170</v>
      </c>
    </row>
    <row r="412" spans="1:18" ht="15.75" thickBot="1" x14ac:dyDescent="0.3">
      <c r="A412" s="65"/>
      <c r="B412" s="2" t="s">
        <v>9</v>
      </c>
      <c r="C412" s="2" t="s">
        <v>10</v>
      </c>
      <c r="D412" s="2">
        <v>40</v>
      </c>
      <c r="E412" s="2" t="s">
        <v>13</v>
      </c>
      <c r="F412" s="2"/>
      <c r="G412" s="3">
        <v>40</v>
      </c>
      <c r="H412" s="2"/>
      <c r="I412" s="2"/>
      <c r="J412" s="3"/>
      <c r="K412" s="2" t="s">
        <v>28</v>
      </c>
      <c r="L412" s="2" t="s">
        <v>39</v>
      </c>
      <c r="M412" s="2">
        <v>40</v>
      </c>
      <c r="N412" s="2" t="s">
        <v>9</v>
      </c>
      <c r="O412" s="2" t="s">
        <v>12</v>
      </c>
      <c r="P412" s="3">
        <v>40</v>
      </c>
      <c r="Q412" s="2"/>
      <c r="R412" s="3">
        <f t="shared" ref="R412:R422" si="24">SUM(D412,G412,J412,M412,P412)</f>
        <v>160</v>
      </c>
    </row>
    <row r="413" spans="1:18" ht="15.75" thickBot="1" x14ac:dyDescent="0.3">
      <c r="A413" s="65"/>
      <c r="B413" s="2"/>
      <c r="C413" s="2"/>
      <c r="D413" s="2"/>
      <c r="E413" s="2" t="s">
        <v>9</v>
      </c>
      <c r="F413" s="2" t="s">
        <v>14</v>
      </c>
      <c r="G413" s="2">
        <v>35</v>
      </c>
      <c r="H413" s="2"/>
      <c r="I413" s="2"/>
      <c r="J413" s="3"/>
      <c r="K413" s="2"/>
      <c r="L413" s="2"/>
      <c r="M413" s="2" t="s">
        <v>40</v>
      </c>
      <c r="N413" s="2" t="s">
        <v>21</v>
      </c>
      <c r="O413" s="2" t="s">
        <v>10</v>
      </c>
      <c r="P413" s="2">
        <v>80</v>
      </c>
      <c r="Q413" s="2"/>
      <c r="R413" s="3">
        <f t="shared" si="24"/>
        <v>115</v>
      </c>
    </row>
    <row r="414" spans="1:18" ht="15.75" thickBot="1" x14ac:dyDescent="0.3">
      <c r="A414" s="65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 t="s">
        <v>21</v>
      </c>
      <c r="O414" s="2" t="s">
        <v>10</v>
      </c>
      <c r="P414" s="2">
        <v>80</v>
      </c>
      <c r="Q414" s="2"/>
      <c r="R414" s="3">
        <f t="shared" si="24"/>
        <v>80</v>
      </c>
    </row>
    <row r="415" spans="1:18" ht="15.75" thickBot="1" x14ac:dyDescent="0.3">
      <c r="A415" s="65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thickBot="1" x14ac:dyDescent="0.3">
      <c r="A416" s="65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thickBot="1" x14ac:dyDescent="0.3">
      <c r="A417" s="65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thickBot="1" x14ac:dyDescent="0.3">
      <c r="A418" s="65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thickBot="1" x14ac:dyDescent="0.3">
      <c r="A419" s="65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thickBot="1" x14ac:dyDescent="0.3">
      <c r="A420" s="65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thickBot="1" x14ac:dyDescent="0.3">
      <c r="A421" s="65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thickBot="1" x14ac:dyDescent="0.3">
      <c r="A422" s="65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thickBot="1" x14ac:dyDescent="0.3">
      <c r="A423" s="65"/>
      <c r="B423" s="4" t="s">
        <v>8</v>
      </c>
      <c r="C423" s="4" t="s">
        <v>15</v>
      </c>
      <c r="D423" s="3">
        <f>SUM(D411:D422)</f>
        <v>80</v>
      </c>
      <c r="E423" s="4" t="s">
        <v>8</v>
      </c>
      <c r="F423" s="4" t="s">
        <v>15</v>
      </c>
      <c r="G423" s="3">
        <f>SUM(G411:G422)</f>
        <v>115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90</v>
      </c>
      <c r="N423" s="4" t="s">
        <v>8</v>
      </c>
      <c r="O423" s="4" t="s">
        <v>15</v>
      </c>
      <c r="P423" s="3">
        <f>SUM(P411:P422)</f>
        <v>240</v>
      </c>
      <c r="Q423" s="4" t="s">
        <v>8</v>
      </c>
      <c r="R423" s="3">
        <f>SUM(R411:R422)</f>
        <v>525</v>
      </c>
    </row>
    <row r="424" spans="1:18" x14ac:dyDescent="0.25">
      <c r="A424" s="65"/>
      <c r="B424" s="14" t="s">
        <v>16</v>
      </c>
      <c r="C424" s="14" t="s">
        <v>15</v>
      </c>
      <c r="D424" s="15">
        <f>D423/2</f>
        <v>40</v>
      </c>
      <c r="E424" s="14" t="s">
        <v>16</v>
      </c>
      <c r="F424" s="14" t="s">
        <v>15</v>
      </c>
      <c r="G424" s="15">
        <f>G423/2</f>
        <v>57.5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45</v>
      </c>
      <c r="N424" s="14" t="s">
        <v>16</v>
      </c>
      <c r="O424" s="14" t="s">
        <v>15</v>
      </c>
      <c r="P424" s="15">
        <f>P423/2</f>
        <v>120</v>
      </c>
      <c r="Q424" s="14" t="s">
        <v>16</v>
      </c>
      <c r="R424" s="15">
        <f>R423/2</f>
        <v>262.5</v>
      </c>
    </row>
    <row r="425" spans="1:18" ht="15.75" thickBot="1" x14ac:dyDescent="0.3"/>
    <row r="426" spans="1:18" ht="15.75" thickBot="1" x14ac:dyDescent="0.3">
      <c r="A426" s="65">
        <v>26</v>
      </c>
      <c r="B426" s="67" t="s">
        <v>0</v>
      </c>
      <c r="C426" s="68"/>
      <c r="D426" s="69"/>
      <c r="E426" s="70" t="s">
        <v>1</v>
      </c>
      <c r="F426" s="71"/>
      <c r="G426" s="72"/>
      <c r="H426" s="73" t="s">
        <v>2</v>
      </c>
      <c r="I426" s="74"/>
      <c r="J426" s="75"/>
      <c r="K426" s="76" t="s">
        <v>3</v>
      </c>
      <c r="L426" s="77"/>
      <c r="M426" s="78"/>
      <c r="N426" s="79" t="s">
        <v>4</v>
      </c>
      <c r="O426" s="80"/>
      <c r="P426" s="81"/>
      <c r="Q426" s="61" t="s">
        <v>8</v>
      </c>
      <c r="R426" s="62"/>
    </row>
    <row r="427" spans="1:18" ht="26.25" thickBot="1" x14ac:dyDescent="0.3">
      <c r="A427" s="65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63"/>
      <c r="R427" s="64"/>
    </row>
    <row r="428" spans="1:18" ht="15.75" thickBot="1" x14ac:dyDescent="0.3">
      <c r="A428" s="65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 t="s">
        <v>9</v>
      </c>
      <c r="O428" s="2" t="s">
        <v>17</v>
      </c>
      <c r="P428" s="3">
        <v>40</v>
      </c>
      <c r="Q428" s="2"/>
      <c r="R428" s="3">
        <f>SUM(D428,G428,J428,M428,P428)</f>
        <v>160</v>
      </c>
    </row>
    <row r="429" spans="1:18" ht="15.75" thickBot="1" x14ac:dyDescent="0.3">
      <c r="A429" s="65"/>
      <c r="B429" s="2"/>
      <c r="C429" s="2"/>
      <c r="D429" s="2"/>
      <c r="E429" s="2"/>
      <c r="F429" s="2"/>
      <c r="G429" s="3"/>
      <c r="H429" s="2" t="s">
        <v>28</v>
      </c>
      <c r="I429" s="2" t="s">
        <v>14</v>
      </c>
      <c r="J429" s="3">
        <v>40</v>
      </c>
      <c r="K429" s="2" t="s">
        <v>9</v>
      </c>
      <c r="L429" s="2" t="s">
        <v>10</v>
      </c>
      <c r="M429" s="2">
        <v>40</v>
      </c>
      <c r="N429" s="2" t="s">
        <v>21</v>
      </c>
      <c r="O429" s="2" t="s">
        <v>10</v>
      </c>
      <c r="P429" s="3">
        <v>80</v>
      </c>
      <c r="Q429" s="2"/>
      <c r="R429" s="3">
        <f t="shared" ref="R429:R439" si="25">SUM(D429,G429,J429,M429,P429)</f>
        <v>160</v>
      </c>
    </row>
    <row r="430" spans="1:18" ht="15.75" thickBot="1" x14ac:dyDescent="0.3">
      <c r="A430" s="65"/>
      <c r="B430" s="2"/>
      <c r="C430" s="2"/>
      <c r="D430" s="2"/>
      <c r="E430" s="2"/>
      <c r="F430" s="2"/>
      <c r="G430" s="2"/>
      <c r="H430" s="2" t="s">
        <v>9</v>
      </c>
      <c r="I430" s="2" t="s">
        <v>10</v>
      </c>
      <c r="J430" s="3">
        <v>40</v>
      </c>
      <c r="K430" s="2" t="s">
        <v>79</v>
      </c>
      <c r="L430" s="2" t="s">
        <v>33</v>
      </c>
      <c r="M430" s="2">
        <v>75</v>
      </c>
      <c r="N430" s="2" t="s">
        <v>9</v>
      </c>
      <c r="O430" s="2" t="s">
        <v>12</v>
      </c>
      <c r="P430" s="2">
        <v>40</v>
      </c>
      <c r="Q430" s="2"/>
      <c r="R430" s="3">
        <f t="shared" si="25"/>
        <v>155</v>
      </c>
    </row>
    <row r="431" spans="1:18" ht="15.75" thickBot="1" x14ac:dyDescent="0.3">
      <c r="A431" s="65"/>
      <c r="B431" s="2"/>
      <c r="C431" s="2"/>
      <c r="D431" s="2"/>
      <c r="E431" s="2"/>
      <c r="F431" s="2"/>
      <c r="G431" s="2"/>
      <c r="H431" s="2" t="s">
        <v>9</v>
      </c>
      <c r="I431" s="2" t="s">
        <v>14</v>
      </c>
      <c r="J431" s="2">
        <v>40</v>
      </c>
      <c r="K431" s="2" t="s">
        <v>79</v>
      </c>
      <c r="L431" s="2" t="s">
        <v>39</v>
      </c>
      <c r="M431" s="2">
        <v>90</v>
      </c>
      <c r="N431" s="2" t="s">
        <v>21</v>
      </c>
      <c r="O431" s="2" t="s">
        <v>10</v>
      </c>
      <c r="P431" s="2">
        <v>80</v>
      </c>
      <c r="Q431" s="2"/>
      <c r="R431" s="3">
        <f t="shared" si="25"/>
        <v>210</v>
      </c>
    </row>
    <row r="432" spans="1:18" ht="15.75" thickBot="1" x14ac:dyDescent="0.3">
      <c r="A432" s="65"/>
      <c r="B432" s="2"/>
      <c r="C432" s="2"/>
      <c r="D432" s="2"/>
      <c r="E432" s="2"/>
      <c r="F432" s="2"/>
      <c r="G432" s="2"/>
      <c r="H432" s="2"/>
      <c r="I432" s="2"/>
      <c r="J432" s="2" t="s">
        <v>40</v>
      </c>
      <c r="K432" s="2"/>
      <c r="L432" s="2"/>
      <c r="M432" s="2"/>
      <c r="N432" s="2" t="s">
        <v>9</v>
      </c>
      <c r="O432" s="2" t="s">
        <v>10</v>
      </c>
      <c r="P432" s="2">
        <v>40</v>
      </c>
      <c r="Q432" s="2"/>
      <c r="R432" s="3">
        <f t="shared" si="25"/>
        <v>40</v>
      </c>
    </row>
    <row r="433" spans="1:18" ht="15.75" thickBot="1" x14ac:dyDescent="0.3">
      <c r="A433" s="65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thickBot="1" x14ac:dyDescent="0.3">
      <c r="A434" s="65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thickBot="1" x14ac:dyDescent="0.3">
      <c r="A435" s="65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thickBot="1" x14ac:dyDescent="0.3">
      <c r="A436" s="65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thickBot="1" x14ac:dyDescent="0.3">
      <c r="A437" s="65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thickBot="1" x14ac:dyDescent="0.3">
      <c r="A438" s="65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thickBot="1" x14ac:dyDescent="0.3">
      <c r="A439" s="65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thickBot="1" x14ac:dyDescent="0.3">
      <c r="A440" s="65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40</v>
      </c>
      <c r="H440" s="4" t="s">
        <v>8</v>
      </c>
      <c r="I440" s="4" t="s">
        <v>15</v>
      </c>
      <c r="J440" s="3">
        <f>SUM(J428:J439)</f>
        <v>160</v>
      </c>
      <c r="K440" s="4" t="s">
        <v>8</v>
      </c>
      <c r="L440" s="4" t="s">
        <v>15</v>
      </c>
      <c r="M440" s="3">
        <f>SUM(M428:M439)</f>
        <v>245</v>
      </c>
      <c r="N440" s="4" t="s">
        <v>8</v>
      </c>
      <c r="O440" s="4" t="s">
        <v>15</v>
      </c>
      <c r="P440" s="3">
        <f>SUM(P428:P439)</f>
        <v>280</v>
      </c>
      <c r="Q440" s="4" t="s">
        <v>8</v>
      </c>
      <c r="R440" s="3">
        <f>SUM(R428:R439)</f>
        <v>725</v>
      </c>
    </row>
    <row r="441" spans="1:18" x14ac:dyDescent="0.25">
      <c r="A441" s="65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20</v>
      </c>
      <c r="H441" s="14" t="s">
        <v>16</v>
      </c>
      <c r="I441" s="14" t="s">
        <v>15</v>
      </c>
      <c r="J441" s="15">
        <f>J440/2</f>
        <v>80</v>
      </c>
      <c r="K441" s="14" t="s">
        <v>16</v>
      </c>
      <c r="L441" s="14" t="s">
        <v>15</v>
      </c>
      <c r="M441" s="15">
        <f>M440/2</f>
        <v>122.5</v>
      </c>
      <c r="N441" s="14" t="s">
        <v>16</v>
      </c>
      <c r="O441" s="14" t="s">
        <v>15</v>
      </c>
      <c r="P441" s="15">
        <f>P440/2</f>
        <v>140</v>
      </c>
      <c r="Q441" s="14" t="s">
        <v>16</v>
      </c>
      <c r="R441" s="15">
        <f>R440/2</f>
        <v>362.5</v>
      </c>
    </row>
    <row r="442" spans="1:18" ht="15.75" thickBot="1" x14ac:dyDescent="0.3"/>
    <row r="443" spans="1:18" ht="15.75" thickBot="1" x14ac:dyDescent="0.3">
      <c r="A443" s="65">
        <v>27</v>
      </c>
      <c r="B443" s="67" t="s">
        <v>0</v>
      </c>
      <c r="C443" s="68"/>
      <c r="D443" s="69"/>
      <c r="E443" s="70" t="s">
        <v>1</v>
      </c>
      <c r="F443" s="71"/>
      <c r="G443" s="72"/>
      <c r="H443" s="73" t="s">
        <v>2</v>
      </c>
      <c r="I443" s="74"/>
      <c r="J443" s="75"/>
      <c r="K443" s="76" t="s">
        <v>3</v>
      </c>
      <c r="L443" s="77"/>
      <c r="M443" s="78"/>
      <c r="N443" s="79" t="s">
        <v>4</v>
      </c>
      <c r="O443" s="80"/>
      <c r="P443" s="81"/>
      <c r="Q443" s="61" t="s">
        <v>8</v>
      </c>
      <c r="R443" s="62"/>
    </row>
    <row r="444" spans="1:18" ht="26.25" thickBot="1" x14ac:dyDescent="0.3">
      <c r="A444" s="65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63"/>
      <c r="R444" s="64"/>
    </row>
    <row r="445" spans="1:18" ht="15.75" thickBot="1" x14ac:dyDescent="0.3">
      <c r="A445" s="65"/>
      <c r="B445" s="2"/>
      <c r="C445" s="2"/>
      <c r="D445" s="3"/>
      <c r="E445" s="2" t="s">
        <v>9</v>
      </c>
      <c r="F445" s="2" t="s">
        <v>14</v>
      </c>
      <c r="G445" s="3">
        <v>35</v>
      </c>
      <c r="H445" s="2"/>
      <c r="I445" s="2"/>
      <c r="J445" s="3"/>
      <c r="K445" s="2" t="s">
        <v>57</v>
      </c>
      <c r="L445" s="2" t="s">
        <v>39</v>
      </c>
      <c r="M445" s="3">
        <v>40</v>
      </c>
      <c r="N445" s="2" t="s">
        <v>9</v>
      </c>
      <c r="O445" s="2" t="s">
        <v>10</v>
      </c>
      <c r="P445" s="3">
        <v>40</v>
      </c>
      <c r="Q445" s="2"/>
      <c r="R445" s="3">
        <f>SUM(D445,G445,J445,M445,P445)</f>
        <v>115</v>
      </c>
    </row>
    <row r="446" spans="1:18" ht="15.75" thickBot="1" x14ac:dyDescent="0.3">
      <c r="A446" s="65"/>
      <c r="B446" s="2"/>
      <c r="C446" s="2"/>
      <c r="D446" s="2"/>
      <c r="E446" s="2" t="s">
        <v>9</v>
      </c>
      <c r="F446" s="2" t="s">
        <v>10</v>
      </c>
      <c r="G446" s="3">
        <v>40</v>
      </c>
      <c r="H446" s="2"/>
      <c r="I446" s="2"/>
      <c r="J446" s="3"/>
      <c r="K446" s="2" t="s">
        <v>9</v>
      </c>
      <c r="L446" s="2" t="s">
        <v>10</v>
      </c>
      <c r="M446" s="2">
        <v>40</v>
      </c>
      <c r="N446" s="2" t="s">
        <v>9</v>
      </c>
      <c r="O446" s="2" t="s">
        <v>10</v>
      </c>
      <c r="P446" s="3">
        <v>40</v>
      </c>
      <c r="Q446" s="2"/>
      <c r="R446" s="3">
        <f t="shared" ref="R446:R456" si="26">SUM(D446,G446,J446,M446,P446)</f>
        <v>120</v>
      </c>
    </row>
    <row r="447" spans="1:18" ht="15.75" thickBot="1" x14ac:dyDescent="0.3">
      <c r="A447" s="65"/>
      <c r="B447" s="2"/>
      <c r="C447" s="2"/>
      <c r="D447" s="2"/>
      <c r="E447" s="2" t="s">
        <v>9</v>
      </c>
      <c r="F447" s="2" t="s">
        <v>12</v>
      </c>
      <c r="G447" s="2">
        <v>40</v>
      </c>
      <c r="H447" s="2"/>
      <c r="I447" s="2"/>
      <c r="J447" s="3"/>
      <c r="K447" s="2" t="s">
        <v>58</v>
      </c>
      <c r="L447" s="2" t="s">
        <v>10</v>
      </c>
      <c r="M447" s="2">
        <v>80</v>
      </c>
      <c r="N447" s="2" t="s">
        <v>9</v>
      </c>
      <c r="O447" s="2" t="s">
        <v>10</v>
      </c>
      <c r="P447" s="3">
        <v>40</v>
      </c>
      <c r="Q447" s="2"/>
      <c r="R447" s="3">
        <f t="shared" si="26"/>
        <v>160</v>
      </c>
    </row>
    <row r="448" spans="1:18" ht="15.75" thickBot="1" x14ac:dyDescent="0.3">
      <c r="A448" s="65"/>
      <c r="B448" s="2"/>
      <c r="C448" s="2"/>
      <c r="D448" s="2"/>
      <c r="E448" s="2" t="s">
        <v>9</v>
      </c>
      <c r="F448" s="2" t="s">
        <v>12</v>
      </c>
      <c r="G448" s="2">
        <v>40</v>
      </c>
      <c r="H448" s="2"/>
      <c r="I448" s="2"/>
      <c r="J448" s="2"/>
      <c r="K448" s="2" t="s">
        <v>9</v>
      </c>
      <c r="L448" s="2" t="s">
        <v>12</v>
      </c>
      <c r="M448" s="2">
        <v>40</v>
      </c>
      <c r="N448" s="2" t="s">
        <v>9</v>
      </c>
      <c r="O448" s="2" t="s">
        <v>10</v>
      </c>
      <c r="P448" s="3">
        <v>40</v>
      </c>
      <c r="Q448" s="2"/>
      <c r="R448" s="3">
        <f t="shared" si="26"/>
        <v>120</v>
      </c>
    </row>
    <row r="449" spans="1:18" ht="15.75" thickBot="1" x14ac:dyDescent="0.3">
      <c r="A449" s="65"/>
      <c r="B449" s="2"/>
      <c r="C449" s="2"/>
      <c r="D449" s="2"/>
      <c r="E449" s="2" t="s">
        <v>9</v>
      </c>
      <c r="F449" s="2" t="s">
        <v>10</v>
      </c>
      <c r="G449" s="2">
        <v>40</v>
      </c>
      <c r="H449" s="2"/>
      <c r="I449" s="2"/>
      <c r="J449" s="2"/>
      <c r="K449" s="2" t="s">
        <v>9</v>
      </c>
      <c r="L449" s="2" t="s">
        <v>10</v>
      </c>
      <c r="M449" s="2">
        <v>40</v>
      </c>
      <c r="N449" s="2" t="s">
        <v>13</v>
      </c>
      <c r="O449" s="2" t="s">
        <v>12</v>
      </c>
      <c r="P449" s="2">
        <v>40</v>
      </c>
      <c r="Q449" s="2"/>
      <c r="R449" s="3">
        <f t="shared" si="26"/>
        <v>120</v>
      </c>
    </row>
    <row r="450" spans="1:18" ht="15.75" thickBot="1" x14ac:dyDescent="0.3">
      <c r="A450" s="65"/>
      <c r="B450" s="2"/>
      <c r="C450" s="2"/>
      <c r="D450" s="2"/>
      <c r="E450" s="2" t="s">
        <v>9</v>
      </c>
      <c r="F450" s="2" t="s">
        <v>10</v>
      </c>
      <c r="G450" s="2">
        <v>40</v>
      </c>
      <c r="H450" s="2"/>
      <c r="I450" s="2"/>
      <c r="J450" s="2"/>
      <c r="K450" s="2" t="s">
        <v>69</v>
      </c>
      <c r="L450" s="2" t="s">
        <v>10</v>
      </c>
      <c r="M450" s="2">
        <v>60</v>
      </c>
      <c r="N450" s="2" t="s">
        <v>9</v>
      </c>
      <c r="O450" s="2" t="s">
        <v>14</v>
      </c>
      <c r="P450" s="2">
        <v>40</v>
      </c>
      <c r="Q450" s="2"/>
      <c r="R450" s="3">
        <f t="shared" si="26"/>
        <v>140</v>
      </c>
    </row>
    <row r="451" spans="1:18" ht="15.75" thickBot="1" x14ac:dyDescent="0.3">
      <c r="A451" s="65"/>
      <c r="B451" s="2"/>
      <c r="C451" s="2"/>
      <c r="D451" s="2"/>
      <c r="E451" s="2" t="s">
        <v>32</v>
      </c>
      <c r="F451" s="2" t="s">
        <v>14</v>
      </c>
      <c r="G451" s="2">
        <v>70</v>
      </c>
      <c r="H451" s="2"/>
      <c r="I451" s="2"/>
      <c r="J451" s="2"/>
      <c r="K451" s="2" t="s">
        <v>9</v>
      </c>
      <c r="L451" s="2" t="s">
        <v>39</v>
      </c>
      <c r="M451" s="2">
        <v>40</v>
      </c>
      <c r="N451" s="2" t="s">
        <v>9</v>
      </c>
      <c r="O451" s="2" t="s">
        <v>10</v>
      </c>
      <c r="P451" s="2">
        <v>40</v>
      </c>
      <c r="Q451" s="2"/>
      <c r="R451" s="3">
        <f t="shared" si="26"/>
        <v>150</v>
      </c>
    </row>
    <row r="452" spans="1:18" ht="15.75" thickBot="1" x14ac:dyDescent="0.3">
      <c r="A452" s="65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 t="s">
        <v>9</v>
      </c>
      <c r="O452" s="2" t="s">
        <v>10</v>
      </c>
      <c r="P452" s="2">
        <v>40</v>
      </c>
      <c r="Q452" s="2"/>
      <c r="R452" s="3">
        <f t="shared" si="26"/>
        <v>40</v>
      </c>
    </row>
    <row r="453" spans="1:18" ht="15.75" thickBot="1" x14ac:dyDescent="0.3">
      <c r="A453" s="65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 t="s">
        <v>9</v>
      </c>
      <c r="O453" s="2" t="s">
        <v>12</v>
      </c>
      <c r="P453" s="2">
        <v>40</v>
      </c>
      <c r="Q453" s="2"/>
      <c r="R453" s="3">
        <f t="shared" si="26"/>
        <v>40</v>
      </c>
    </row>
    <row r="454" spans="1:18" ht="15.75" thickBot="1" x14ac:dyDescent="0.3">
      <c r="A454" s="65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thickBot="1" x14ac:dyDescent="0.3">
      <c r="A455" s="65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thickBot="1" x14ac:dyDescent="0.3">
      <c r="A456" s="65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thickBot="1" x14ac:dyDescent="0.3">
      <c r="A457" s="65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305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340</v>
      </c>
      <c r="N457" s="4" t="s">
        <v>8</v>
      </c>
      <c r="O457" s="4" t="s">
        <v>15</v>
      </c>
      <c r="P457" s="3">
        <f>SUM(P445:P456)</f>
        <v>360</v>
      </c>
      <c r="Q457" s="4" t="s">
        <v>8</v>
      </c>
      <c r="R457" s="3">
        <f>SUM(R445:R456)</f>
        <v>1005</v>
      </c>
    </row>
    <row r="458" spans="1:18" x14ac:dyDescent="0.25">
      <c r="A458" s="65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152.5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170</v>
      </c>
      <c r="N458" s="14" t="s">
        <v>16</v>
      </c>
      <c r="O458" s="14" t="s">
        <v>15</v>
      </c>
      <c r="P458" s="15">
        <f>P457/2</f>
        <v>180</v>
      </c>
      <c r="Q458" s="14" t="s">
        <v>16</v>
      </c>
      <c r="R458" s="15">
        <f>R457/2</f>
        <v>502.5</v>
      </c>
    </row>
    <row r="459" spans="1:18" ht="15.75" thickBot="1" x14ac:dyDescent="0.3"/>
    <row r="460" spans="1:18" ht="15.75" thickBot="1" x14ac:dyDescent="0.3">
      <c r="A460" s="65">
        <v>28</v>
      </c>
      <c r="B460" s="67" t="s">
        <v>0</v>
      </c>
      <c r="C460" s="68"/>
      <c r="D460" s="69"/>
      <c r="E460" s="70" t="s">
        <v>1</v>
      </c>
      <c r="F460" s="71"/>
      <c r="G460" s="72"/>
      <c r="H460" s="73" t="s">
        <v>2</v>
      </c>
      <c r="I460" s="74"/>
      <c r="J460" s="75"/>
      <c r="K460" s="76" t="s">
        <v>3</v>
      </c>
      <c r="L460" s="77"/>
      <c r="M460" s="78"/>
      <c r="N460" s="79" t="s">
        <v>4</v>
      </c>
      <c r="O460" s="80"/>
      <c r="P460" s="81"/>
      <c r="Q460" s="61" t="s">
        <v>8</v>
      </c>
      <c r="R460" s="62"/>
    </row>
    <row r="461" spans="1:18" ht="26.25" thickBot="1" x14ac:dyDescent="0.3">
      <c r="A461" s="65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63"/>
      <c r="R461" s="64"/>
    </row>
    <row r="462" spans="1:18" ht="15.75" thickBot="1" x14ac:dyDescent="0.3">
      <c r="A462" s="65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thickBot="1" x14ac:dyDescent="0.3">
      <c r="A463" s="65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thickBot="1" x14ac:dyDescent="0.3">
      <c r="A464" s="65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thickBot="1" x14ac:dyDescent="0.3">
      <c r="A465" s="65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thickBot="1" x14ac:dyDescent="0.3">
      <c r="A466" s="65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thickBot="1" x14ac:dyDescent="0.3">
      <c r="A467" s="65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thickBot="1" x14ac:dyDescent="0.3">
      <c r="A468" s="65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thickBot="1" x14ac:dyDescent="0.3">
      <c r="A469" s="65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thickBot="1" x14ac:dyDescent="0.3">
      <c r="A470" s="65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thickBot="1" x14ac:dyDescent="0.3">
      <c r="A471" s="65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thickBot="1" x14ac:dyDescent="0.3">
      <c r="A472" s="65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thickBot="1" x14ac:dyDescent="0.3">
      <c r="A473" s="65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thickBot="1" x14ac:dyDescent="0.3">
      <c r="A474" s="65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 x14ac:dyDescent="0.25">
      <c r="A475" s="65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thickBot="1" x14ac:dyDescent="0.3"/>
    <row r="477" spans="1:18" ht="15.75" thickBot="1" x14ac:dyDescent="0.3">
      <c r="A477" s="65">
        <v>29</v>
      </c>
      <c r="B477" s="67" t="s">
        <v>0</v>
      </c>
      <c r="C477" s="68"/>
      <c r="D477" s="69"/>
      <c r="E477" s="70" t="s">
        <v>1</v>
      </c>
      <c r="F477" s="71"/>
      <c r="G477" s="72"/>
      <c r="H477" s="73" t="s">
        <v>2</v>
      </c>
      <c r="I477" s="74"/>
      <c r="J477" s="75"/>
      <c r="K477" s="76" t="s">
        <v>3</v>
      </c>
      <c r="L477" s="77"/>
      <c r="M477" s="78"/>
      <c r="N477" s="79" t="s">
        <v>4</v>
      </c>
      <c r="O477" s="80"/>
      <c r="P477" s="81"/>
      <c r="Q477" s="61" t="s">
        <v>8</v>
      </c>
      <c r="R477" s="62"/>
    </row>
    <row r="478" spans="1:18" ht="26.25" thickBot="1" x14ac:dyDescent="0.3">
      <c r="A478" s="65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63"/>
      <c r="R478" s="64"/>
    </row>
    <row r="479" spans="1:18" ht="15.75" thickBot="1" x14ac:dyDescent="0.3">
      <c r="A479" s="65"/>
      <c r="B479" s="2"/>
      <c r="C479" s="2"/>
      <c r="D479" s="3"/>
      <c r="E479" s="2"/>
      <c r="F479" s="2"/>
      <c r="G479" s="3"/>
      <c r="H479" s="2" t="s">
        <v>9</v>
      </c>
      <c r="I479" s="2" t="s">
        <v>17</v>
      </c>
      <c r="J479" s="3">
        <v>40</v>
      </c>
      <c r="K479" s="2" t="s">
        <v>80</v>
      </c>
      <c r="L479" s="2" t="s">
        <v>39</v>
      </c>
      <c r="M479" s="3">
        <v>70</v>
      </c>
      <c r="N479" s="2" t="s">
        <v>9</v>
      </c>
      <c r="O479" s="2" t="s">
        <v>12</v>
      </c>
      <c r="P479" s="3">
        <v>40</v>
      </c>
      <c r="Q479" s="2"/>
      <c r="R479" s="3">
        <f>SUM(D479,G479,J479,M479,P479)</f>
        <v>150</v>
      </c>
    </row>
    <row r="480" spans="1:18" ht="15.75" thickBot="1" x14ac:dyDescent="0.3">
      <c r="A480" s="65"/>
      <c r="B480" s="2"/>
      <c r="C480" s="2"/>
      <c r="D480" s="2"/>
      <c r="E480" s="2"/>
      <c r="F480" s="2"/>
      <c r="G480" s="3"/>
      <c r="H480" s="2" t="s">
        <v>51</v>
      </c>
      <c r="I480" s="2" t="s">
        <v>81</v>
      </c>
      <c r="J480" s="3">
        <v>40</v>
      </c>
      <c r="K480" s="2" t="s">
        <v>82</v>
      </c>
      <c r="L480" s="2" t="s">
        <v>33</v>
      </c>
      <c r="M480" s="2">
        <v>60</v>
      </c>
      <c r="N480" s="2" t="s">
        <v>21</v>
      </c>
      <c r="O480" s="2" t="s">
        <v>14</v>
      </c>
      <c r="P480" s="3">
        <v>80</v>
      </c>
      <c r="Q480" s="2"/>
      <c r="R480" s="3">
        <f t="shared" ref="R480:R490" si="28">SUM(D480,G480,J480,M480,P480)</f>
        <v>180</v>
      </c>
    </row>
    <row r="481" spans="1:18" ht="15.75" thickBot="1" x14ac:dyDescent="0.3">
      <c r="A481" s="65"/>
      <c r="B481" s="2"/>
      <c r="C481" s="2"/>
      <c r="D481" s="2"/>
      <c r="E481" s="2"/>
      <c r="F481" s="2"/>
      <c r="G481" s="2"/>
      <c r="H481" s="2" t="s">
        <v>9</v>
      </c>
      <c r="I481" s="2" t="s">
        <v>10</v>
      </c>
      <c r="J481" s="3">
        <v>40</v>
      </c>
      <c r="K481" s="2" t="s">
        <v>28</v>
      </c>
      <c r="L481" s="2" t="s">
        <v>35</v>
      </c>
      <c r="M481" s="2">
        <v>40</v>
      </c>
      <c r="N481" s="2" t="s">
        <v>9</v>
      </c>
      <c r="O481" s="2" t="s">
        <v>12</v>
      </c>
      <c r="P481" s="2">
        <v>35</v>
      </c>
      <c r="Q481" s="2"/>
      <c r="R481" s="3">
        <f t="shared" si="28"/>
        <v>115</v>
      </c>
    </row>
    <row r="482" spans="1:18" ht="15.75" thickBot="1" x14ac:dyDescent="0.3">
      <c r="A482" s="65"/>
      <c r="B482" s="2"/>
      <c r="C482" s="2"/>
      <c r="D482" s="2"/>
      <c r="E482" s="2"/>
      <c r="F482" s="2"/>
      <c r="G482" s="2"/>
      <c r="H482" s="2" t="s">
        <v>9</v>
      </c>
      <c r="I482" s="2" t="s">
        <v>12</v>
      </c>
      <c r="J482" s="2">
        <v>40</v>
      </c>
      <c r="K482" s="2"/>
      <c r="L482" s="2"/>
      <c r="M482" s="2"/>
      <c r="N482" s="2" t="s">
        <v>21</v>
      </c>
      <c r="O482" s="2" t="s">
        <v>12</v>
      </c>
      <c r="P482" s="2">
        <v>80</v>
      </c>
      <c r="Q482" s="2"/>
      <c r="R482" s="3">
        <f t="shared" si="28"/>
        <v>120</v>
      </c>
    </row>
    <row r="483" spans="1:18" ht="15.75" thickBot="1" x14ac:dyDescent="0.3">
      <c r="A483" s="65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 t="s">
        <v>9</v>
      </c>
      <c r="O483" s="2" t="s">
        <v>10</v>
      </c>
      <c r="P483" s="2">
        <v>40</v>
      </c>
      <c r="Q483" s="2"/>
      <c r="R483" s="3">
        <f t="shared" si="28"/>
        <v>40</v>
      </c>
    </row>
    <row r="484" spans="1:18" ht="15.75" thickBot="1" x14ac:dyDescent="0.3">
      <c r="A484" s="65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thickBot="1" x14ac:dyDescent="0.3">
      <c r="A485" s="65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thickBot="1" x14ac:dyDescent="0.3">
      <c r="A486" s="65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 t="s">
        <v>40</v>
      </c>
      <c r="O486" s="2"/>
      <c r="P486" s="2"/>
      <c r="Q486" s="2"/>
      <c r="R486" s="3">
        <f t="shared" si="28"/>
        <v>0</v>
      </c>
    </row>
    <row r="487" spans="1:18" ht="15.75" thickBot="1" x14ac:dyDescent="0.3">
      <c r="A487" s="65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thickBot="1" x14ac:dyDescent="0.3">
      <c r="A488" s="65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thickBot="1" x14ac:dyDescent="0.3">
      <c r="A489" s="65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thickBot="1" x14ac:dyDescent="0.3">
      <c r="A490" s="65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thickBot="1" x14ac:dyDescent="0.3">
      <c r="A491" s="65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160</v>
      </c>
      <c r="K491" s="4" t="s">
        <v>8</v>
      </c>
      <c r="L491" s="4" t="s">
        <v>15</v>
      </c>
      <c r="M491" s="3">
        <f>SUM(M479:M490)</f>
        <v>170</v>
      </c>
      <c r="N491" s="4" t="s">
        <v>8</v>
      </c>
      <c r="O491" s="4" t="s">
        <v>15</v>
      </c>
      <c r="P491" s="3">
        <f>SUM(P479:P490)</f>
        <v>275</v>
      </c>
      <c r="Q491" s="4" t="s">
        <v>8</v>
      </c>
      <c r="R491" s="3">
        <f>SUM(R479:R490)</f>
        <v>605</v>
      </c>
    </row>
    <row r="492" spans="1:18" x14ac:dyDescent="0.25">
      <c r="A492" s="65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80</v>
      </c>
      <c r="K492" s="14" t="s">
        <v>16</v>
      </c>
      <c r="L492" s="14" t="s">
        <v>15</v>
      </c>
      <c r="M492" s="15">
        <f>M491/2</f>
        <v>85</v>
      </c>
      <c r="N492" s="14" t="s">
        <v>16</v>
      </c>
      <c r="O492" s="14" t="s">
        <v>15</v>
      </c>
      <c r="P492" s="15">
        <f>P491/2</f>
        <v>137.5</v>
      </c>
      <c r="Q492" s="14" t="s">
        <v>16</v>
      </c>
      <c r="R492" s="15">
        <f>R491/2</f>
        <v>302.5</v>
      </c>
    </row>
    <row r="493" spans="1:18" ht="15.75" thickBot="1" x14ac:dyDescent="0.3"/>
    <row r="494" spans="1:18" ht="15.75" thickBot="1" x14ac:dyDescent="0.3">
      <c r="A494" s="65">
        <v>30</v>
      </c>
      <c r="B494" s="67" t="s">
        <v>0</v>
      </c>
      <c r="C494" s="68"/>
      <c r="D494" s="69"/>
      <c r="E494" s="70" t="s">
        <v>1</v>
      </c>
      <c r="F494" s="71"/>
      <c r="G494" s="72"/>
      <c r="H494" s="73" t="s">
        <v>2</v>
      </c>
      <c r="I494" s="74"/>
      <c r="J494" s="75"/>
      <c r="K494" s="76" t="s">
        <v>3</v>
      </c>
      <c r="L494" s="77"/>
      <c r="M494" s="78"/>
      <c r="N494" s="79" t="s">
        <v>4</v>
      </c>
      <c r="O494" s="80"/>
      <c r="P494" s="81"/>
      <c r="Q494" s="61" t="s">
        <v>8</v>
      </c>
      <c r="R494" s="62"/>
    </row>
    <row r="495" spans="1:18" ht="26.25" thickBot="1" x14ac:dyDescent="0.3">
      <c r="A495" s="65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63"/>
      <c r="R495" s="64"/>
    </row>
    <row r="496" spans="1:18" ht="15.75" thickBot="1" x14ac:dyDescent="0.3">
      <c r="A496" s="65"/>
      <c r="B496" s="2"/>
      <c r="C496" s="2"/>
      <c r="D496" s="3"/>
      <c r="E496" s="2" t="s">
        <v>83</v>
      </c>
      <c r="F496" s="2" t="s">
        <v>14</v>
      </c>
      <c r="G496" s="3">
        <v>70</v>
      </c>
      <c r="H496" s="2" t="s">
        <v>21</v>
      </c>
      <c r="I496" s="2" t="s">
        <v>10</v>
      </c>
      <c r="J496" s="3">
        <v>80</v>
      </c>
      <c r="K496" s="2"/>
      <c r="L496" s="2"/>
      <c r="M496" s="3"/>
      <c r="N496" s="2" t="s">
        <v>58</v>
      </c>
      <c r="O496" s="2" t="s">
        <v>10</v>
      </c>
      <c r="P496" s="3">
        <v>80</v>
      </c>
      <c r="Q496" s="2"/>
      <c r="R496" s="3">
        <f>SUM(D496,G496,J496,M496,P496)</f>
        <v>230</v>
      </c>
    </row>
    <row r="497" spans="1:18" ht="15.75" thickBot="1" x14ac:dyDescent="0.3">
      <c r="A497" s="65"/>
      <c r="B497" s="2"/>
      <c r="C497" s="2"/>
      <c r="D497" s="2"/>
      <c r="E497" s="2" t="s">
        <v>9</v>
      </c>
      <c r="F497" s="2" t="s">
        <v>17</v>
      </c>
      <c r="G497" s="3">
        <v>40</v>
      </c>
      <c r="H497" s="2" t="s">
        <v>9</v>
      </c>
      <c r="I497" s="2" t="s">
        <v>10</v>
      </c>
      <c r="J497" s="3">
        <v>40</v>
      </c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80</v>
      </c>
    </row>
    <row r="498" spans="1:18" ht="15.75" thickBot="1" x14ac:dyDescent="0.3">
      <c r="A498" s="65"/>
      <c r="B498" s="2"/>
      <c r="C498" s="2"/>
      <c r="D498" s="2"/>
      <c r="E498" s="2" t="s">
        <v>9</v>
      </c>
      <c r="F498" s="2" t="s">
        <v>12</v>
      </c>
      <c r="G498" s="2">
        <v>40</v>
      </c>
      <c r="H498" s="2" t="s">
        <v>21</v>
      </c>
      <c r="I498" s="2" t="s">
        <v>12</v>
      </c>
      <c r="J498" s="3">
        <v>80</v>
      </c>
      <c r="K498" s="2"/>
      <c r="L498" s="2"/>
      <c r="M498" s="2"/>
      <c r="N498" s="2"/>
      <c r="O498" s="2"/>
      <c r="P498" s="2"/>
      <c r="Q498" s="2"/>
      <c r="R498" s="3">
        <f t="shared" si="29"/>
        <v>120</v>
      </c>
    </row>
    <row r="499" spans="1:18" ht="15.75" thickBot="1" x14ac:dyDescent="0.3">
      <c r="A499" s="65"/>
      <c r="B499" s="2"/>
      <c r="C499" s="2"/>
      <c r="D499" s="2"/>
      <c r="E499" s="2" t="s">
        <v>9</v>
      </c>
      <c r="F499" s="2" t="s">
        <v>10</v>
      </c>
      <c r="G499" s="2">
        <v>40</v>
      </c>
      <c r="H499" s="2" t="s">
        <v>9</v>
      </c>
      <c r="I499" s="2" t="s">
        <v>10</v>
      </c>
      <c r="J499" s="2">
        <v>40</v>
      </c>
      <c r="K499" s="2"/>
      <c r="L499" s="2"/>
      <c r="M499" s="2"/>
      <c r="N499" s="2"/>
      <c r="O499" s="2"/>
      <c r="P499" s="2"/>
      <c r="Q499" s="2"/>
      <c r="R499" s="3">
        <f t="shared" si="29"/>
        <v>80</v>
      </c>
    </row>
    <row r="500" spans="1:18" ht="15.75" thickBot="1" x14ac:dyDescent="0.3">
      <c r="A500" s="65"/>
      <c r="B500" s="2"/>
      <c r="C500" s="2"/>
      <c r="D500" s="2"/>
      <c r="E500" s="2"/>
      <c r="F500" s="2"/>
      <c r="G500" s="2"/>
      <c r="H500" s="2" t="s">
        <v>9</v>
      </c>
      <c r="I500" s="2" t="s">
        <v>14</v>
      </c>
      <c r="J500" s="2">
        <v>40</v>
      </c>
      <c r="K500" s="2"/>
      <c r="L500" s="2"/>
      <c r="M500" s="2"/>
      <c r="N500" s="2"/>
      <c r="O500" s="2"/>
      <c r="P500" s="2"/>
      <c r="Q500" s="2"/>
      <c r="R500" s="3">
        <f t="shared" si="29"/>
        <v>40</v>
      </c>
    </row>
    <row r="501" spans="1:18" ht="15.75" thickBot="1" x14ac:dyDescent="0.3">
      <c r="A501" s="65"/>
      <c r="B501" s="2"/>
      <c r="C501" s="2"/>
      <c r="D501" s="2"/>
      <c r="E501" s="2"/>
      <c r="F501" s="2"/>
      <c r="G501" s="2"/>
      <c r="H501" s="2" t="s">
        <v>9</v>
      </c>
      <c r="I501" s="2" t="s">
        <v>14</v>
      </c>
      <c r="J501" s="2">
        <v>40</v>
      </c>
      <c r="K501" s="2"/>
      <c r="L501" s="2"/>
      <c r="M501" s="2"/>
      <c r="N501" s="2"/>
      <c r="O501" s="2"/>
      <c r="P501" s="2"/>
      <c r="Q501" s="2"/>
      <c r="R501" s="3">
        <f t="shared" si="29"/>
        <v>40</v>
      </c>
    </row>
    <row r="502" spans="1:18" ht="15.75" thickBot="1" x14ac:dyDescent="0.3">
      <c r="A502" s="65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thickBot="1" x14ac:dyDescent="0.3">
      <c r="A503" s="65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thickBot="1" x14ac:dyDescent="0.3">
      <c r="A504" s="65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thickBot="1" x14ac:dyDescent="0.3">
      <c r="A505" s="65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thickBot="1" x14ac:dyDescent="0.3">
      <c r="A506" s="65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thickBot="1" x14ac:dyDescent="0.3">
      <c r="A507" s="65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thickBot="1" x14ac:dyDescent="0.3">
      <c r="A508" s="65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190</v>
      </c>
      <c r="H508" s="4" t="s">
        <v>8</v>
      </c>
      <c r="I508" s="4" t="s">
        <v>15</v>
      </c>
      <c r="J508" s="3">
        <f>SUM(J496:J507)</f>
        <v>320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80</v>
      </c>
      <c r="Q508" s="4" t="s">
        <v>8</v>
      </c>
      <c r="R508" s="3">
        <f>SUM(R496:R507)</f>
        <v>590</v>
      </c>
    </row>
    <row r="509" spans="1:18" x14ac:dyDescent="0.25">
      <c r="A509" s="65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95</v>
      </c>
      <c r="H509" s="14" t="s">
        <v>16</v>
      </c>
      <c r="I509" s="14" t="s">
        <v>15</v>
      </c>
      <c r="J509" s="15">
        <f>J508/2</f>
        <v>160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40</v>
      </c>
      <c r="Q509" s="14" t="s">
        <v>16</v>
      </c>
      <c r="R509" s="15">
        <f>R508/2</f>
        <v>295</v>
      </c>
    </row>
    <row r="510" spans="1:18" ht="15.75" thickBot="1" x14ac:dyDescent="0.3"/>
    <row r="511" spans="1:18" ht="15.75" thickBot="1" x14ac:dyDescent="0.3">
      <c r="A511" s="65">
        <v>31</v>
      </c>
      <c r="B511" s="67" t="s">
        <v>0</v>
      </c>
      <c r="C511" s="68"/>
      <c r="D511" s="69"/>
      <c r="E511" s="70" t="s">
        <v>1</v>
      </c>
      <c r="F511" s="71"/>
      <c r="G511" s="72"/>
      <c r="H511" s="73" t="s">
        <v>2</v>
      </c>
      <c r="I511" s="74"/>
      <c r="J511" s="75"/>
      <c r="K511" s="76" t="s">
        <v>3</v>
      </c>
      <c r="L511" s="77"/>
      <c r="M511" s="78"/>
      <c r="N511" s="79" t="s">
        <v>4</v>
      </c>
      <c r="O511" s="80"/>
      <c r="P511" s="81"/>
      <c r="Q511" s="61" t="s">
        <v>8</v>
      </c>
      <c r="R511" s="62"/>
    </row>
    <row r="512" spans="1:18" ht="26.25" thickBot="1" x14ac:dyDescent="0.3">
      <c r="A512" s="65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63"/>
      <c r="R512" s="64"/>
    </row>
    <row r="513" spans="1:18" ht="15.75" thickBot="1" x14ac:dyDescent="0.3">
      <c r="A513" s="65"/>
      <c r="B513" s="2"/>
      <c r="C513" s="2"/>
      <c r="D513" s="3"/>
      <c r="E513" s="2" t="s">
        <v>9</v>
      </c>
      <c r="F513" s="2" t="s">
        <v>10</v>
      </c>
      <c r="G513" s="3">
        <v>40</v>
      </c>
      <c r="H513" s="2" t="s">
        <v>28</v>
      </c>
      <c r="I513" s="2" t="s">
        <v>35</v>
      </c>
      <c r="J513" s="3">
        <v>40</v>
      </c>
      <c r="K513" s="2" t="s">
        <v>28</v>
      </c>
      <c r="L513" s="2" t="s">
        <v>33</v>
      </c>
      <c r="M513" s="3">
        <v>60</v>
      </c>
      <c r="N513" s="2" t="s">
        <v>9</v>
      </c>
      <c r="O513" s="2" t="s">
        <v>10</v>
      </c>
      <c r="P513" s="3">
        <v>40</v>
      </c>
      <c r="Q513" s="2"/>
      <c r="R513" s="3">
        <f>SUM(D513,G513,J513,M513,P513)</f>
        <v>180</v>
      </c>
    </row>
    <row r="514" spans="1:18" ht="15.75" thickBot="1" x14ac:dyDescent="0.3">
      <c r="A514" s="65"/>
      <c r="B514" s="2"/>
      <c r="C514" s="2"/>
      <c r="D514" s="2"/>
      <c r="E514" s="2" t="s">
        <v>9</v>
      </c>
      <c r="F514" s="2" t="s">
        <v>12</v>
      </c>
      <c r="G514" s="3">
        <v>40</v>
      </c>
      <c r="H514" s="2" t="s">
        <v>28</v>
      </c>
      <c r="I514" s="2" t="s">
        <v>33</v>
      </c>
      <c r="J514" s="3">
        <v>40</v>
      </c>
      <c r="K514" s="2" t="s">
        <v>28</v>
      </c>
      <c r="L514" s="2" t="s">
        <v>33</v>
      </c>
      <c r="M514" s="2">
        <v>40</v>
      </c>
      <c r="N514" s="2" t="s">
        <v>9</v>
      </c>
      <c r="O514" s="2" t="s">
        <v>14</v>
      </c>
      <c r="P514" s="3">
        <v>40</v>
      </c>
      <c r="Q514" s="2"/>
      <c r="R514" s="3">
        <f t="shared" ref="R514:R524" si="30">SUM(D514,G514,J514,M514,P514)</f>
        <v>160</v>
      </c>
    </row>
    <row r="515" spans="1:18" ht="15.75" thickBot="1" x14ac:dyDescent="0.3">
      <c r="A515" s="65"/>
      <c r="B515" s="2"/>
      <c r="C515" s="2"/>
      <c r="D515" s="2"/>
      <c r="E515" s="2" t="s">
        <v>9</v>
      </c>
      <c r="F515" s="2" t="s">
        <v>10</v>
      </c>
      <c r="G515" s="2">
        <v>40</v>
      </c>
      <c r="H515" s="2" t="s">
        <v>28</v>
      </c>
      <c r="I515" s="2" t="s">
        <v>35</v>
      </c>
      <c r="J515" s="3">
        <v>40</v>
      </c>
      <c r="K515" s="2" t="s">
        <v>28</v>
      </c>
      <c r="L515" s="2" t="s">
        <v>35</v>
      </c>
      <c r="M515" s="2">
        <v>40</v>
      </c>
      <c r="N515" s="2" t="s">
        <v>9</v>
      </c>
      <c r="O515" s="2" t="s">
        <v>10</v>
      </c>
      <c r="P515" s="2">
        <v>40</v>
      </c>
      <c r="Q515" s="2"/>
      <c r="R515" s="3">
        <f t="shared" si="30"/>
        <v>160</v>
      </c>
    </row>
    <row r="516" spans="1:18" ht="15.75" thickBot="1" x14ac:dyDescent="0.3">
      <c r="A516" s="65"/>
      <c r="B516" s="2"/>
      <c r="C516" s="2"/>
      <c r="D516" s="2"/>
      <c r="E516" s="2" t="s">
        <v>9</v>
      </c>
      <c r="F516" s="2" t="s">
        <v>10</v>
      </c>
      <c r="G516" s="2">
        <v>40</v>
      </c>
      <c r="H516" s="2" t="s">
        <v>28</v>
      </c>
      <c r="I516" s="2" t="s">
        <v>33</v>
      </c>
      <c r="J516" s="2">
        <v>40</v>
      </c>
      <c r="K516" s="2" t="s">
        <v>28</v>
      </c>
      <c r="L516" s="2" t="s">
        <v>14</v>
      </c>
      <c r="M516" s="2">
        <v>40</v>
      </c>
      <c r="N516" s="2" t="s">
        <v>9</v>
      </c>
      <c r="O516" s="2" t="s">
        <v>12</v>
      </c>
      <c r="P516" s="2">
        <v>40</v>
      </c>
      <c r="Q516" s="2"/>
      <c r="R516" s="3">
        <f t="shared" si="30"/>
        <v>160</v>
      </c>
    </row>
    <row r="517" spans="1:18" ht="15.75" thickBot="1" x14ac:dyDescent="0.3">
      <c r="A517" s="65"/>
      <c r="B517" s="2"/>
      <c r="C517" s="2"/>
      <c r="D517" s="2"/>
      <c r="E517" s="2"/>
      <c r="F517" s="2"/>
      <c r="G517" s="2"/>
      <c r="H517" s="2" t="s">
        <v>28</v>
      </c>
      <c r="I517" s="2" t="s">
        <v>17</v>
      </c>
      <c r="J517" s="2">
        <v>40</v>
      </c>
      <c r="K517" s="2"/>
      <c r="L517" s="2"/>
      <c r="M517" s="2"/>
      <c r="N517" s="2" t="s">
        <v>9</v>
      </c>
      <c r="O517" s="2" t="s">
        <v>10</v>
      </c>
      <c r="P517" s="2">
        <v>40</v>
      </c>
      <c r="Q517" s="2"/>
      <c r="R517" s="3">
        <f t="shared" si="30"/>
        <v>80</v>
      </c>
    </row>
    <row r="518" spans="1:18" ht="15.75" thickBot="1" x14ac:dyDescent="0.3">
      <c r="A518" s="65"/>
      <c r="B518" s="2"/>
      <c r="C518" s="2"/>
      <c r="D518" s="2"/>
      <c r="E518" s="2"/>
      <c r="F518" s="2"/>
      <c r="G518" s="2"/>
      <c r="H518" s="2" t="s">
        <v>28</v>
      </c>
      <c r="I518" s="2" t="s">
        <v>35</v>
      </c>
      <c r="J518" s="2">
        <v>40</v>
      </c>
      <c r="K518" s="2"/>
      <c r="L518" s="2"/>
      <c r="M518" s="2"/>
      <c r="N518" s="2" t="s">
        <v>9</v>
      </c>
      <c r="O518" s="2" t="s">
        <v>10</v>
      </c>
      <c r="P518" s="2">
        <v>40</v>
      </c>
      <c r="Q518" s="2"/>
      <c r="R518" s="3">
        <f t="shared" si="30"/>
        <v>80</v>
      </c>
    </row>
    <row r="519" spans="1:18" ht="15.75" thickBot="1" x14ac:dyDescent="0.3">
      <c r="A519" s="65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thickBot="1" x14ac:dyDescent="0.3">
      <c r="A520" s="65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thickBot="1" x14ac:dyDescent="0.3">
      <c r="A521" s="65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thickBot="1" x14ac:dyDescent="0.3">
      <c r="A522" s="65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thickBot="1" x14ac:dyDescent="0.3">
      <c r="A523" s="65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thickBot="1" x14ac:dyDescent="0.3">
      <c r="A524" s="65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thickBot="1" x14ac:dyDescent="0.3">
      <c r="A525" s="65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160</v>
      </c>
      <c r="H525" s="4" t="s">
        <v>8</v>
      </c>
      <c r="I525" s="4" t="s">
        <v>15</v>
      </c>
      <c r="J525" s="3">
        <f>SUM(J513:J524)</f>
        <v>240</v>
      </c>
      <c r="K525" s="4" t="s">
        <v>8</v>
      </c>
      <c r="L525" s="4" t="s">
        <v>15</v>
      </c>
      <c r="M525" s="3">
        <f>SUM(M513:M524)</f>
        <v>180</v>
      </c>
      <c r="N525" s="4" t="s">
        <v>8</v>
      </c>
      <c r="O525" s="4" t="s">
        <v>15</v>
      </c>
      <c r="P525" s="3">
        <f>SUM(P513:P524)</f>
        <v>240</v>
      </c>
      <c r="Q525" s="4" t="s">
        <v>8</v>
      </c>
      <c r="R525" s="3">
        <f>SUM(R513:R524)</f>
        <v>820</v>
      </c>
    </row>
    <row r="526" spans="1:18" x14ac:dyDescent="0.25">
      <c r="A526" s="65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80</v>
      </c>
      <c r="H526" s="14" t="s">
        <v>16</v>
      </c>
      <c r="I526" s="14" t="s">
        <v>15</v>
      </c>
      <c r="J526" s="15">
        <f>J525/2</f>
        <v>120</v>
      </c>
      <c r="K526" s="14" t="s">
        <v>16</v>
      </c>
      <c r="L526" s="14" t="s">
        <v>15</v>
      </c>
      <c r="M526" s="15">
        <f>M525/2</f>
        <v>90</v>
      </c>
      <c r="N526" s="14" t="s">
        <v>16</v>
      </c>
      <c r="O526" s="14" t="s">
        <v>15</v>
      </c>
      <c r="P526" s="15">
        <f>P525/2</f>
        <v>120</v>
      </c>
      <c r="Q526" s="14" t="s">
        <v>16</v>
      </c>
      <c r="R526" s="15">
        <f>R525/2</f>
        <v>410</v>
      </c>
    </row>
    <row r="527" spans="1:18" ht="15.75" thickBot="1" x14ac:dyDescent="0.3"/>
    <row r="528" spans="1:18" ht="16.5" thickTop="1" thickBot="1" x14ac:dyDescent="0.3">
      <c r="A528" s="84"/>
      <c r="B528" s="46" t="s">
        <v>0</v>
      </c>
      <c r="C528" s="47"/>
      <c r="D528" s="48"/>
      <c r="E528" s="49" t="s">
        <v>1</v>
      </c>
      <c r="F528" s="50"/>
      <c r="G528" s="51"/>
      <c r="H528" s="52" t="s">
        <v>2</v>
      </c>
      <c r="I528" s="53"/>
      <c r="J528" s="54"/>
      <c r="K528" s="55" t="s">
        <v>3</v>
      </c>
      <c r="L528" s="56"/>
      <c r="M528" s="57"/>
      <c r="N528" s="58" t="s">
        <v>4</v>
      </c>
      <c r="O528" s="59"/>
      <c r="P528" s="60"/>
      <c r="Q528" s="10"/>
      <c r="R528" s="10"/>
    </row>
    <row r="529" spans="1:19" ht="16.5" thickTop="1" thickBot="1" x14ac:dyDescent="0.3">
      <c r="A529" s="85"/>
      <c r="B529" s="86" t="s">
        <v>27</v>
      </c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8"/>
    </row>
    <row r="530" spans="1:19" ht="16.5" thickTop="1" thickBot="1" x14ac:dyDescent="0.3">
      <c r="A530" s="85"/>
      <c r="B530" s="11" t="s">
        <v>8</v>
      </c>
      <c r="C530" s="11" t="s">
        <v>15</v>
      </c>
      <c r="D530" s="12">
        <f>SUM(D15,D32,D49,D66,D83,D100,D117,D134,D151,D168,D185,D202,D219,D236,D253)</f>
        <v>2410</v>
      </c>
      <c r="E530" s="11" t="s">
        <v>8</v>
      </c>
      <c r="F530" s="11" t="s">
        <v>15</v>
      </c>
      <c r="G530" s="13">
        <f>SUM(G15,G32,G49,G66,G83,G100,G117,G134,G151,G168,G185,G202,G219,G236,G253)</f>
        <v>1530</v>
      </c>
      <c r="H530" s="11" t="s">
        <v>8</v>
      </c>
      <c r="I530" s="11" t="s">
        <v>15</v>
      </c>
      <c r="J530" s="13">
        <f>SUM(J15,J32,J49,J66,J83,J100,J117,J134,J151,J168,J185,J202,J219,J236,J253)</f>
        <v>2030</v>
      </c>
      <c r="K530" s="11" t="s">
        <v>8</v>
      </c>
      <c r="L530" s="11" t="s">
        <v>15</v>
      </c>
      <c r="M530" s="13">
        <f>SUM(M15,M32,M49,M66,M83,M100,M117,M134,M151,M168,M185,M202,M219,M236,M253)</f>
        <v>1870</v>
      </c>
      <c r="N530" s="11" t="s">
        <v>8</v>
      </c>
      <c r="O530" s="11" t="s">
        <v>15</v>
      </c>
      <c r="P530" s="13">
        <f>SUM(P15,P32,P49,P66,P83,P100,P117,P134,P151,P168,P185,P202,P219,P236,P253)</f>
        <v>2670</v>
      </c>
      <c r="Q530" s="11" t="s">
        <v>8</v>
      </c>
      <c r="R530" s="12">
        <f>SUM(D530,G530,J530,M530,P530)</f>
        <v>10510</v>
      </c>
    </row>
    <row r="531" spans="1:19" ht="16.5" thickTop="1" thickBot="1" x14ac:dyDescent="0.3">
      <c r="A531" s="85"/>
      <c r="B531" s="11" t="s">
        <v>16</v>
      </c>
      <c r="C531" s="11" t="s">
        <v>15</v>
      </c>
      <c r="D531" s="12">
        <f>D530/2</f>
        <v>1205</v>
      </c>
      <c r="E531" s="11" t="s">
        <v>16</v>
      </c>
      <c r="F531" s="11" t="s">
        <v>15</v>
      </c>
      <c r="G531" s="12">
        <f>G530/2</f>
        <v>765</v>
      </c>
      <c r="H531" s="11" t="s">
        <v>16</v>
      </c>
      <c r="I531" s="11" t="s">
        <v>15</v>
      </c>
      <c r="J531" s="12">
        <f>J530/2</f>
        <v>1015</v>
      </c>
      <c r="K531" s="11" t="s">
        <v>16</v>
      </c>
      <c r="L531" s="11" t="s">
        <v>15</v>
      </c>
      <c r="M531" s="12">
        <f>M530/2</f>
        <v>935</v>
      </c>
      <c r="N531" s="11" t="s">
        <v>16</v>
      </c>
      <c r="O531" s="11" t="s">
        <v>15</v>
      </c>
      <c r="P531" s="12">
        <f>P530/2</f>
        <v>1335</v>
      </c>
      <c r="Q531" s="11" t="s">
        <v>16</v>
      </c>
      <c r="R531" s="12">
        <f>SUM(D531,G531,J531,M531,P531,)</f>
        <v>5255</v>
      </c>
    </row>
    <row r="532" spans="1:19" ht="16.5" thickTop="1" thickBot="1" x14ac:dyDescent="0.3">
      <c r="A532" s="85"/>
      <c r="B532" s="86" t="s">
        <v>26</v>
      </c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8"/>
      <c r="S532" t="s">
        <v>34</v>
      </c>
    </row>
    <row r="533" spans="1:19" ht="16.5" thickTop="1" thickBot="1" x14ac:dyDescent="0.3">
      <c r="A533" s="85"/>
      <c r="B533" s="11" t="s">
        <v>8</v>
      </c>
      <c r="C533" s="11" t="s">
        <v>15</v>
      </c>
      <c r="D533" s="12">
        <f>SUM(D270,D287,D304,D321,D338,D355,D372,D389,D406,D423,D440,D457,D474,D491,D508,D525)</f>
        <v>1755</v>
      </c>
      <c r="E533" s="11" t="s">
        <v>8</v>
      </c>
      <c r="F533" s="11" t="s">
        <v>15</v>
      </c>
      <c r="G533" s="13">
        <f>SUM(G270,G287,G304,G321,G338,G355,G372,G389,G406,G423,G440,G457,G474,G491,G508,G525)</f>
        <v>1865</v>
      </c>
      <c r="H533" s="11" t="s">
        <v>8</v>
      </c>
      <c r="I533" s="11" t="s">
        <v>15</v>
      </c>
      <c r="J533" s="13">
        <f>SUM(J270,J287,J304,J321,J338,J355,J372,J389,J406,J423,J440,J457,J474,J491,J508,J525)</f>
        <v>2510</v>
      </c>
      <c r="K533" s="11" t="s">
        <v>8</v>
      </c>
      <c r="L533" s="11" t="s">
        <v>15</v>
      </c>
      <c r="M533" s="13">
        <f>SUM(M270,M287,M304,M321,M338,M355,M372,M389,M406,M423,M440,M457,M474,M491,M508,M525)</f>
        <v>1975</v>
      </c>
      <c r="N533" s="11" t="s">
        <v>8</v>
      </c>
      <c r="O533" s="11" t="s">
        <v>15</v>
      </c>
      <c r="P533" s="13">
        <f>SUM(P270,P287,P304,P321,P338,P355,P372,P389,P406,P423,P440,P457,P474,P491,P508,P525)</f>
        <v>3130</v>
      </c>
      <c r="Q533" s="11" t="s">
        <v>8</v>
      </c>
      <c r="R533" s="12">
        <f>SUM(D533,G533,J533,M533,P533)</f>
        <v>11235</v>
      </c>
    </row>
    <row r="534" spans="1:19" ht="16.5" thickTop="1" thickBot="1" x14ac:dyDescent="0.3">
      <c r="A534" s="85"/>
      <c r="B534" s="11" t="s">
        <v>16</v>
      </c>
      <c r="C534" s="11" t="s">
        <v>15</v>
      </c>
      <c r="D534" s="12">
        <f>D533/2</f>
        <v>877.5</v>
      </c>
      <c r="E534" s="11" t="s">
        <v>16</v>
      </c>
      <c r="F534" s="11" t="s">
        <v>15</v>
      </c>
      <c r="G534" s="12">
        <f>G533/2</f>
        <v>932.5</v>
      </c>
      <c r="H534" s="11" t="s">
        <v>16</v>
      </c>
      <c r="I534" s="11" t="s">
        <v>15</v>
      </c>
      <c r="J534" s="12">
        <f>J533/2</f>
        <v>1255</v>
      </c>
      <c r="K534" s="11" t="s">
        <v>16</v>
      </c>
      <c r="L534" s="11" t="s">
        <v>15</v>
      </c>
      <c r="M534" s="12">
        <f>M533/2</f>
        <v>987.5</v>
      </c>
      <c r="N534" s="11" t="s">
        <v>16</v>
      </c>
      <c r="O534" s="11" t="s">
        <v>15</v>
      </c>
      <c r="P534" s="12">
        <f>P533/2</f>
        <v>1565</v>
      </c>
      <c r="Q534" s="11" t="s">
        <v>16</v>
      </c>
      <c r="R534" s="12">
        <f>SUM(D534,G534,J534,M534,P534,)</f>
        <v>5617.5</v>
      </c>
    </row>
    <row r="535" spans="1:19" ht="16.5" thickTop="1" thickBot="1" x14ac:dyDescent="0.3">
      <c r="A535" s="85"/>
      <c r="B535" s="82" t="s">
        <v>8</v>
      </c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</row>
    <row r="536" spans="1:19" ht="15.75" thickBot="1" x14ac:dyDescent="0.3">
      <c r="A536" s="85"/>
      <c r="B536" s="11" t="s">
        <v>8</v>
      </c>
      <c r="C536" s="11" t="s">
        <v>15</v>
      </c>
      <c r="D536" s="12">
        <f>SUM(D530,D533)</f>
        <v>4165</v>
      </c>
      <c r="E536" s="11" t="s">
        <v>8</v>
      </c>
      <c r="F536" s="11" t="s">
        <v>15</v>
      </c>
      <c r="G536" s="13">
        <f>SUM(G530,G533)</f>
        <v>3395</v>
      </c>
      <c r="H536" s="11" t="s">
        <v>8</v>
      </c>
      <c r="I536" s="11" t="s">
        <v>15</v>
      </c>
      <c r="J536" s="13">
        <f>SUM(J530,J533)</f>
        <v>4540</v>
      </c>
      <c r="K536" s="11" t="s">
        <v>8</v>
      </c>
      <c r="L536" s="11" t="s">
        <v>15</v>
      </c>
      <c r="M536" s="13">
        <f>SUM(M530,M533)</f>
        <v>3845</v>
      </c>
      <c r="N536" s="11" t="s">
        <v>8</v>
      </c>
      <c r="O536" s="11" t="s">
        <v>15</v>
      </c>
      <c r="P536" s="13">
        <f>SUM(P530,P533)</f>
        <v>5800</v>
      </c>
      <c r="Q536" s="11" t="s">
        <v>8</v>
      </c>
      <c r="R536" s="12">
        <f>SUM(R530,R533)</f>
        <v>21745</v>
      </c>
    </row>
    <row r="537" spans="1:19" ht="16.5" thickTop="1" thickBot="1" x14ac:dyDescent="0.3">
      <c r="A537" s="85"/>
      <c r="B537" s="11" t="s">
        <v>16</v>
      </c>
      <c r="C537" s="11" t="s">
        <v>15</v>
      </c>
      <c r="D537" s="12">
        <f>D536/2</f>
        <v>2082.5</v>
      </c>
      <c r="E537" s="11" t="s">
        <v>16</v>
      </c>
      <c r="F537" s="11" t="s">
        <v>15</v>
      </c>
      <c r="G537" s="12">
        <f>G536/2</f>
        <v>1697.5</v>
      </c>
      <c r="H537" s="11" t="s">
        <v>16</v>
      </c>
      <c r="I537" s="11" t="s">
        <v>15</v>
      </c>
      <c r="J537" s="12">
        <f>J536/2</f>
        <v>2270</v>
      </c>
      <c r="K537" s="11" t="s">
        <v>16</v>
      </c>
      <c r="L537" s="11" t="s">
        <v>15</v>
      </c>
      <c r="M537" s="12">
        <f>M536/2</f>
        <v>1922.5</v>
      </c>
      <c r="N537" s="11" t="s">
        <v>16</v>
      </c>
      <c r="O537" s="11" t="s">
        <v>15</v>
      </c>
      <c r="P537" s="12">
        <f>P536/2</f>
        <v>2900</v>
      </c>
      <c r="Q537" s="11" t="s">
        <v>16</v>
      </c>
      <c r="R537" s="12">
        <f>SUM(R531,R534)</f>
        <v>10872.5</v>
      </c>
    </row>
    <row r="538" spans="1:19" ht="15.75" thickTop="1" x14ac:dyDescent="0.25"/>
  </sheetData>
  <mergeCells count="226">
    <mergeCell ref="Q1:R2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71:R172"/>
    <mergeCell ref="Q18:R19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88:A203"/>
    <mergeCell ref="B188:D188"/>
    <mergeCell ref="E188:G188"/>
    <mergeCell ref="H188:J188"/>
    <mergeCell ref="K188:M188"/>
    <mergeCell ref="N188:P188"/>
    <mergeCell ref="A18:A33"/>
    <mergeCell ref="B18:D18"/>
    <mergeCell ref="E18:G18"/>
    <mergeCell ref="H18:J18"/>
    <mergeCell ref="K18:M18"/>
    <mergeCell ref="N18:P18"/>
    <mergeCell ref="A120:A135"/>
    <mergeCell ref="B120:D120"/>
    <mergeCell ref="E120:G120"/>
    <mergeCell ref="H120:J120"/>
    <mergeCell ref="K120:M120"/>
    <mergeCell ref="N120:P120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B535:R535"/>
    <mergeCell ref="A528:A537"/>
    <mergeCell ref="B532:R532"/>
    <mergeCell ref="B529:R529"/>
    <mergeCell ref="Q511:R512"/>
    <mergeCell ref="B528:D528"/>
    <mergeCell ref="E528:G528"/>
    <mergeCell ref="H528:J528"/>
    <mergeCell ref="K528:M528"/>
    <mergeCell ref="N528:P528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007F-6A6A-49D2-A7F4-7B20AC3B58D3}">
  <dimension ref="A1:P538"/>
  <sheetViews>
    <sheetView topLeftCell="A521" zoomScale="90" zoomScaleNormal="90" workbookViewId="0">
      <selection activeCell="O537" sqref="O537"/>
    </sheetView>
  </sheetViews>
  <sheetFormatPr defaultRowHeight="15" x14ac:dyDescent="0.2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 x14ac:dyDescent="0.3">
      <c r="A1" s="65">
        <v>1</v>
      </c>
      <c r="B1" s="70" t="s">
        <v>1</v>
      </c>
      <c r="C1" s="71"/>
      <c r="D1" s="72"/>
      <c r="E1" s="73" t="s">
        <v>2</v>
      </c>
      <c r="F1" s="74"/>
      <c r="G1" s="75"/>
      <c r="H1" s="76" t="s">
        <v>3</v>
      </c>
      <c r="I1" s="77"/>
      <c r="J1" s="78"/>
      <c r="K1" s="79" t="s">
        <v>4</v>
      </c>
      <c r="L1" s="80"/>
      <c r="M1" s="81"/>
      <c r="N1" s="61" t="s">
        <v>8</v>
      </c>
      <c r="O1" s="62"/>
      <c r="P1" s="37"/>
    </row>
    <row r="2" spans="1:16" ht="15.75" thickBot="1" x14ac:dyDescent="0.3">
      <c r="A2" s="65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63"/>
      <c r="O2" s="64"/>
      <c r="P2" s="37"/>
    </row>
    <row r="3" spans="1:16" ht="15.75" thickBot="1" x14ac:dyDescent="0.3">
      <c r="A3" s="65"/>
      <c r="B3" s="2" t="s">
        <v>9</v>
      </c>
      <c r="C3" s="2" t="s">
        <v>10</v>
      </c>
      <c r="D3" s="3">
        <v>40</v>
      </c>
      <c r="E3" s="2"/>
      <c r="F3" s="2"/>
      <c r="G3" s="3"/>
      <c r="H3" s="2" t="s">
        <v>9</v>
      </c>
      <c r="I3" s="2" t="s">
        <v>10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160</v>
      </c>
      <c r="P3" s="37"/>
    </row>
    <row r="4" spans="1:16" ht="15.75" thickBot="1" x14ac:dyDescent="0.3">
      <c r="A4" s="65"/>
      <c r="B4" s="2" t="s">
        <v>9</v>
      </c>
      <c r="C4" s="2" t="s">
        <v>14</v>
      </c>
      <c r="D4" s="3">
        <v>35</v>
      </c>
      <c r="E4" s="2"/>
      <c r="F4" s="2"/>
      <c r="G4" s="3"/>
      <c r="H4" s="2" t="s">
        <v>9</v>
      </c>
      <c r="I4" s="2" t="s">
        <v>10</v>
      </c>
      <c r="J4" s="2">
        <v>40</v>
      </c>
      <c r="K4" s="2" t="s">
        <v>36</v>
      </c>
      <c r="L4" s="2" t="s">
        <v>10</v>
      </c>
      <c r="M4" s="3">
        <v>35</v>
      </c>
      <c r="N4" s="2"/>
      <c r="O4" s="3">
        <f t="shared" ref="O4:O14" si="0">SUM(D4,G4,J4,M4)</f>
        <v>110</v>
      </c>
      <c r="P4" s="37"/>
    </row>
    <row r="5" spans="1:16" ht="15.75" thickBot="1" x14ac:dyDescent="0.3">
      <c r="A5" s="65"/>
      <c r="B5" s="2" t="s">
        <v>9</v>
      </c>
      <c r="C5" s="2" t="s">
        <v>12</v>
      </c>
      <c r="D5" s="2">
        <v>40</v>
      </c>
      <c r="E5" s="2"/>
      <c r="F5" s="2"/>
      <c r="G5" s="3"/>
      <c r="H5" s="2" t="s">
        <v>9</v>
      </c>
      <c r="I5" s="2" t="s">
        <v>10</v>
      </c>
      <c r="J5" s="2">
        <v>40</v>
      </c>
      <c r="K5" s="2" t="s">
        <v>9</v>
      </c>
      <c r="L5" s="2" t="s">
        <v>12</v>
      </c>
      <c r="M5" s="2">
        <v>50</v>
      </c>
      <c r="N5" s="2"/>
      <c r="O5" s="3">
        <f t="shared" si="0"/>
        <v>130</v>
      </c>
      <c r="P5" s="37"/>
    </row>
    <row r="6" spans="1:16" ht="15" customHeight="1" thickBot="1" x14ac:dyDescent="0.3">
      <c r="A6" s="65"/>
      <c r="B6" s="2" t="s">
        <v>9</v>
      </c>
      <c r="C6" s="2" t="s">
        <v>10</v>
      </c>
      <c r="D6" s="2">
        <v>40</v>
      </c>
      <c r="E6" s="2"/>
      <c r="F6" s="2"/>
      <c r="G6" s="2"/>
      <c r="H6" s="2" t="s">
        <v>85</v>
      </c>
      <c r="I6" s="2" t="s">
        <v>12</v>
      </c>
      <c r="J6" s="2">
        <v>55</v>
      </c>
      <c r="K6" s="2"/>
      <c r="L6" s="2"/>
      <c r="M6" s="2"/>
      <c r="N6" s="2"/>
      <c r="O6" s="3">
        <f t="shared" si="0"/>
        <v>95</v>
      </c>
      <c r="P6" s="37"/>
    </row>
    <row r="7" spans="1:16" ht="15.75" thickBot="1" x14ac:dyDescent="0.3">
      <c r="A7" s="65"/>
      <c r="B7" s="2" t="s">
        <v>9</v>
      </c>
      <c r="C7" s="2" t="s">
        <v>10</v>
      </c>
      <c r="D7" s="2">
        <v>40</v>
      </c>
      <c r="E7" s="2"/>
      <c r="F7" s="2"/>
      <c r="G7" s="2"/>
      <c r="H7" s="2" t="s">
        <v>28</v>
      </c>
      <c r="I7" s="2" t="s">
        <v>39</v>
      </c>
      <c r="J7" s="2">
        <v>40</v>
      </c>
      <c r="K7" s="2"/>
      <c r="L7" s="2"/>
      <c r="M7" s="2"/>
      <c r="N7" s="2"/>
      <c r="O7" s="3">
        <f t="shared" si="0"/>
        <v>80</v>
      </c>
      <c r="P7" s="37"/>
    </row>
    <row r="8" spans="1:16" ht="15.75" thickBot="1" x14ac:dyDescent="0.3">
      <c r="A8" s="6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 x14ac:dyDescent="0.3">
      <c r="A9" s="6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 x14ac:dyDescent="0.3">
      <c r="A10" s="6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 x14ac:dyDescent="0.3">
      <c r="A11" s="6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 x14ac:dyDescent="0.3">
      <c r="A12" s="6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 x14ac:dyDescent="0.3">
      <c r="A13" s="6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 x14ac:dyDescent="0.3">
      <c r="A14" s="6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 x14ac:dyDescent="0.3">
      <c r="A15" s="65"/>
      <c r="B15" s="4" t="s">
        <v>8</v>
      </c>
      <c r="C15" s="4" t="s">
        <v>15</v>
      </c>
      <c r="D15" s="3">
        <f>SUM(D3:D14)</f>
        <v>195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215</v>
      </c>
      <c r="K15" s="4" t="s">
        <v>8</v>
      </c>
      <c r="L15" s="4" t="s">
        <v>15</v>
      </c>
      <c r="M15" s="3">
        <f>SUM(M3:M14)</f>
        <v>165</v>
      </c>
      <c r="N15" s="4" t="s">
        <v>8</v>
      </c>
      <c r="O15" s="3">
        <f>SUM(O3:O14)</f>
        <v>575</v>
      </c>
      <c r="P15" s="37"/>
    </row>
    <row r="16" spans="1:16" ht="15.75" customHeight="1" x14ac:dyDescent="0.25">
      <c r="A16" s="65"/>
      <c r="B16" s="14" t="s">
        <v>16</v>
      </c>
      <c r="C16" s="14" t="s">
        <v>15</v>
      </c>
      <c r="D16" s="15">
        <f>D15/2</f>
        <v>97.5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107.5</v>
      </c>
      <c r="K16" s="14" t="s">
        <v>16</v>
      </c>
      <c r="L16" s="14" t="s">
        <v>15</v>
      </c>
      <c r="M16" s="15">
        <f>M15/2</f>
        <v>82.5</v>
      </c>
      <c r="N16" s="14" t="s">
        <v>16</v>
      </c>
      <c r="O16" s="15">
        <f>O15/2</f>
        <v>287.5</v>
      </c>
      <c r="P16" s="37"/>
    </row>
    <row r="17" spans="1:16" ht="24" customHeight="1" thickBot="1" x14ac:dyDescent="0.3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 x14ac:dyDescent="0.3">
      <c r="A18" s="65">
        <v>2</v>
      </c>
      <c r="B18" s="70" t="s">
        <v>1</v>
      </c>
      <c r="C18" s="71"/>
      <c r="D18" s="72"/>
      <c r="E18" s="73" t="s">
        <v>2</v>
      </c>
      <c r="F18" s="74"/>
      <c r="G18" s="75"/>
      <c r="H18" s="76" t="s">
        <v>3</v>
      </c>
      <c r="I18" s="77"/>
      <c r="J18" s="78"/>
      <c r="K18" s="79" t="s">
        <v>4</v>
      </c>
      <c r="L18" s="80"/>
      <c r="M18" s="81"/>
      <c r="N18" s="61" t="s">
        <v>8</v>
      </c>
      <c r="O18" s="62"/>
      <c r="P18" s="37"/>
    </row>
    <row r="19" spans="1:16" ht="15.75" thickBot="1" x14ac:dyDescent="0.3">
      <c r="A19" s="65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63"/>
      <c r="O19" s="64"/>
      <c r="P19" s="37"/>
    </row>
    <row r="20" spans="1:16" ht="15.75" thickBot="1" x14ac:dyDescent="0.3">
      <c r="A20" s="65"/>
      <c r="B20" s="2" t="s">
        <v>9</v>
      </c>
      <c r="C20" s="2" t="s">
        <v>10</v>
      </c>
      <c r="D20" s="3">
        <v>40</v>
      </c>
      <c r="E20" s="2" t="s">
        <v>9</v>
      </c>
      <c r="F20" s="2" t="s">
        <v>12</v>
      </c>
      <c r="G20" s="3">
        <v>40</v>
      </c>
      <c r="H20" s="2" t="s">
        <v>79</v>
      </c>
      <c r="I20" s="2" t="s">
        <v>35</v>
      </c>
      <c r="J20" s="3">
        <v>80</v>
      </c>
      <c r="K20" s="2" t="s">
        <v>13</v>
      </c>
      <c r="L20" s="2" t="s">
        <v>12</v>
      </c>
      <c r="M20" s="3">
        <v>40</v>
      </c>
      <c r="N20" s="2"/>
      <c r="O20" s="3">
        <f>SUM(D20,G20,J20,M20)</f>
        <v>200</v>
      </c>
      <c r="P20" s="37"/>
    </row>
    <row r="21" spans="1:16" ht="15.75" thickBot="1" x14ac:dyDescent="0.3">
      <c r="A21" s="65"/>
      <c r="B21" s="2" t="s">
        <v>9</v>
      </c>
      <c r="C21" s="2" t="s">
        <v>12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28</v>
      </c>
      <c r="I21" s="2" t="s">
        <v>35</v>
      </c>
      <c r="J21" s="2">
        <v>40</v>
      </c>
      <c r="K21" s="2" t="s">
        <v>9</v>
      </c>
      <c r="L21" s="2" t="s">
        <v>10</v>
      </c>
      <c r="M21" s="3">
        <v>40</v>
      </c>
      <c r="N21" s="2"/>
      <c r="O21" s="3">
        <f t="shared" ref="O21:O31" si="1">SUM(D21,G21,J21,M21)</f>
        <v>155</v>
      </c>
      <c r="P21" s="37"/>
    </row>
    <row r="22" spans="1:16" ht="15.75" thickBot="1" x14ac:dyDescent="0.3">
      <c r="A22" s="65"/>
      <c r="B22" s="2" t="s">
        <v>9</v>
      </c>
      <c r="C22" s="2" t="s">
        <v>12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33</v>
      </c>
      <c r="J22" s="2">
        <v>40</v>
      </c>
      <c r="K22" s="2" t="s">
        <v>21</v>
      </c>
      <c r="L22" s="2" t="s">
        <v>12</v>
      </c>
      <c r="M22" s="2">
        <v>80</v>
      </c>
      <c r="N22" s="2"/>
      <c r="O22" s="3">
        <f t="shared" si="1"/>
        <v>200</v>
      </c>
      <c r="P22" s="37"/>
    </row>
    <row r="23" spans="1:16" ht="15.75" thickBot="1" x14ac:dyDescent="0.3">
      <c r="A23" s="65"/>
      <c r="B23" s="2"/>
      <c r="C23" s="2"/>
      <c r="D23" s="2"/>
      <c r="E23" s="2" t="s">
        <v>9</v>
      </c>
      <c r="F23" s="2" t="s">
        <v>10</v>
      </c>
      <c r="G23" s="2">
        <v>40</v>
      </c>
      <c r="H23" s="2" t="s">
        <v>32</v>
      </c>
      <c r="I23" s="2" t="s">
        <v>33</v>
      </c>
      <c r="J23" s="2">
        <v>80</v>
      </c>
      <c r="K23" s="2"/>
      <c r="L23" s="2"/>
      <c r="M23" s="2"/>
      <c r="N23" s="2"/>
      <c r="O23" s="3">
        <f t="shared" si="1"/>
        <v>120</v>
      </c>
      <c r="P23" s="37"/>
    </row>
    <row r="24" spans="1:16" ht="15.75" thickBot="1" x14ac:dyDescent="0.3">
      <c r="A24" s="65"/>
      <c r="B24" s="2"/>
      <c r="C24" s="2"/>
      <c r="D24" s="2"/>
      <c r="E24" s="2" t="s">
        <v>9</v>
      </c>
      <c r="F24" s="2" t="s">
        <v>12</v>
      </c>
      <c r="G24" s="2">
        <v>40</v>
      </c>
      <c r="H24" s="2"/>
      <c r="I24" s="2"/>
      <c r="J24" s="2"/>
      <c r="K24" s="2"/>
      <c r="L24" s="2"/>
      <c r="M24" s="2"/>
      <c r="N24" s="2"/>
      <c r="O24" s="3">
        <f t="shared" si="1"/>
        <v>40</v>
      </c>
      <c r="P24" s="37"/>
    </row>
    <row r="25" spans="1:16" ht="15.75" thickBot="1" x14ac:dyDescent="0.3">
      <c r="A25" s="6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 x14ac:dyDescent="0.3">
      <c r="A26" s="6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 x14ac:dyDescent="0.3">
      <c r="A27" s="6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 x14ac:dyDescent="0.3">
      <c r="A28" s="6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 x14ac:dyDescent="0.3">
      <c r="A29" s="6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 x14ac:dyDescent="0.3">
      <c r="A30" s="6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 x14ac:dyDescent="0.3">
      <c r="A31" s="6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 x14ac:dyDescent="0.3">
      <c r="A32" s="65"/>
      <c r="B32" s="4" t="s">
        <v>8</v>
      </c>
      <c r="C32" s="4" t="s">
        <v>15</v>
      </c>
      <c r="D32" s="3">
        <f>SUM(D20:D31)</f>
        <v>115</v>
      </c>
      <c r="E32" s="4" t="s">
        <v>8</v>
      </c>
      <c r="F32" s="4" t="s">
        <v>15</v>
      </c>
      <c r="G32" s="3">
        <f>SUM(G20:G31)</f>
        <v>200</v>
      </c>
      <c r="H32" s="4" t="s">
        <v>8</v>
      </c>
      <c r="I32" s="4" t="s">
        <v>15</v>
      </c>
      <c r="J32" s="3">
        <f>SUM(J20:J31)</f>
        <v>240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3">
        <f>SUM(O20:O31)</f>
        <v>715</v>
      </c>
      <c r="P32" s="37"/>
    </row>
    <row r="33" spans="1:16" ht="14.25" customHeight="1" x14ac:dyDescent="0.25">
      <c r="A33" s="65"/>
      <c r="B33" s="14" t="s">
        <v>16</v>
      </c>
      <c r="C33" s="14" t="s">
        <v>15</v>
      </c>
      <c r="D33" s="15">
        <f>D32/2</f>
        <v>57.5</v>
      </c>
      <c r="E33" s="14" t="s">
        <v>16</v>
      </c>
      <c r="F33" s="14" t="s">
        <v>15</v>
      </c>
      <c r="G33" s="15">
        <f>G32/2</f>
        <v>100</v>
      </c>
      <c r="H33" s="14" t="s">
        <v>16</v>
      </c>
      <c r="I33" s="14" t="s">
        <v>15</v>
      </c>
      <c r="J33" s="15">
        <f>J32/2</f>
        <v>120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5">
        <f>O32/2</f>
        <v>357.5</v>
      </c>
      <c r="P33" s="37"/>
    </row>
    <row r="34" spans="1:16" ht="15.75" thickBot="1" x14ac:dyDescent="0.3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 x14ac:dyDescent="0.3">
      <c r="A35" s="65">
        <v>3</v>
      </c>
      <c r="B35" s="70" t="s">
        <v>1</v>
      </c>
      <c r="C35" s="71"/>
      <c r="D35" s="72"/>
      <c r="E35" s="73" t="s">
        <v>2</v>
      </c>
      <c r="F35" s="74"/>
      <c r="G35" s="75"/>
      <c r="H35" s="76" t="s">
        <v>3</v>
      </c>
      <c r="I35" s="77"/>
      <c r="J35" s="78"/>
      <c r="K35" s="79" t="s">
        <v>4</v>
      </c>
      <c r="L35" s="80"/>
      <c r="M35" s="81"/>
      <c r="N35" s="61" t="s">
        <v>8</v>
      </c>
      <c r="O35" s="62"/>
      <c r="P35" s="37"/>
    </row>
    <row r="36" spans="1:16" ht="15.75" thickBot="1" x14ac:dyDescent="0.3">
      <c r="A36" s="65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63"/>
      <c r="O36" s="64"/>
      <c r="P36" s="37"/>
    </row>
    <row r="37" spans="1:16" ht="15.75" thickBot="1" x14ac:dyDescent="0.3">
      <c r="A37" s="65"/>
      <c r="B37" s="2" t="s">
        <v>9</v>
      </c>
      <c r="C37" s="2" t="s">
        <v>10</v>
      </c>
      <c r="D37" s="3">
        <v>40</v>
      </c>
      <c r="E37" s="2" t="s">
        <v>57</v>
      </c>
      <c r="F37" s="2" t="s">
        <v>12</v>
      </c>
      <c r="G37" s="3">
        <v>40</v>
      </c>
      <c r="H37" s="2" t="s">
        <v>28</v>
      </c>
      <c r="I37" s="2" t="s">
        <v>33</v>
      </c>
      <c r="J37" s="3">
        <v>40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160</v>
      </c>
      <c r="P37" s="37"/>
    </row>
    <row r="38" spans="1:16" ht="15.75" thickBot="1" x14ac:dyDescent="0.3">
      <c r="A38" s="65"/>
      <c r="B38" s="2" t="s">
        <v>9</v>
      </c>
      <c r="C38" s="2" t="s">
        <v>10</v>
      </c>
      <c r="D38" s="3">
        <v>40</v>
      </c>
      <c r="E38" s="2" t="s">
        <v>36</v>
      </c>
      <c r="F38" s="2" t="s">
        <v>14</v>
      </c>
      <c r="G38" s="3">
        <v>40</v>
      </c>
      <c r="H38" s="2" t="s">
        <v>13</v>
      </c>
      <c r="I38" s="2" t="s">
        <v>33</v>
      </c>
      <c r="J38" s="2">
        <v>40</v>
      </c>
      <c r="K38" s="2" t="s">
        <v>21</v>
      </c>
      <c r="L38" s="2" t="s">
        <v>12</v>
      </c>
      <c r="M38" s="3">
        <v>80</v>
      </c>
      <c r="N38" s="2"/>
      <c r="O38" s="3">
        <f t="shared" ref="O38:O48" si="2">SUM(D38,G38,J38,M38)</f>
        <v>200</v>
      </c>
      <c r="P38" s="37"/>
    </row>
    <row r="39" spans="1:16" ht="15.75" thickBot="1" x14ac:dyDescent="0.3">
      <c r="A39" s="65"/>
      <c r="B39" s="2"/>
      <c r="C39" s="2"/>
      <c r="D39" s="2"/>
      <c r="E39" s="2" t="s">
        <v>21</v>
      </c>
      <c r="F39" s="2" t="s">
        <v>10</v>
      </c>
      <c r="G39" s="3">
        <v>80</v>
      </c>
      <c r="H39" s="2" t="s">
        <v>28</v>
      </c>
      <c r="I39" s="2" t="s">
        <v>33</v>
      </c>
      <c r="J39" s="2">
        <v>40</v>
      </c>
      <c r="K39" s="2" t="s">
        <v>9</v>
      </c>
      <c r="L39" s="2" t="s">
        <v>14</v>
      </c>
      <c r="M39" s="2">
        <v>40</v>
      </c>
      <c r="N39" s="2"/>
      <c r="O39" s="3">
        <f t="shared" si="2"/>
        <v>160</v>
      </c>
      <c r="P39" s="37"/>
    </row>
    <row r="40" spans="1:16" ht="15.75" thickBot="1" x14ac:dyDescent="0.3">
      <c r="A40" s="65"/>
      <c r="B40" s="2"/>
      <c r="C40" s="2"/>
      <c r="D40" s="2"/>
      <c r="E40" s="2" t="s">
        <v>9</v>
      </c>
      <c r="F40" s="2" t="s">
        <v>10</v>
      </c>
      <c r="G40" s="2">
        <v>40</v>
      </c>
      <c r="H40" s="2"/>
      <c r="I40" s="2"/>
      <c r="J40" s="2"/>
      <c r="K40" s="2" t="s">
        <v>9</v>
      </c>
      <c r="L40" s="2" t="s">
        <v>10</v>
      </c>
      <c r="M40" s="2">
        <v>40</v>
      </c>
      <c r="N40" s="2"/>
      <c r="O40" s="3">
        <f t="shared" si="2"/>
        <v>80</v>
      </c>
      <c r="P40" s="37"/>
    </row>
    <row r="41" spans="1:16" ht="15.75" thickBot="1" x14ac:dyDescent="0.3">
      <c r="A41" s="65"/>
      <c r="B41" s="2"/>
      <c r="C41" s="2"/>
      <c r="D41" s="2"/>
      <c r="E41" s="2" t="s">
        <v>9</v>
      </c>
      <c r="F41" s="2" t="s">
        <v>10</v>
      </c>
      <c r="G41" s="2">
        <v>40</v>
      </c>
      <c r="H41" s="2"/>
      <c r="I41" s="2"/>
      <c r="J41" s="2"/>
      <c r="K41" s="2"/>
      <c r="L41" s="2"/>
      <c r="M41" s="2"/>
      <c r="N41" s="2"/>
      <c r="O41" s="3">
        <f t="shared" si="2"/>
        <v>40</v>
      </c>
      <c r="P41" s="37"/>
    </row>
    <row r="42" spans="1:16" ht="15.75" thickBot="1" x14ac:dyDescent="0.3">
      <c r="A42" s="6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 x14ac:dyDescent="0.3">
      <c r="A43" s="6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 x14ac:dyDescent="0.3">
      <c r="A44" s="6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 x14ac:dyDescent="0.3">
      <c r="A45" s="65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 x14ac:dyDescent="0.3">
      <c r="A46" s="65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 x14ac:dyDescent="0.3">
      <c r="A47" s="65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 x14ac:dyDescent="0.3">
      <c r="A48" s="65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 x14ac:dyDescent="0.3">
      <c r="A49" s="65"/>
      <c r="B49" s="4" t="s">
        <v>8</v>
      </c>
      <c r="C49" s="4" t="s">
        <v>15</v>
      </c>
      <c r="D49" s="3">
        <f>SUM(D37:D48)</f>
        <v>80</v>
      </c>
      <c r="E49" s="4" t="s">
        <v>8</v>
      </c>
      <c r="F49" s="4" t="s">
        <v>15</v>
      </c>
      <c r="G49" s="3">
        <f>SUM(G37:G48)</f>
        <v>240</v>
      </c>
      <c r="H49" s="4" t="s">
        <v>8</v>
      </c>
      <c r="I49" s="4" t="s">
        <v>15</v>
      </c>
      <c r="J49" s="3">
        <f>SUM(J37:J48)</f>
        <v>120</v>
      </c>
      <c r="K49" s="4" t="s">
        <v>8</v>
      </c>
      <c r="L49" s="4" t="s">
        <v>15</v>
      </c>
      <c r="M49" s="3">
        <f>SUM(M37:M48)</f>
        <v>200</v>
      </c>
      <c r="N49" s="4" t="s">
        <v>8</v>
      </c>
      <c r="O49" s="3">
        <f>SUM(O37:O48)</f>
        <v>640</v>
      </c>
      <c r="P49" s="37"/>
    </row>
    <row r="50" spans="1:16" x14ac:dyDescent="0.25">
      <c r="A50" s="65"/>
      <c r="B50" s="14" t="s">
        <v>16</v>
      </c>
      <c r="C50" s="14" t="s">
        <v>15</v>
      </c>
      <c r="D50" s="15">
        <f>D49/2</f>
        <v>40</v>
      </c>
      <c r="E50" s="14" t="s">
        <v>16</v>
      </c>
      <c r="F50" s="14" t="s">
        <v>15</v>
      </c>
      <c r="G50" s="15">
        <f>G49/2</f>
        <v>120</v>
      </c>
      <c r="H50" s="14" t="s">
        <v>16</v>
      </c>
      <c r="I50" s="14" t="s">
        <v>15</v>
      </c>
      <c r="J50" s="15">
        <f>J49/2</f>
        <v>60</v>
      </c>
      <c r="K50" s="14" t="s">
        <v>16</v>
      </c>
      <c r="L50" s="14" t="s">
        <v>15</v>
      </c>
      <c r="M50" s="15">
        <f>M49/2</f>
        <v>100</v>
      </c>
      <c r="N50" s="14" t="s">
        <v>16</v>
      </c>
      <c r="O50" s="15">
        <f>O49/2</f>
        <v>320</v>
      </c>
      <c r="P50" s="37"/>
    </row>
    <row r="51" spans="1:16" ht="15.75" thickBot="1" x14ac:dyDescent="0.3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 x14ac:dyDescent="0.3">
      <c r="A52" s="65">
        <v>4</v>
      </c>
      <c r="B52" s="70" t="s">
        <v>1</v>
      </c>
      <c r="C52" s="71"/>
      <c r="D52" s="72"/>
      <c r="E52" s="73" t="s">
        <v>2</v>
      </c>
      <c r="F52" s="74"/>
      <c r="G52" s="75"/>
      <c r="H52" s="76" t="s">
        <v>3</v>
      </c>
      <c r="I52" s="77"/>
      <c r="J52" s="78"/>
      <c r="K52" s="79" t="s">
        <v>4</v>
      </c>
      <c r="L52" s="80"/>
      <c r="M52" s="81"/>
      <c r="N52" s="61" t="s">
        <v>8</v>
      </c>
      <c r="O52" s="62"/>
      <c r="P52" s="37"/>
    </row>
    <row r="53" spans="1:16" ht="15.75" thickBot="1" x14ac:dyDescent="0.3">
      <c r="A53" s="65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63"/>
      <c r="O53" s="64"/>
      <c r="P53" s="37"/>
    </row>
    <row r="54" spans="1:16" ht="15.75" thickBot="1" x14ac:dyDescent="0.3">
      <c r="A54" s="65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3">
        <f>SUM(D54,G54,J54,M54)</f>
        <v>0</v>
      </c>
      <c r="P54" s="37"/>
    </row>
    <row r="55" spans="1:16" ht="15.75" thickBot="1" x14ac:dyDescent="0.3">
      <c r="A55" s="65"/>
      <c r="B55" s="2"/>
      <c r="C55" s="2"/>
      <c r="D55" s="3"/>
      <c r="E55" s="2"/>
      <c r="F55" s="2"/>
      <c r="G55" s="3"/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0</v>
      </c>
      <c r="P55" s="37"/>
    </row>
    <row r="56" spans="1:16" ht="15.75" thickBot="1" x14ac:dyDescent="0.3">
      <c r="A56" s="65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3">
        <f t="shared" si="3"/>
        <v>0</v>
      </c>
      <c r="P56" s="37"/>
    </row>
    <row r="57" spans="1:16" ht="15.75" thickBot="1" x14ac:dyDescent="0.3">
      <c r="A57" s="65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>
        <f t="shared" si="3"/>
        <v>0</v>
      </c>
      <c r="P57" s="37"/>
    </row>
    <row r="58" spans="1:16" ht="15.75" thickBot="1" x14ac:dyDescent="0.3">
      <c r="A58" s="65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 x14ac:dyDescent="0.3">
      <c r="A59" s="65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 x14ac:dyDescent="0.3">
      <c r="A60" s="65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 x14ac:dyDescent="0.3">
      <c r="A61" s="65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 x14ac:dyDescent="0.3">
      <c r="A62" s="65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 x14ac:dyDescent="0.3">
      <c r="A63" s="65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 x14ac:dyDescent="0.3">
      <c r="A64" s="65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 x14ac:dyDescent="0.3">
      <c r="A65" s="65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 x14ac:dyDescent="0.3">
      <c r="A66" s="65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0</v>
      </c>
      <c r="P66" s="37"/>
    </row>
    <row r="67" spans="1:16" x14ac:dyDescent="0.25">
      <c r="A67" s="65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0</v>
      </c>
      <c r="P67" s="37"/>
    </row>
    <row r="68" spans="1:16" ht="15.75" thickBot="1" x14ac:dyDescent="0.3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 x14ac:dyDescent="0.3">
      <c r="A69" s="65">
        <v>5</v>
      </c>
      <c r="B69" s="70" t="s">
        <v>1</v>
      </c>
      <c r="C69" s="71"/>
      <c r="D69" s="72"/>
      <c r="E69" s="73" t="s">
        <v>2</v>
      </c>
      <c r="F69" s="74"/>
      <c r="G69" s="75"/>
      <c r="H69" s="76" t="s">
        <v>3</v>
      </c>
      <c r="I69" s="77"/>
      <c r="J69" s="78"/>
      <c r="K69" s="79" t="s">
        <v>4</v>
      </c>
      <c r="L69" s="80"/>
      <c r="M69" s="81"/>
      <c r="N69" s="61" t="s">
        <v>8</v>
      </c>
      <c r="O69" s="62"/>
      <c r="P69" s="37"/>
    </row>
    <row r="70" spans="1:16" ht="15.75" thickBot="1" x14ac:dyDescent="0.3">
      <c r="A70" s="65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63"/>
      <c r="O70" s="64"/>
      <c r="P70" s="37"/>
    </row>
    <row r="71" spans="1:16" ht="15.75" thickBot="1" x14ac:dyDescent="0.3">
      <c r="A71" s="65"/>
      <c r="B71" s="2"/>
      <c r="C71" s="2"/>
      <c r="D71" s="3"/>
      <c r="E71" s="2" t="s">
        <v>9</v>
      </c>
      <c r="F71" s="2" t="s">
        <v>12</v>
      </c>
      <c r="G71" s="3">
        <v>40</v>
      </c>
      <c r="H71" s="2" t="s">
        <v>28</v>
      </c>
      <c r="I71" s="2" t="s">
        <v>33</v>
      </c>
      <c r="J71" s="3">
        <v>40</v>
      </c>
      <c r="K71" s="2" t="s">
        <v>13</v>
      </c>
      <c r="L71" s="2" t="s">
        <v>12</v>
      </c>
      <c r="M71" s="3">
        <v>40</v>
      </c>
      <c r="N71" s="2"/>
      <c r="O71" s="3">
        <f>SUM(D71,G71,J71,M71)</f>
        <v>120</v>
      </c>
      <c r="P71" s="37"/>
    </row>
    <row r="72" spans="1:16" ht="15.75" thickBot="1" x14ac:dyDescent="0.3">
      <c r="A72" s="65"/>
      <c r="B72" s="2"/>
      <c r="C72" s="2"/>
      <c r="D72" s="3"/>
      <c r="E72" s="2" t="s">
        <v>9</v>
      </c>
      <c r="F72" s="2" t="s">
        <v>14</v>
      </c>
      <c r="G72" s="3">
        <v>40</v>
      </c>
      <c r="H72" s="2" t="s">
        <v>28</v>
      </c>
      <c r="I72" s="2" t="s">
        <v>35</v>
      </c>
      <c r="J72" s="2">
        <v>40</v>
      </c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160</v>
      </c>
      <c r="P72" s="37"/>
    </row>
    <row r="73" spans="1:16" ht="15.75" thickBot="1" x14ac:dyDescent="0.3">
      <c r="A73" s="65"/>
      <c r="B73" s="2"/>
      <c r="C73" s="2"/>
      <c r="D73" s="2"/>
      <c r="E73" s="2" t="s">
        <v>9</v>
      </c>
      <c r="F73" s="2" t="s">
        <v>12</v>
      </c>
      <c r="G73" s="3">
        <v>40</v>
      </c>
      <c r="H73" s="2"/>
      <c r="I73" s="2"/>
      <c r="J73" s="2"/>
      <c r="K73" s="2" t="s">
        <v>9</v>
      </c>
      <c r="L73" s="2" t="s">
        <v>12</v>
      </c>
      <c r="M73" s="2">
        <v>40</v>
      </c>
      <c r="N73" s="2"/>
      <c r="O73" s="3">
        <f t="shared" si="4"/>
        <v>80</v>
      </c>
      <c r="P73" s="37"/>
    </row>
    <row r="74" spans="1:16" ht="15.75" thickBot="1" x14ac:dyDescent="0.3">
      <c r="A74" s="65"/>
      <c r="B74" s="2"/>
      <c r="C74" s="2"/>
      <c r="D74" s="2"/>
      <c r="E74" s="2" t="s">
        <v>9</v>
      </c>
      <c r="F74" s="2" t="s">
        <v>12</v>
      </c>
      <c r="G74" s="2">
        <v>40</v>
      </c>
      <c r="H74" s="2"/>
      <c r="I74" s="2"/>
      <c r="J74" s="2"/>
      <c r="K74" s="2" t="s">
        <v>9</v>
      </c>
      <c r="L74" s="2" t="s">
        <v>12</v>
      </c>
      <c r="M74" s="2">
        <v>40</v>
      </c>
      <c r="N74" s="2"/>
      <c r="O74" s="3">
        <f t="shared" si="4"/>
        <v>80</v>
      </c>
      <c r="P74" s="37"/>
    </row>
    <row r="75" spans="1:16" ht="15.75" thickBot="1" x14ac:dyDescent="0.3">
      <c r="A75" s="65"/>
      <c r="B75" s="2"/>
      <c r="C75" s="2"/>
      <c r="D75" s="2"/>
      <c r="E75" s="2" t="s">
        <v>9</v>
      </c>
      <c r="F75" s="2" t="s">
        <v>10</v>
      </c>
      <c r="G75" s="2">
        <v>40</v>
      </c>
      <c r="H75" s="2"/>
      <c r="I75" s="2"/>
      <c r="J75" s="2"/>
      <c r="K75" s="2" t="s">
        <v>9</v>
      </c>
      <c r="L75" s="2" t="s">
        <v>12</v>
      </c>
      <c r="M75" s="2">
        <v>40</v>
      </c>
      <c r="N75" s="2"/>
      <c r="O75" s="3">
        <f t="shared" si="4"/>
        <v>80</v>
      </c>
      <c r="P75" s="37"/>
    </row>
    <row r="76" spans="1:16" ht="15.75" thickBot="1" x14ac:dyDescent="0.3">
      <c r="A76" s="65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 x14ac:dyDescent="0.3">
      <c r="A77" s="65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 x14ac:dyDescent="0.3">
      <c r="A78" s="65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 x14ac:dyDescent="0.3">
      <c r="A79" s="65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 x14ac:dyDescent="0.3">
      <c r="A80" s="65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 x14ac:dyDescent="0.3">
      <c r="A81" s="65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 x14ac:dyDescent="0.3">
      <c r="A82" s="65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 x14ac:dyDescent="0.3">
      <c r="A83" s="65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200</v>
      </c>
      <c r="H83" s="4" t="s">
        <v>8</v>
      </c>
      <c r="I83" s="4" t="s">
        <v>15</v>
      </c>
      <c r="J83" s="3">
        <f>SUM(J71:J82)</f>
        <v>80</v>
      </c>
      <c r="K83" s="4" t="s">
        <v>8</v>
      </c>
      <c r="L83" s="4" t="s">
        <v>15</v>
      </c>
      <c r="M83" s="3">
        <f>SUM(M71:M82)</f>
        <v>240</v>
      </c>
      <c r="N83" s="4" t="s">
        <v>8</v>
      </c>
      <c r="O83" s="3">
        <f>SUM(O71:O82)</f>
        <v>520</v>
      </c>
      <c r="P83" s="37"/>
    </row>
    <row r="84" spans="1:16" x14ac:dyDescent="0.25">
      <c r="A84" s="65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100</v>
      </c>
      <c r="H84" s="14" t="s">
        <v>16</v>
      </c>
      <c r="I84" s="14" t="s">
        <v>15</v>
      </c>
      <c r="J84" s="15">
        <f>J83/2</f>
        <v>40</v>
      </c>
      <c r="K84" s="14" t="s">
        <v>16</v>
      </c>
      <c r="L84" s="14" t="s">
        <v>15</v>
      </c>
      <c r="M84" s="15">
        <f>M83/2</f>
        <v>120</v>
      </c>
      <c r="N84" s="14" t="s">
        <v>16</v>
      </c>
      <c r="O84" s="15">
        <f>O83/2</f>
        <v>260</v>
      </c>
      <c r="P84" s="37"/>
    </row>
    <row r="85" spans="1:16" ht="15.75" thickBot="1" x14ac:dyDescent="0.3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 x14ac:dyDescent="0.3">
      <c r="A86" s="65">
        <v>6</v>
      </c>
      <c r="B86" s="70" t="s">
        <v>1</v>
      </c>
      <c r="C86" s="71"/>
      <c r="D86" s="72"/>
      <c r="E86" s="73" t="s">
        <v>2</v>
      </c>
      <c r="F86" s="74"/>
      <c r="G86" s="75"/>
      <c r="H86" s="76" t="s">
        <v>3</v>
      </c>
      <c r="I86" s="77"/>
      <c r="J86" s="78"/>
      <c r="K86" s="79" t="s">
        <v>4</v>
      </c>
      <c r="L86" s="80"/>
      <c r="M86" s="81"/>
      <c r="N86" s="61" t="s">
        <v>8</v>
      </c>
      <c r="O86" s="62"/>
      <c r="P86" s="37"/>
    </row>
    <row r="87" spans="1:16" ht="15.75" thickBot="1" x14ac:dyDescent="0.3">
      <c r="A87" s="65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63"/>
      <c r="O87" s="64"/>
      <c r="P87" s="37"/>
    </row>
    <row r="88" spans="1:16" ht="15.75" thickBot="1" x14ac:dyDescent="0.3">
      <c r="A88" s="65"/>
      <c r="B88" s="2" t="s">
        <v>9</v>
      </c>
      <c r="C88" s="2" t="s">
        <v>10</v>
      </c>
      <c r="D88" s="3">
        <v>40</v>
      </c>
      <c r="E88" s="2" t="s">
        <v>21</v>
      </c>
      <c r="F88" s="2" t="s">
        <v>12</v>
      </c>
      <c r="G88" s="3">
        <v>80</v>
      </c>
      <c r="H88" s="2"/>
      <c r="I88" s="2"/>
      <c r="J88" s="3"/>
      <c r="K88" s="2" t="s">
        <v>9</v>
      </c>
      <c r="L88" s="2" t="s">
        <v>12</v>
      </c>
      <c r="M88" s="3">
        <v>40</v>
      </c>
      <c r="N88" s="2"/>
      <c r="O88" s="3">
        <f>SUM(D88,G88,J88,M88)</f>
        <v>160</v>
      </c>
      <c r="P88" s="37"/>
    </row>
    <row r="89" spans="1:16" ht="15.75" thickBot="1" x14ac:dyDescent="0.3">
      <c r="A89" s="65"/>
      <c r="B89" s="2" t="s">
        <v>9</v>
      </c>
      <c r="C89" s="25" t="s">
        <v>10</v>
      </c>
      <c r="D89" s="2">
        <v>40</v>
      </c>
      <c r="E89" s="2" t="s">
        <v>36</v>
      </c>
      <c r="F89" s="2" t="s">
        <v>12</v>
      </c>
      <c r="G89" s="3">
        <v>40</v>
      </c>
      <c r="H89" s="2"/>
      <c r="I89" s="2"/>
      <c r="J89" s="2"/>
      <c r="K89" s="2" t="s">
        <v>9</v>
      </c>
      <c r="L89" s="2" t="s">
        <v>10</v>
      </c>
      <c r="M89" s="3">
        <v>40</v>
      </c>
      <c r="N89" s="2"/>
      <c r="O89" s="3">
        <f t="shared" ref="O89:O99" si="5">SUM(D89,G89,J89,M89)</f>
        <v>120</v>
      </c>
      <c r="P89" s="37"/>
    </row>
    <row r="90" spans="1:16" ht="14.25" customHeight="1" thickBot="1" x14ac:dyDescent="0.3">
      <c r="A90" s="65"/>
      <c r="B90" s="2" t="s">
        <v>9</v>
      </c>
      <c r="C90" s="2" t="s">
        <v>10</v>
      </c>
      <c r="D90" s="2">
        <v>40</v>
      </c>
      <c r="E90" s="2" t="s">
        <v>9</v>
      </c>
      <c r="F90" s="2" t="s">
        <v>14</v>
      </c>
      <c r="G90" s="3">
        <v>40</v>
      </c>
      <c r="H90" s="2"/>
      <c r="I90" s="2"/>
      <c r="J90" s="2"/>
      <c r="K90" s="2" t="s">
        <v>29</v>
      </c>
      <c r="L90" s="2" t="s">
        <v>10</v>
      </c>
      <c r="M90" s="2">
        <v>60</v>
      </c>
      <c r="N90" s="2"/>
      <c r="O90" s="3">
        <f t="shared" si="5"/>
        <v>140</v>
      </c>
      <c r="P90" s="37"/>
    </row>
    <row r="91" spans="1:16" ht="15.75" thickBot="1" x14ac:dyDescent="0.3">
      <c r="A91" s="65"/>
      <c r="B91" s="2" t="s">
        <v>9</v>
      </c>
      <c r="C91" s="2" t="s">
        <v>10</v>
      </c>
      <c r="D91" s="2">
        <v>35</v>
      </c>
      <c r="E91" s="2" t="s">
        <v>9</v>
      </c>
      <c r="F91" s="2" t="s">
        <v>12</v>
      </c>
      <c r="G91" s="2">
        <v>40</v>
      </c>
      <c r="H91" s="2"/>
      <c r="I91" s="2"/>
      <c r="J91" s="2"/>
      <c r="K91" s="2" t="s">
        <v>9</v>
      </c>
      <c r="L91" s="2" t="s">
        <v>10</v>
      </c>
      <c r="M91" s="2">
        <v>40</v>
      </c>
      <c r="N91" s="2"/>
      <c r="O91" s="3">
        <f t="shared" si="5"/>
        <v>115</v>
      </c>
      <c r="P91" s="37"/>
    </row>
    <row r="92" spans="1:16" ht="15.75" thickBot="1" x14ac:dyDescent="0.3">
      <c r="A92" s="65"/>
      <c r="B92" s="2" t="s">
        <v>9</v>
      </c>
      <c r="C92" s="2" t="s">
        <v>10</v>
      </c>
      <c r="D92" s="2">
        <v>40</v>
      </c>
      <c r="E92" s="2" t="s">
        <v>9</v>
      </c>
      <c r="F92" s="2" t="s">
        <v>10</v>
      </c>
      <c r="G92" s="2">
        <v>40</v>
      </c>
      <c r="H92" s="2"/>
      <c r="I92" s="2"/>
      <c r="J92" s="2"/>
      <c r="K92" s="2" t="s">
        <v>9</v>
      </c>
      <c r="L92" s="2" t="s">
        <v>12</v>
      </c>
      <c r="M92" s="2">
        <v>40</v>
      </c>
      <c r="N92" s="2"/>
      <c r="O92" s="3">
        <f t="shared" si="5"/>
        <v>120</v>
      </c>
      <c r="P92" s="37"/>
    </row>
    <row r="93" spans="1:16" ht="15.75" thickBot="1" x14ac:dyDescent="0.3">
      <c r="A93" s="65"/>
      <c r="B93" s="2" t="s">
        <v>9</v>
      </c>
      <c r="C93" s="2" t="s">
        <v>10</v>
      </c>
      <c r="D93" s="2">
        <v>40</v>
      </c>
      <c r="E93" s="2" t="s">
        <v>9</v>
      </c>
      <c r="F93" s="2" t="s">
        <v>12</v>
      </c>
      <c r="G93" s="2">
        <v>40</v>
      </c>
      <c r="H93" s="2"/>
      <c r="I93" s="2"/>
      <c r="J93" s="2"/>
      <c r="K93" s="2" t="s">
        <v>9</v>
      </c>
      <c r="L93" s="2" t="s">
        <v>10</v>
      </c>
      <c r="M93" s="2">
        <v>40</v>
      </c>
      <c r="N93" s="2"/>
      <c r="O93" s="3">
        <f t="shared" si="5"/>
        <v>120</v>
      </c>
      <c r="P93" s="37"/>
    </row>
    <row r="94" spans="1:16" ht="15.75" thickBot="1" x14ac:dyDescent="0.3">
      <c r="A94" s="65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40</v>
      </c>
      <c r="P94" s="37"/>
    </row>
    <row r="95" spans="1:16" ht="15.75" thickBot="1" x14ac:dyDescent="0.3">
      <c r="A95" s="65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 x14ac:dyDescent="0.3">
      <c r="A96" s="65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 x14ac:dyDescent="0.3">
      <c r="A97" s="65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 x14ac:dyDescent="0.3">
      <c r="A98" s="65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 x14ac:dyDescent="0.3">
      <c r="A99" s="65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 x14ac:dyDescent="0.3">
      <c r="A100" s="65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280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260</v>
      </c>
      <c r="N100" s="4" t="s">
        <v>8</v>
      </c>
      <c r="O100" s="3">
        <f>SUM(O88:O99)</f>
        <v>815</v>
      </c>
      <c r="P100" s="37"/>
    </row>
    <row r="101" spans="1:16" x14ac:dyDescent="0.25">
      <c r="A101" s="65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140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130</v>
      </c>
      <c r="N101" s="14" t="s">
        <v>16</v>
      </c>
      <c r="O101" s="15">
        <f>O100/2</f>
        <v>407.5</v>
      </c>
      <c r="P101" s="37"/>
    </row>
    <row r="102" spans="1:16" ht="15.75" thickBot="1" x14ac:dyDescent="0.3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 x14ac:dyDescent="0.3">
      <c r="A103" s="65">
        <v>7</v>
      </c>
      <c r="B103" s="70" t="s">
        <v>1</v>
      </c>
      <c r="C103" s="71"/>
      <c r="D103" s="72"/>
      <c r="E103" s="73" t="s">
        <v>2</v>
      </c>
      <c r="F103" s="74"/>
      <c r="G103" s="75"/>
      <c r="H103" s="76" t="s">
        <v>3</v>
      </c>
      <c r="I103" s="77"/>
      <c r="J103" s="78"/>
      <c r="K103" s="79" t="s">
        <v>4</v>
      </c>
      <c r="L103" s="80"/>
      <c r="M103" s="81"/>
      <c r="N103" s="61" t="s">
        <v>8</v>
      </c>
      <c r="O103" s="62"/>
      <c r="P103" s="37"/>
    </row>
    <row r="104" spans="1:16" ht="15.75" thickBot="1" x14ac:dyDescent="0.3">
      <c r="A104" s="65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63"/>
      <c r="O104" s="64"/>
      <c r="P104" s="37"/>
    </row>
    <row r="105" spans="1:16" ht="15.75" thickBot="1" x14ac:dyDescent="0.3">
      <c r="A105" s="65"/>
      <c r="B105" s="2"/>
      <c r="C105" s="2"/>
      <c r="D105" s="3"/>
      <c r="E105" s="2" t="s">
        <v>21</v>
      </c>
      <c r="F105" s="2" t="s">
        <v>52</v>
      </c>
      <c r="G105" s="3">
        <v>80</v>
      </c>
      <c r="H105" s="2" t="s">
        <v>28</v>
      </c>
      <c r="I105" s="2" t="s">
        <v>35</v>
      </c>
      <c r="J105" s="3">
        <v>40</v>
      </c>
      <c r="K105" s="2"/>
      <c r="L105" s="2"/>
      <c r="M105" s="3"/>
      <c r="N105" s="2"/>
      <c r="O105" s="3">
        <f>SUM(D105,G105,J105,M105)</f>
        <v>120</v>
      </c>
      <c r="P105" s="37"/>
    </row>
    <row r="106" spans="1:16" ht="15.75" thickBot="1" x14ac:dyDescent="0.3">
      <c r="A106" s="65"/>
      <c r="B106" s="2"/>
      <c r="C106" s="2"/>
      <c r="D106" s="3"/>
      <c r="E106" s="2" t="s">
        <v>36</v>
      </c>
      <c r="F106" s="2" t="s">
        <v>14</v>
      </c>
      <c r="G106" s="3">
        <v>40</v>
      </c>
      <c r="H106" s="2" t="s">
        <v>79</v>
      </c>
      <c r="I106" s="2" t="s">
        <v>89</v>
      </c>
      <c r="J106" s="2">
        <v>80</v>
      </c>
      <c r="K106" s="2"/>
      <c r="L106" s="2"/>
      <c r="M106" s="3"/>
      <c r="N106" s="2"/>
      <c r="O106" s="3">
        <f t="shared" ref="O106:O116" si="6">SUM(D106,G106,J106,M106)</f>
        <v>120</v>
      </c>
      <c r="P106" s="37"/>
    </row>
    <row r="107" spans="1:16" ht="15.75" thickBot="1" x14ac:dyDescent="0.3">
      <c r="A107" s="65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55</v>
      </c>
      <c r="I107" s="2" t="s">
        <v>33</v>
      </c>
      <c r="J107" s="2">
        <v>60</v>
      </c>
      <c r="K107" s="2"/>
      <c r="L107" s="2"/>
      <c r="M107" s="2"/>
      <c r="N107" s="2"/>
      <c r="O107" s="3">
        <f t="shared" si="6"/>
        <v>100</v>
      </c>
      <c r="P107" s="37"/>
    </row>
    <row r="108" spans="1:16" ht="15.75" thickBot="1" x14ac:dyDescent="0.3">
      <c r="A108" s="65"/>
      <c r="B108" s="2"/>
      <c r="C108" s="2"/>
      <c r="D108" s="2"/>
      <c r="E108" s="2"/>
      <c r="F108" s="2"/>
      <c r="G108" s="2"/>
      <c r="H108" s="2" t="s">
        <v>57</v>
      </c>
      <c r="I108" s="2" t="s">
        <v>90</v>
      </c>
      <c r="J108" s="2">
        <v>40</v>
      </c>
      <c r="K108" s="2"/>
      <c r="L108" s="2"/>
      <c r="M108" s="2"/>
      <c r="N108" s="2"/>
      <c r="O108" s="3">
        <f t="shared" si="6"/>
        <v>40</v>
      </c>
      <c r="P108" s="37"/>
    </row>
    <row r="109" spans="1:16" ht="15.75" thickBot="1" x14ac:dyDescent="0.3">
      <c r="A109" s="65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16" ht="15.75" thickBot="1" x14ac:dyDescent="0.3">
      <c r="A110" s="65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16" ht="15.75" thickBot="1" x14ac:dyDescent="0.3">
      <c r="A111" s="65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16" ht="15.75" thickBot="1" x14ac:dyDescent="0.3">
      <c r="A112" s="65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 x14ac:dyDescent="0.3">
      <c r="A113" s="65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 x14ac:dyDescent="0.3">
      <c r="A114" s="65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 x14ac:dyDescent="0.3">
      <c r="A115" s="65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 x14ac:dyDescent="0.3">
      <c r="A116" s="65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 x14ac:dyDescent="0.3">
      <c r="A117" s="65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160</v>
      </c>
      <c r="H117" s="4" t="s">
        <v>8</v>
      </c>
      <c r="I117" s="4" t="s">
        <v>15</v>
      </c>
      <c r="J117" s="3">
        <f>SUM(J105:J116)</f>
        <v>220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380</v>
      </c>
      <c r="P117" s="37"/>
    </row>
    <row r="118" spans="1:16" x14ac:dyDescent="0.25">
      <c r="A118" s="65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80</v>
      </c>
      <c r="H118" s="14" t="s">
        <v>16</v>
      </c>
      <c r="I118" s="14" t="s">
        <v>15</v>
      </c>
      <c r="J118" s="15">
        <f>J117/2</f>
        <v>110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190</v>
      </c>
      <c r="P118" s="37"/>
    </row>
    <row r="119" spans="1:16" ht="15.75" thickBot="1" x14ac:dyDescent="0.3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 x14ac:dyDescent="0.3">
      <c r="A120" s="65">
        <v>8</v>
      </c>
      <c r="B120" s="70" t="s">
        <v>1</v>
      </c>
      <c r="C120" s="71"/>
      <c r="D120" s="72"/>
      <c r="E120" s="73" t="s">
        <v>2</v>
      </c>
      <c r="F120" s="74"/>
      <c r="G120" s="75"/>
      <c r="H120" s="76" t="s">
        <v>3</v>
      </c>
      <c r="I120" s="77"/>
      <c r="J120" s="78"/>
      <c r="K120" s="79" t="s">
        <v>4</v>
      </c>
      <c r="L120" s="80"/>
      <c r="M120" s="81"/>
      <c r="N120" s="61" t="s">
        <v>8</v>
      </c>
      <c r="O120" s="62"/>
      <c r="P120" s="37"/>
    </row>
    <row r="121" spans="1:16" ht="15.75" thickBot="1" x14ac:dyDescent="0.3">
      <c r="A121" s="65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63"/>
      <c r="O121" s="64"/>
      <c r="P121" s="37"/>
    </row>
    <row r="122" spans="1:16" ht="15.75" thickBot="1" x14ac:dyDescent="0.3">
      <c r="A122" s="65"/>
      <c r="B122" s="2"/>
      <c r="C122" s="2"/>
      <c r="D122" s="3"/>
      <c r="E122" s="2"/>
      <c r="F122" s="2"/>
      <c r="G122" s="3"/>
      <c r="H122" s="2" t="s">
        <v>57</v>
      </c>
      <c r="I122" s="2" t="s">
        <v>35</v>
      </c>
      <c r="J122" s="3">
        <v>40</v>
      </c>
      <c r="K122" s="2" t="s">
        <v>21</v>
      </c>
      <c r="L122" s="2" t="s">
        <v>10</v>
      </c>
      <c r="M122" s="3">
        <v>100</v>
      </c>
      <c r="N122" s="2"/>
      <c r="O122" s="3">
        <f>SUM(D122,G122,J122,M122)</f>
        <v>140</v>
      </c>
      <c r="P122" s="37"/>
    </row>
    <row r="123" spans="1:16" ht="15.75" thickBot="1" x14ac:dyDescent="0.3">
      <c r="A123" s="65"/>
      <c r="B123" s="2"/>
      <c r="C123" s="2"/>
      <c r="D123" s="3"/>
      <c r="E123" s="2"/>
      <c r="F123" s="2"/>
      <c r="G123" s="3"/>
      <c r="H123" s="2" t="s">
        <v>28</v>
      </c>
      <c r="I123" s="2" t="s">
        <v>39</v>
      </c>
      <c r="J123" s="2">
        <v>40</v>
      </c>
      <c r="K123" s="2" t="s">
        <v>28</v>
      </c>
      <c r="L123" s="2" t="s">
        <v>12</v>
      </c>
      <c r="M123" s="3">
        <v>40</v>
      </c>
      <c r="N123" s="2"/>
      <c r="O123" s="3">
        <f t="shared" ref="O123:O133" si="7">SUM(D123,G123,J123,M123)</f>
        <v>80</v>
      </c>
      <c r="P123" s="37"/>
    </row>
    <row r="124" spans="1:16" ht="15.75" thickBot="1" x14ac:dyDescent="0.3">
      <c r="A124" s="65"/>
      <c r="B124" s="2"/>
      <c r="C124" s="2"/>
      <c r="D124" s="2"/>
      <c r="E124" s="2"/>
      <c r="F124" s="2"/>
      <c r="G124" s="3"/>
      <c r="H124" s="2" t="s">
        <v>32</v>
      </c>
      <c r="I124" s="2" t="s">
        <v>39</v>
      </c>
      <c r="J124" s="2">
        <v>80</v>
      </c>
      <c r="K124" s="2" t="s">
        <v>21</v>
      </c>
      <c r="L124" s="2" t="s">
        <v>14</v>
      </c>
      <c r="M124" s="2">
        <v>70</v>
      </c>
      <c r="N124" s="2"/>
      <c r="O124" s="3">
        <f t="shared" si="7"/>
        <v>150</v>
      </c>
      <c r="P124" s="37"/>
    </row>
    <row r="125" spans="1:16" ht="15.75" thickBot="1" x14ac:dyDescent="0.3">
      <c r="A125" s="65"/>
      <c r="B125" s="2"/>
      <c r="C125" s="2"/>
      <c r="D125" s="2"/>
      <c r="E125" s="2"/>
      <c r="F125" s="2"/>
      <c r="G125" s="2"/>
      <c r="H125" s="2" t="s">
        <v>9</v>
      </c>
      <c r="I125" s="2" t="s">
        <v>39</v>
      </c>
      <c r="J125" s="2">
        <v>40</v>
      </c>
      <c r="K125" s="2"/>
      <c r="L125" s="2"/>
      <c r="M125" s="2"/>
      <c r="N125" s="2"/>
      <c r="O125" s="3">
        <f t="shared" si="7"/>
        <v>40</v>
      </c>
      <c r="P125" s="37"/>
    </row>
    <row r="126" spans="1:16" ht="15.75" thickBot="1" x14ac:dyDescent="0.3">
      <c r="A126" s="65"/>
      <c r="B126" s="2"/>
      <c r="C126" s="2"/>
      <c r="D126" s="2"/>
      <c r="E126" s="2"/>
      <c r="F126" s="2"/>
      <c r="G126" s="2"/>
      <c r="H126" s="2"/>
      <c r="I126" s="2"/>
      <c r="J126" s="2" t="s">
        <v>40</v>
      </c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 x14ac:dyDescent="0.3">
      <c r="A127" s="6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 x14ac:dyDescent="0.3">
      <c r="A128" s="65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 x14ac:dyDescent="0.3">
      <c r="A129" s="6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 x14ac:dyDescent="0.3">
      <c r="A130" s="6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 x14ac:dyDescent="0.3">
      <c r="A131" s="65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 x14ac:dyDescent="0.3">
      <c r="A132" s="65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 x14ac:dyDescent="0.3">
      <c r="A133" s="65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 x14ac:dyDescent="0.3">
      <c r="A134" s="65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210</v>
      </c>
      <c r="N134" s="4" t="s">
        <v>8</v>
      </c>
      <c r="O134" s="3">
        <f>SUM(O122:O133)</f>
        <v>410</v>
      </c>
      <c r="P134" s="37"/>
    </row>
    <row r="135" spans="1:16" x14ac:dyDescent="0.25">
      <c r="A135" s="65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105</v>
      </c>
      <c r="N135" s="14" t="s">
        <v>16</v>
      </c>
      <c r="O135" s="15">
        <f>O134/2</f>
        <v>205</v>
      </c>
      <c r="P135" s="37"/>
    </row>
    <row r="136" spans="1:16" ht="15.75" thickBot="1" x14ac:dyDescent="0.3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 x14ac:dyDescent="0.3">
      <c r="A137" s="65">
        <v>9</v>
      </c>
      <c r="B137" s="70" t="s">
        <v>1</v>
      </c>
      <c r="C137" s="71"/>
      <c r="D137" s="72"/>
      <c r="E137" s="73" t="s">
        <v>2</v>
      </c>
      <c r="F137" s="74"/>
      <c r="G137" s="75"/>
      <c r="H137" s="76" t="s">
        <v>3</v>
      </c>
      <c r="I137" s="77"/>
      <c r="J137" s="78"/>
      <c r="K137" s="79" t="s">
        <v>4</v>
      </c>
      <c r="L137" s="80"/>
      <c r="M137" s="81"/>
      <c r="N137" s="61" t="s">
        <v>8</v>
      </c>
      <c r="O137" s="62"/>
      <c r="P137" s="37"/>
    </row>
    <row r="138" spans="1:16" ht="15.75" thickBot="1" x14ac:dyDescent="0.3">
      <c r="A138" s="65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63"/>
      <c r="O138" s="64"/>
      <c r="P138" s="37"/>
    </row>
    <row r="139" spans="1:16" ht="15.75" thickBot="1" x14ac:dyDescent="0.3">
      <c r="A139" s="65"/>
      <c r="B139" s="2" t="s">
        <v>9</v>
      </c>
      <c r="C139" s="2" t="s">
        <v>12</v>
      </c>
      <c r="D139" s="3">
        <v>35</v>
      </c>
      <c r="E139" s="2" t="s">
        <v>28</v>
      </c>
      <c r="F139" s="2" t="s">
        <v>33</v>
      </c>
      <c r="G139" s="3">
        <v>40</v>
      </c>
      <c r="H139" s="2" t="s">
        <v>28</v>
      </c>
      <c r="I139" s="2" t="s">
        <v>91</v>
      </c>
      <c r="J139" s="3">
        <v>45</v>
      </c>
      <c r="K139" s="2" t="s">
        <v>9</v>
      </c>
      <c r="L139" s="2" t="s">
        <v>14</v>
      </c>
      <c r="M139" s="3">
        <v>40</v>
      </c>
      <c r="N139" s="2"/>
      <c r="O139" s="3">
        <f>SUM(D139,G139,J139,M139)</f>
        <v>160</v>
      </c>
      <c r="P139" s="37"/>
    </row>
    <row r="140" spans="1:16" ht="15.75" thickBot="1" x14ac:dyDescent="0.3">
      <c r="A140" s="65"/>
      <c r="B140" s="2" t="s">
        <v>9</v>
      </c>
      <c r="C140" s="2" t="s">
        <v>10</v>
      </c>
      <c r="D140" s="3">
        <v>40</v>
      </c>
      <c r="E140" s="2" t="s">
        <v>28</v>
      </c>
      <c r="F140" s="2" t="s">
        <v>35</v>
      </c>
      <c r="G140" s="3">
        <v>40</v>
      </c>
      <c r="H140" s="2" t="s">
        <v>9</v>
      </c>
      <c r="I140" s="2" t="s">
        <v>35</v>
      </c>
      <c r="J140" s="2">
        <v>40</v>
      </c>
      <c r="K140" s="2" t="s">
        <v>9</v>
      </c>
      <c r="L140" s="2" t="s">
        <v>12</v>
      </c>
      <c r="M140" s="3">
        <v>40</v>
      </c>
      <c r="N140" s="2"/>
      <c r="O140" s="3">
        <f t="shared" ref="O140:O150" si="8">SUM(D140,G140,J140,M140)</f>
        <v>160</v>
      </c>
      <c r="P140" s="37"/>
    </row>
    <row r="141" spans="1:16" ht="15.75" thickBot="1" x14ac:dyDescent="0.3">
      <c r="A141" s="65"/>
      <c r="B141" s="2" t="s">
        <v>9</v>
      </c>
      <c r="C141" s="2" t="s">
        <v>14</v>
      </c>
      <c r="D141" s="2">
        <v>40</v>
      </c>
      <c r="E141" s="2" t="s">
        <v>28</v>
      </c>
      <c r="F141" s="2" t="s">
        <v>33</v>
      </c>
      <c r="G141" s="3">
        <v>40</v>
      </c>
      <c r="H141" s="2" t="s">
        <v>9</v>
      </c>
      <c r="I141" s="2" t="s">
        <v>35</v>
      </c>
      <c r="J141" s="2">
        <v>40</v>
      </c>
      <c r="K141" s="2" t="s">
        <v>13</v>
      </c>
      <c r="L141" s="2" t="s">
        <v>14</v>
      </c>
      <c r="M141" s="2">
        <v>40</v>
      </c>
      <c r="N141" s="2"/>
      <c r="O141" s="3">
        <f t="shared" si="8"/>
        <v>160</v>
      </c>
      <c r="P141" s="37"/>
    </row>
    <row r="142" spans="1:16" ht="15.75" thickBot="1" x14ac:dyDescent="0.3">
      <c r="A142" s="65"/>
      <c r="B142" s="2" t="s">
        <v>9</v>
      </c>
      <c r="C142" s="2" t="s">
        <v>12</v>
      </c>
      <c r="D142" s="2">
        <v>40</v>
      </c>
      <c r="E142" s="2" t="s">
        <v>92</v>
      </c>
      <c r="F142" s="2" t="s">
        <v>33</v>
      </c>
      <c r="G142" s="2">
        <v>60</v>
      </c>
      <c r="H142" s="2" t="s">
        <v>28</v>
      </c>
      <c r="I142" s="2" t="s">
        <v>39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180</v>
      </c>
      <c r="P142" s="37"/>
    </row>
    <row r="143" spans="1:16" ht="15.75" thickBot="1" x14ac:dyDescent="0.3">
      <c r="A143" s="65"/>
      <c r="B143" s="2" t="s">
        <v>9</v>
      </c>
      <c r="C143" s="2" t="s">
        <v>14</v>
      </c>
      <c r="D143" s="2">
        <v>35</v>
      </c>
      <c r="E143" s="2" t="s">
        <v>21</v>
      </c>
      <c r="F143" s="2" t="s">
        <v>33</v>
      </c>
      <c r="G143" s="2">
        <v>80</v>
      </c>
      <c r="H143" s="2" t="s">
        <v>28</v>
      </c>
      <c r="I143" s="2" t="s">
        <v>39</v>
      </c>
      <c r="J143" s="2">
        <v>40</v>
      </c>
      <c r="K143" s="2" t="s">
        <v>9</v>
      </c>
      <c r="L143" s="2" t="s">
        <v>12</v>
      </c>
      <c r="M143" s="2">
        <v>40</v>
      </c>
      <c r="N143" s="2"/>
      <c r="O143" s="3">
        <f t="shared" si="8"/>
        <v>195</v>
      </c>
      <c r="P143" s="37"/>
    </row>
    <row r="144" spans="1:16" ht="15.75" thickBot="1" x14ac:dyDescent="0.3">
      <c r="A144" s="65"/>
      <c r="B144" s="2" t="s">
        <v>32</v>
      </c>
      <c r="C144" s="2" t="s">
        <v>17</v>
      </c>
      <c r="D144" s="2">
        <v>70</v>
      </c>
      <c r="E144" s="2" t="s">
        <v>9</v>
      </c>
      <c r="F144" s="2" t="s">
        <v>35</v>
      </c>
      <c r="G144" s="2">
        <v>40</v>
      </c>
      <c r="H144" s="2" t="s">
        <v>28</v>
      </c>
      <c r="I144" s="2" t="s">
        <v>39</v>
      </c>
      <c r="J144" s="2">
        <v>40</v>
      </c>
      <c r="K144" s="2"/>
      <c r="L144" s="2"/>
      <c r="M144" s="2"/>
      <c r="N144" s="2"/>
      <c r="O144" s="3">
        <f t="shared" si="8"/>
        <v>150</v>
      </c>
      <c r="P144" s="37"/>
    </row>
    <row r="145" spans="1:16" ht="15.75" thickBot="1" x14ac:dyDescent="0.3">
      <c r="A145" s="65"/>
      <c r="B145" s="2" t="s">
        <v>9</v>
      </c>
      <c r="C145" s="2" t="s">
        <v>14</v>
      </c>
      <c r="D145" s="2">
        <v>40</v>
      </c>
      <c r="E145" s="2" t="s">
        <v>9</v>
      </c>
      <c r="F145" s="2" t="s">
        <v>33</v>
      </c>
      <c r="G145" s="2">
        <v>40</v>
      </c>
      <c r="H145" s="2" t="s">
        <v>28</v>
      </c>
      <c r="I145" s="2" t="s">
        <v>33</v>
      </c>
      <c r="J145" s="2">
        <v>40</v>
      </c>
      <c r="K145" s="2"/>
      <c r="L145" s="2"/>
      <c r="M145" s="2"/>
      <c r="N145" s="2"/>
      <c r="O145" s="3">
        <f t="shared" si="8"/>
        <v>120</v>
      </c>
      <c r="P145" s="37"/>
    </row>
    <row r="146" spans="1:16" ht="15.75" thickBot="1" x14ac:dyDescent="0.3">
      <c r="A146" s="65"/>
      <c r="B146" s="2"/>
      <c r="C146" s="2"/>
      <c r="D146" s="2"/>
      <c r="E146" s="2" t="s">
        <v>21</v>
      </c>
      <c r="F146" s="2" t="s">
        <v>33</v>
      </c>
      <c r="G146" s="2">
        <v>70</v>
      </c>
      <c r="H146" s="2"/>
      <c r="I146" s="2"/>
      <c r="J146" s="2"/>
      <c r="K146" s="2"/>
      <c r="L146" s="2"/>
      <c r="M146" s="2"/>
      <c r="N146" s="2"/>
      <c r="O146" s="3">
        <f t="shared" si="8"/>
        <v>70</v>
      </c>
      <c r="P146" s="37"/>
    </row>
    <row r="147" spans="1:16" ht="15.75" thickBot="1" x14ac:dyDescent="0.3">
      <c r="A147" s="65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 x14ac:dyDescent="0.3">
      <c r="A148" s="65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 x14ac:dyDescent="0.3">
      <c r="A149" s="65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 x14ac:dyDescent="0.3">
      <c r="A150" s="65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 x14ac:dyDescent="0.3">
      <c r="A151" s="65"/>
      <c r="B151" s="4" t="s">
        <v>8</v>
      </c>
      <c r="C151" s="4" t="s">
        <v>15</v>
      </c>
      <c r="D151" s="3">
        <f>SUM(D139:D150)</f>
        <v>300</v>
      </c>
      <c r="E151" s="4" t="s">
        <v>8</v>
      </c>
      <c r="F151" s="4" t="s">
        <v>15</v>
      </c>
      <c r="G151" s="3">
        <f>SUM(G139:G150)</f>
        <v>410</v>
      </c>
      <c r="H151" s="4" t="s">
        <v>8</v>
      </c>
      <c r="I151" s="4" t="s">
        <v>15</v>
      </c>
      <c r="J151" s="3">
        <f>SUM(J139:J150)</f>
        <v>285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1195</v>
      </c>
      <c r="P151" s="37"/>
    </row>
    <row r="152" spans="1:16" x14ac:dyDescent="0.25">
      <c r="A152" s="65"/>
      <c r="B152" s="14" t="s">
        <v>16</v>
      </c>
      <c r="C152" s="14" t="s">
        <v>15</v>
      </c>
      <c r="D152" s="15">
        <f>D151/2</f>
        <v>150</v>
      </c>
      <c r="E152" s="14" t="s">
        <v>16</v>
      </c>
      <c r="F152" s="14" t="s">
        <v>15</v>
      </c>
      <c r="G152" s="15">
        <f>G151/2</f>
        <v>205</v>
      </c>
      <c r="H152" s="14" t="s">
        <v>16</v>
      </c>
      <c r="I152" s="14" t="s">
        <v>15</v>
      </c>
      <c r="J152" s="15">
        <f>J151/2</f>
        <v>142.5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597.5</v>
      </c>
      <c r="P152" s="37"/>
    </row>
    <row r="153" spans="1:16" ht="15.75" thickBot="1" x14ac:dyDescent="0.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 x14ac:dyDescent="0.3">
      <c r="A154" s="65">
        <v>10</v>
      </c>
      <c r="B154" s="70" t="s">
        <v>1</v>
      </c>
      <c r="C154" s="71"/>
      <c r="D154" s="72"/>
      <c r="E154" s="73" t="s">
        <v>2</v>
      </c>
      <c r="F154" s="74"/>
      <c r="G154" s="75"/>
      <c r="H154" s="76" t="s">
        <v>3</v>
      </c>
      <c r="I154" s="77"/>
      <c r="J154" s="78"/>
      <c r="K154" s="79" t="s">
        <v>4</v>
      </c>
      <c r="L154" s="80"/>
      <c r="M154" s="81"/>
      <c r="N154" s="61" t="s">
        <v>8</v>
      </c>
      <c r="O154" s="62"/>
      <c r="P154" s="37"/>
    </row>
    <row r="155" spans="1:16" ht="15.75" thickBot="1" x14ac:dyDescent="0.3">
      <c r="A155" s="65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63"/>
      <c r="O155" s="64"/>
      <c r="P155" s="37"/>
    </row>
    <row r="156" spans="1:16" ht="15.75" thickBot="1" x14ac:dyDescent="0.3">
      <c r="A156" s="65"/>
      <c r="B156" s="2" t="s">
        <v>9</v>
      </c>
      <c r="C156" s="2" t="s">
        <v>12</v>
      </c>
      <c r="D156" s="3">
        <v>40</v>
      </c>
      <c r="E156" s="2" t="s">
        <v>51</v>
      </c>
      <c r="F156" s="2" t="s">
        <v>81</v>
      </c>
      <c r="G156" s="3">
        <v>40</v>
      </c>
      <c r="H156" s="2" t="s">
        <v>79</v>
      </c>
      <c r="I156" s="2" t="s">
        <v>33</v>
      </c>
      <c r="J156" s="3">
        <v>75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195</v>
      </c>
      <c r="P156" s="37"/>
    </row>
    <row r="157" spans="1:16" ht="15.75" thickBot="1" x14ac:dyDescent="0.3">
      <c r="A157" s="65"/>
      <c r="B157" s="2" t="s">
        <v>9</v>
      </c>
      <c r="C157" s="2" t="s">
        <v>12</v>
      </c>
      <c r="D157" s="3">
        <v>40</v>
      </c>
      <c r="E157" s="2" t="s">
        <v>9</v>
      </c>
      <c r="F157" s="2" t="s">
        <v>10</v>
      </c>
      <c r="G157" s="3">
        <v>40</v>
      </c>
      <c r="H157" s="2" t="s">
        <v>55</v>
      </c>
      <c r="I157" s="2" t="s">
        <v>35</v>
      </c>
      <c r="J157" s="2">
        <v>60</v>
      </c>
      <c r="K157" s="2" t="s">
        <v>29</v>
      </c>
      <c r="L157" s="2" t="s">
        <v>14</v>
      </c>
      <c r="M157" s="3">
        <v>60</v>
      </c>
      <c r="N157" s="2"/>
      <c r="O157" s="3">
        <f t="shared" ref="O157:O167" si="9">SUM(D157,G157,J157,M157)</f>
        <v>200</v>
      </c>
      <c r="P157" s="37"/>
    </row>
    <row r="158" spans="1:16" ht="15.75" thickBot="1" x14ac:dyDescent="0.3">
      <c r="A158" s="65"/>
      <c r="B158" s="2" t="s">
        <v>9</v>
      </c>
      <c r="C158" s="2" t="s">
        <v>14</v>
      </c>
      <c r="D158" s="2">
        <v>35</v>
      </c>
      <c r="E158" s="2" t="s">
        <v>9</v>
      </c>
      <c r="F158" s="2" t="s">
        <v>10</v>
      </c>
      <c r="G158" s="3">
        <v>40</v>
      </c>
      <c r="H158" s="2" t="s">
        <v>28</v>
      </c>
      <c r="I158" s="2" t="s">
        <v>33</v>
      </c>
      <c r="J158" s="2">
        <v>35</v>
      </c>
      <c r="K158" s="2" t="s">
        <v>9</v>
      </c>
      <c r="L158" s="2" t="s">
        <v>10</v>
      </c>
      <c r="M158" s="2">
        <v>40</v>
      </c>
      <c r="N158" s="2"/>
      <c r="O158" s="3">
        <f t="shared" si="9"/>
        <v>150</v>
      </c>
      <c r="P158" s="37"/>
    </row>
    <row r="159" spans="1:16" ht="15.75" thickBot="1" x14ac:dyDescent="0.3">
      <c r="A159" s="65"/>
      <c r="B159" s="2"/>
      <c r="C159" s="2"/>
      <c r="D159" s="2"/>
      <c r="E159" s="2" t="s">
        <v>9</v>
      </c>
      <c r="F159" s="2" t="s">
        <v>10</v>
      </c>
      <c r="G159" s="2">
        <v>40</v>
      </c>
      <c r="H159" s="2" t="s">
        <v>79</v>
      </c>
      <c r="I159" s="2" t="s">
        <v>33</v>
      </c>
      <c r="J159" s="2">
        <v>75</v>
      </c>
      <c r="K159" s="2" t="s">
        <v>9</v>
      </c>
      <c r="L159" s="2" t="s">
        <v>12</v>
      </c>
      <c r="M159" s="2">
        <v>40</v>
      </c>
      <c r="N159" s="2"/>
      <c r="O159" s="3">
        <f t="shared" si="9"/>
        <v>155</v>
      </c>
      <c r="P159" s="37"/>
    </row>
    <row r="160" spans="1:16" ht="15.75" thickBot="1" x14ac:dyDescent="0.3">
      <c r="A160" s="65"/>
      <c r="B160" s="2"/>
      <c r="C160" s="2"/>
      <c r="D160" s="2"/>
      <c r="E160" s="2" t="s">
        <v>9</v>
      </c>
      <c r="F160" s="2" t="s">
        <v>12</v>
      </c>
      <c r="G160" s="2">
        <v>40</v>
      </c>
      <c r="H160" s="2"/>
      <c r="I160" s="2"/>
      <c r="J160" s="2"/>
      <c r="K160" s="2" t="s">
        <v>9</v>
      </c>
      <c r="L160" s="2" t="s">
        <v>12</v>
      </c>
      <c r="M160" s="2">
        <v>40</v>
      </c>
      <c r="N160" s="2"/>
      <c r="O160" s="3">
        <f t="shared" si="9"/>
        <v>80</v>
      </c>
      <c r="P160" s="37"/>
    </row>
    <row r="161" spans="1:16" ht="15.75" thickBot="1" x14ac:dyDescent="0.3">
      <c r="A161" s="65"/>
      <c r="B161" s="2"/>
      <c r="C161" s="2"/>
      <c r="D161" s="2"/>
      <c r="E161" s="2" t="s">
        <v>9</v>
      </c>
      <c r="F161" s="2" t="s">
        <v>12</v>
      </c>
      <c r="G161" s="2">
        <v>40</v>
      </c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80</v>
      </c>
      <c r="P161" s="37"/>
    </row>
    <row r="162" spans="1:16" ht="15.75" thickBot="1" x14ac:dyDescent="0.3">
      <c r="A162" s="65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14</v>
      </c>
      <c r="M162" s="2">
        <v>40</v>
      </c>
      <c r="N162" s="2"/>
      <c r="O162" s="3">
        <f t="shared" si="9"/>
        <v>40</v>
      </c>
      <c r="P162" s="37"/>
    </row>
    <row r="163" spans="1:16" ht="15.75" thickBot="1" x14ac:dyDescent="0.3">
      <c r="A163" s="65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12</v>
      </c>
      <c r="M163" s="2">
        <v>40</v>
      </c>
      <c r="N163" s="2"/>
      <c r="O163" s="3">
        <f t="shared" si="9"/>
        <v>40</v>
      </c>
      <c r="P163" s="37"/>
    </row>
    <row r="164" spans="1:16" ht="15.75" thickBot="1" x14ac:dyDescent="0.3">
      <c r="A164" s="65"/>
      <c r="B164" s="2"/>
      <c r="C164" s="2"/>
      <c r="D164" s="2"/>
      <c r="E164" s="2"/>
      <c r="F164" s="2"/>
      <c r="G164" s="2"/>
      <c r="H164" s="2"/>
      <c r="I164" s="2"/>
      <c r="J164" s="2"/>
      <c r="K164" s="2" t="s">
        <v>9</v>
      </c>
      <c r="L164" s="2" t="s">
        <v>10</v>
      </c>
      <c r="M164" s="2">
        <v>40</v>
      </c>
      <c r="N164" s="2"/>
      <c r="O164" s="3">
        <f t="shared" si="9"/>
        <v>40</v>
      </c>
      <c r="P164" s="37"/>
    </row>
    <row r="165" spans="1:16" ht="15.75" thickBot="1" x14ac:dyDescent="0.3">
      <c r="A165" s="65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 x14ac:dyDescent="0.3">
      <c r="A166" s="65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 x14ac:dyDescent="0.3">
      <c r="A167" s="65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 x14ac:dyDescent="0.3">
      <c r="A168" s="65"/>
      <c r="B168" s="4" t="s">
        <v>8</v>
      </c>
      <c r="C168" s="4" t="s">
        <v>15</v>
      </c>
      <c r="D168" s="3">
        <f>SUM(D156:D167)</f>
        <v>115</v>
      </c>
      <c r="E168" s="4" t="s">
        <v>8</v>
      </c>
      <c r="F168" s="4" t="s">
        <v>15</v>
      </c>
      <c r="G168" s="3">
        <f>SUM(G156:G167)</f>
        <v>240</v>
      </c>
      <c r="H168" s="4" t="s">
        <v>8</v>
      </c>
      <c r="I168" s="4" t="s">
        <v>15</v>
      </c>
      <c r="J168" s="3">
        <f>SUM(J156:J167)</f>
        <v>245</v>
      </c>
      <c r="K168" s="4" t="s">
        <v>8</v>
      </c>
      <c r="L168" s="4" t="s">
        <v>15</v>
      </c>
      <c r="M168" s="3">
        <f>SUM(M156:M167)</f>
        <v>380</v>
      </c>
      <c r="N168" s="4" t="s">
        <v>8</v>
      </c>
      <c r="O168" s="3">
        <f>SUM(O156:O167)</f>
        <v>980</v>
      </c>
      <c r="P168" s="37"/>
    </row>
    <row r="169" spans="1:16" x14ac:dyDescent="0.25">
      <c r="A169" s="65"/>
      <c r="B169" s="14" t="s">
        <v>16</v>
      </c>
      <c r="C169" s="14" t="s">
        <v>15</v>
      </c>
      <c r="D169" s="15">
        <f>D168/2</f>
        <v>57.5</v>
      </c>
      <c r="E169" s="14" t="s">
        <v>16</v>
      </c>
      <c r="F169" s="14" t="s">
        <v>15</v>
      </c>
      <c r="G169" s="15">
        <f>G168/2</f>
        <v>120</v>
      </c>
      <c r="H169" s="14" t="s">
        <v>16</v>
      </c>
      <c r="I169" s="14" t="s">
        <v>15</v>
      </c>
      <c r="J169" s="15">
        <f>J168/2</f>
        <v>122.5</v>
      </c>
      <c r="K169" s="14" t="s">
        <v>16</v>
      </c>
      <c r="L169" s="14" t="s">
        <v>15</v>
      </c>
      <c r="M169" s="15">
        <f>M168/2</f>
        <v>190</v>
      </c>
      <c r="N169" s="14" t="s">
        <v>16</v>
      </c>
      <c r="O169" s="15">
        <f>O168/2</f>
        <v>490</v>
      </c>
      <c r="P169" s="37"/>
    </row>
    <row r="170" spans="1:16" ht="15.75" thickBot="1" x14ac:dyDescent="0.3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 x14ac:dyDescent="0.3">
      <c r="A171" s="65">
        <v>11</v>
      </c>
      <c r="B171" s="70" t="s">
        <v>1</v>
      </c>
      <c r="C171" s="71"/>
      <c r="D171" s="72"/>
      <c r="E171" s="73" t="s">
        <v>2</v>
      </c>
      <c r="F171" s="74"/>
      <c r="G171" s="75"/>
      <c r="H171" s="76" t="s">
        <v>3</v>
      </c>
      <c r="I171" s="77"/>
      <c r="J171" s="78"/>
      <c r="K171" s="79" t="s">
        <v>4</v>
      </c>
      <c r="L171" s="80"/>
      <c r="M171" s="81"/>
      <c r="N171" s="61" t="s">
        <v>8</v>
      </c>
      <c r="O171" s="62"/>
      <c r="P171" s="37"/>
    </row>
    <row r="172" spans="1:16" ht="15.75" thickBot="1" x14ac:dyDescent="0.3">
      <c r="A172" s="65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63"/>
      <c r="O172" s="64"/>
      <c r="P172" s="37"/>
    </row>
    <row r="173" spans="1:16" ht="15.75" thickBot="1" x14ac:dyDescent="0.3">
      <c r="A173" s="65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 x14ac:dyDescent="0.3">
      <c r="A174" s="65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 x14ac:dyDescent="0.3">
      <c r="A175" s="65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 x14ac:dyDescent="0.3">
      <c r="A176" s="65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 x14ac:dyDescent="0.3">
      <c r="A177" s="65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 x14ac:dyDescent="0.3">
      <c r="A178" s="65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 x14ac:dyDescent="0.3">
      <c r="A179" s="65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 x14ac:dyDescent="0.3">
      <c r="A180" s="65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 x14ac:dyDescent="0.3">
      <c r="A181" s="65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 x14ac:dyDescent="0.3">
      <c r="A182" s="65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 x14ac:dyDescent="0.3">
      <c r="A183" s="65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 x14ac:dyDescent="0.3">
      <c r="A184" s="65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 x14ac:dyDescent="0.3">
      <c r="A185" s="65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 x14ac:dyDescent="0.25">
      <c r="A186" s="65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 x14ac:dyDescent="0.3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 x14ac:dyDescent="0.3">
      <c r="A188" s="65">
        <v>12</v>
      </c>
      <c r="B188" s="70" t="s">
        <v>1</v>
      </c>
      <c r="C188" s="71"/>
      <c r="D188" s="72"/>
      <c r="E188" s="73" t="s">
        <v>2</v>
      </c>
      <c r="F188" s="74"/>
      <c r="G188" s="75"/>
      <c r="H188" s="76" t="s">
        <v>3</v>
      </c>
      <c r="I188" s="77"/>
      <c r="J188" s="78"/>
      <c r="K188" s="79" t="s">
        <v>4</v>
      </c>
      <c r="L188" s="80"/>
      <c r="M188" s="81"/>
      <c r="N188" s="61" t="s">
        <v>8</v>
      </c>
      <c r="O188" s="62"/>
      <c r="P188" s="37"/>
    </row>
    <row r="189" spans="1:16" ht="15.75" thickBot="1" x14ac:dyDescent="0.3">
      <c r="A189" s="65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63"/>
      <c r="O189" s="64"/>
      <c r="P189" s="37"/>
    </row>
    <row r="190" spans="1:16" ht="15.75" thickBot="1" x14ac:dyDescent="0.3">
      <c r="A190" s="65"/>
      <c r="B190" s="2"/>
      <c r="C190" s="2"/>
      <c r="D190" s="3"/>
      <c r="E190" s="2" t="s">
        <v>9</v>
      </c>
      <c r="F190" s="2" t="s">
        <v>10</v>
      </c>
      <c r="G190" s="3">
        <v>40</v>
      </c>
      <c r="H190" s="2" t="s">
        <v>79</v>
      </c>
      <c r="I190" s="2" t="s">
        <v>35</v>
      </c>
      <c r="J190" s="3">
        <v>80</v>
      </c>
      <c r="K190" s="2" t="s">
        <v>9</v>
      </c>
      <c r="L190" s="2" t="s">
        <v>17</v>
      </c>
      <c r="M190" s="3">
        <v>35</v>
      </c>
      <c r="N190" s="2"/>
      <c r="O190" s="3">
        <f>SUM(D190,G190,J190,M190)</f>
        <v>155</v>
      </c>
      <c r="P190" s="37"/>
    </row>
    <row r="191" spans="1:16" ht="15.75" thickBot="1" x14ac:dyDescent="0.3">
      <c r="A191" s="65"/>
      <c r="B191" s="2"/>
      <c r="C191" s="2"/>
      <c r="D191" s="3"/>
      <c r="E191" s="2" t="s">
        <v>9</v>
      </c>
      <c r="F191" s="2" t="s">
        <v>10</v>
      </c>
      <c r="G191" s="3">
        <v>40</v>
      </c>
      <c r="H191" s="2" t="s">
        <v>28</v>
      </c>
      <c r="I191" s="2" t="s">
        <v>33</v>
      </c>
      <c r="J191" s="2">
        <v>40</v>
      </c>
      <c r="K191" s="2" t="s">
        <v>9</v>
      </c>
      <c r="L191" s="2" t="s">
        <v>14</v>
      </c>
      <c r="M191" s="3">
        <v>40</v>
      </c>
      <c r="N191" s="2"/>
      <c r="O191" s="3">
        <f t="shared" ref="O191:O201" si="11">SUM(D191,G191,J191,M191)</f>
        <v>120</v>
      </c>
      <c r="P191" s="37"/>
    </row>
    <row r="192" spans="1:16" ht="15.75" thickBot="1" x14ac:dyDescent="0.3">
      <c r="A192" s="65"/>
      <c r="B192" s="2"/>
      <c r="C192" s="2"/>
      <c r="D192" s="2"/>
      <c r="E192" s="2" t="s">
        <v>9</v>
      </c>
      <c r="F192" s="2" t="s">
        <v>12</v>
      </c>
      <c r="G192" s="3">
        <v>40</v>
      </c>
      <c r="H192" s="2"/>
      <c r="I192" s="2"/>
      <c r="J192" s="2"/>
      <c r="K192" s="2" t="s">
        <v>9</v>
      </c>
      <c r="L192" s="2" t="s">
        <v>12</v>
      </c>
      <c r="M192" s="2">
        <v>40</v>
      </c>
      <c r="N192" s="2"/>
      <c r="O192" s="3">
        <f t="shared" si="11"/>
        <v>80</v>
      </c>
      <c r="P192" s="37"/>
    </row>
    <row r="193" spans="1:16" ht="15.75" thickBot="1" x14ac:dyDescent="0.3">
      <c r="A193" s="65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 x14ac:dyDescent="0.3">
      <c r="A194" s="65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 x14ac:dyDescent="0.3">
      <c r="A195" s="65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 x14ac:dyDescent="0.3">
      <c r="A196" s="65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 x14ac:dyDescent="0.3">
      <c r="A197" s="65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 x14ac:dyDescent="0.3">
      <c r="A198" s="65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 x14ac:dyDescent="0.3">
      <c r="A199" s="65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 x14ac:dyDescent="0.3">
      <c r="A200" s="65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 x14ac:dyDescent="0.3">
      <c r="A201" s="65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 x14ac:dyDescent="0.3">
      <c r="A202" s="65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120</v>
      </c>
      <c r="K202" s="4" t="s">
        <v>8</v>
      </c>
      <c r="L202" s="4" t="s">
        <v>15</v>
      </c>
      <c r="M202" s="3">
        <f>SUM(M190:M201)</f>
        <v>115</v>
      </c>
      <c r="N202" s="4" t="s">
        <v>8</v>
      </c>
      <c r="O202" s="3">
        <f>SUM(O190:O201)</f>
        <v>355</v>
      </c>
      <c r="P202" s="37"/>
    </row>
    <row r="203" spans="1:16" x14ac:dyDescent="0.25">
      <c r="A203" s="65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60</v>
      </c>
      <c r="K203" s="14" t="s">
        <v>16</v>
      </c>
      <c r="L203" s="14" t="s">
        <v>15</v>
      </c>
      <c r="M203" s="15">
        <f>M202/2</f>
        <v>57.5</v>
      </c>
      <c r="N203" s="14" t="s">
        <v>16</v>
      </c>
      <c r="O203" s="15">
        <f>O202/2</f>
        <v>177.5</v>
      </c>
      <c r="P203" s="37"/>
    </row>
    <row r="204" spans="1:16" ht="15.75" thickBot="1" x14ac:dyDescent="0.3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 x14ac:dyDescent="0.3">
      <c r="A205" s="65">
        <v>13</v>
      </c>
      <c r="B205" s="70" t="s">
        <v>1</v>
      </c>
      <c r="C205" s="71"/>
      <c r="D205" s="72"/>
      <c r="E205" s="73" t="s">
        <v>2</v>
      </c>
      <c r="F205" s="74"/>
      <c r="G205" s="75"/>
      <c r="H205" s="76" t="s">
        <v>3</v>
      </c>
      <c r="I205" s="77"/>
      <c r="J205" s="78"/>
      <c r="K205" s="79" t="s">
        <v>4</v>
      </c>
      <c r="L205" s="80"/>
      <c r="M205" s="81"/>
      <c r="N205" s="61" t="s">
        <v>8</v>
      </c>
      <c r="O205" s="62"/>
      <c r="P205" s="37"/>
    </row>
    <row r="206" spans="1:16" ht="15.75" thickBot="1" x14ac:dyDescent="0.3">
      <c r="A206" s="65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63"/>
      <c r="O206" s="64"/>
      <c r="P206" s="37"/>
    </row>
    <row r="207" spans="1:16" ht="15.75" thickBot="1" x14ac:dyDescent="0.3">
      <c r="A207" s="65"/>
      <c r="B207" s="2" t="s">
        <v>13</v>
      </c>
      <c r="C207" s="2" t="s">
        <v>14</v>
      </c>
      <c r="D207" s="3">
        <v>40</v>
      </c>
      <c r="E207" s="2" t="s">
        <v>21</v>
      </c>
      <c r="F207" s="2" t="s">
        <v>10</v>
      </c>
      <c r="G207" s="3">
        <v>80</v>
      </c>
      <c r="H207" s="2"/>
      <c r="I207" s="2"/>
      <c r="J207" s="3"/>
      <c r="K207" s="2" t="s">
        <v>9</v>
      </c>
      <c r="L207" s="2" t="s">
        <v>10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 x14ac:dyDescent="0.3">
      <c r="A208" s="65"/>
      <c r="B208" s="2" t="s">
        <v>9</v>
      </c>
      <c r="C208" s="2" t="s">
        <v>14</v>
      </c>
      <c r="D208" s="3">
        <v>40</v>
      </c>
      <c r="E208" s="2" t="s">
        <v>36</v>
      </c>
      <c r="F208" s="2" t="s">
        <v>10</v>
      </c>
      <c r="G208" s="3">
        <v>40</v>
      </c>
      <c r="H208" s="2"/>
      <c r="I208" s="2"/>
      <c r="J208" s="2"/>
      <c r="K208" s="2" t="s">
        <v>58</v>
      </c>
      <c r="L208" s="2" t="s">
        <v>10</v>
      </c>
      <c r="M208" s="3">
        <v>80</v>
      </c>
      <c r="N208" s="2"/>
      <c r="O208" s="3">
        <f t="shared" ref="O208:O218" si="12">SUM(D208,G208,J208,M208)</f>
        <v>160</v>
      </c>
      <c r="P208" s="37"/>
    </row>
    <row r="209" spans="1:16" ht="15.75" thickBot="1" x14ac:dyDescent="0.3">
      <c r="A209" s="65"/>
      <c r="B209" s="2" t="s">
        <v>95</v>
      </c>
      <c r="C209" s="2" t="s">
        <v>10</v>
      </c>
      <c r="D209" s="2">
        <v>35</v>
      </c>
      <c r="E209" s="2"/>
      <c r="F209" s="2"/>
      <c r="G209" s="3"/>
      <c r="H209" s="2"/>
      <c r="I209" s="2"/>
      <c r="J209" s="2"/>
      <c r="K209" s="2" t="s">
        <v>13</v>
      </c>
      <c r="L209" s="2" t="s">
        <v>10</v>
      </c>
      <c r="M209" s="2">
        <v>40</v>
      </c>
      <c r="N209" s="2"/>
      <c r="O209" s="3">
        <f t="shared" si="12"/>
        <v>75</v>
      </c>
      <c r="P209" s="37"/>
    </row>
    <row r="210" spans="1:16" ht="15.75" thickBot="1" x14ac:dyDescent="0.3">
      <c r="A210" s="65"/>
      <c r="B210" s="2" t="s">
        <v>9</v>
      </c>
      <c r="C210" s="2" t="s">
        <v>10</v>
      </c>
      <c r="D210" s="2">
        <v>35</v>
      </c>
      <c r="E210" s="2"/>
      <c r="F210" s="2"/>
      <c r="G210" s="2"/>
      <c r="H210" s="2"/>
      <c r="I210" s="2"/>
      <c r="J210" s="2"/>
      <c r="K210" s="2" t="s">
        <v>9</v>
      </c>
      <c r="L210" s="2" t="s">
        <v>12</v>
      </c>
      <c r="M210" s="2">
        <v>40</v>
      </c>
      <c r="N210" s="2"/>
      <c r="O210" s="3">
        <f t="shared" si="12"/>
        <v>75</v>
      </c>
      <c r="P210" s="37"/>
    </row>
    <row r="211" spans="1:16" ht="15.75" thickBot="1" x14ac:dyDescent="0.3">
      <c r="A211" s="65"/>
      <c r="B211" s="2" t="s">
        <v>9</v>
      </c>
      <c r="C211" s="2" t="s">
        <v>10</v>
      </c>
      <c r="D211" s="2">
        <v>40</v>
      </c>
      <c r="E211" s="2"/>
      <c r="F211" s="2"/>
      <c r="G211" s="2"/>
      <c r="H211" s="2"/>
      <c r="I211" s="2"/>
      <c r="J211" s="2"/>
      <c r="K211" s="2" t="s">
        <v>9</v>
      </c>
      <c r="L211" s="2" t="s">
        <v>10</v>
      </c>
      <c r="M211" s="2">
        <v>40</v>
      </c>
      <c r="N211" s="2"/>
      <c r="O211" s="3">
        <f t="shared" si="12"/>
        <v>80</v>
      </c>
      <c r="P211" s="37"/>
    </row>
    <row r="212" spans="1:16" ht="15.75" thickBot="1" x14ac:dyDescent="0.3">
      <c r="A212" s="65"/>
      <c r="B212" s="2" t="s">
        <v>9</v>
      </c>
      <c r="C212" s="2" t="s">
        <v>10</v>
      </c>
      <c r="D212" s="2">
        <v>40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40</v>
      </c>
      <c r="P212" s="37"/>
    </row>
    <row r="213" spans="1:16" ht="15.75" thickBot="1" x14ac:dyDescent="0.3">
      <c r="A213" s="65"/>
      <c r="B213" s="2" t="s">
        <v>9</v>
      </c>
      <c r="C213" s="2" t="s">
        <v>10</v>
      </c>
      <c r="D213" s="2">
        <v>40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40</v>
      </c>
      <c r="P213" s="37"/>
    </row>
    <row r="214" spans="1:16" ht="15.75" thickBot="1" x14ac:dyDescent="0.3">
      <c r="A214" s="65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 x14ac:dyDescent="0.3">
      <c r="A215" s="65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 x14ac:dyDescent="0.3">
      <c r="A216" s="65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 x14ac:dyDescent="0.3">
      <c r="A217" s="65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 x14ac:dyDescent="0.3">
      <c r="A218" s="65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 x14ac:dyDescent="0.3">
      <c r="A219" s="65"/>
      <c r="B219" s="4" t="s">
        <v>8</v>
      </c>
      <c r="C219" s="4" t="s">
        <v>15</v>
      </c>
      <c r="D219" s="3">
        <f>SUM(D207:D218)</f>
        <v>270</v>
      </c>
      <c r="E219" s="4" t="s">
        <v>8</v>
      </c>
      <c r="F219" s="4" t="s">
        <v>15</v>
      </c>
      <c r="G219" s="3">
        <f>SUM(G207:G218)</f>
        <v>120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240</v>
      </c>
      <c r="N219" s="4" t="s">
        <v>8</v>
      </c>
      <c r="O219" s="3">
        <f>SUM(O207:O218)</f>
        <v>630</v>
      </c>
      <c r="P219" s="37"/>
    </row>
    <row r="220" spans="1:16" x14ac:dyDescent="0.25">
      <c r="A220" s="65"/>
      <c r="B220" s="14" t="s">
        <v>16</v>
      </c>
      <c r="C220" s="14" t="s">
        <v>15</v>
      </c>
      <c r="D220" s="15">
        <f>D219/2</f>
        <v>135</v>
      </c>
      <c r="E220" s="14" t="s">
        <v>16</v>
      </c>
      <c r="F220" s="14" t="s">
        <v>15</v>
      </c>
      <c r="G220" s="15">
        <f>G219/2</f>
        <v>60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120</v>
      </c>
      <c r="N220" s="14" t="s">
        <v>16</v>
      </c>
      <c r="O220" s="15">
        <f>O219/2</f>
        <v>315</v>
      </c>
      <c r="P220" s="37"/>
    </row>
    <row r="221" spans="1:16" ht="15.75" thickBot="1" x14ac:dyDescent="0.3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</row>
    <row r="222" spans="1:16" ht="15.75" thickBot="1" x14ac:dyDescent="0.3">
      <c r="A222" s="65">
        <v>14</v>
      </c>
      <c r="B222" s="70" t="s">
        <v>1</v>
      </c>
      <c r="C222" s="71"/>
      <c r="D222" s="72"/>
      <c r="E222" s="73" t="s">
        <v>2</v>
      </c>
      <c r="F222" s="74"/>
      <c r="G222" s="75"/>
      <c r="H222" s="76" t="s">
        <v>3</v>
      </c>
      <c r="I222" s="77"/>
      <c r="J222" s="78"/>
      <c r="K222" s="79" t="s">
        <v>4</v>
      </c>
      <c r="L222" s="80"/>
      <c r="M222" s="81"/>
      <c r="N222" s="61" t="s">
        <v>8</v>
      </c>
      <c r="O222" s="62"/>
      <c r="P222" s="37"/>
    </row>
    <row r="223" spans="1:16" ht="15.75" thickBot="1" x14ac:dyDescent="0.3">
      <c r="A223" s="65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63"/>
      <c r="O223" s="64"/>
      <c r="P223" s="37"/>
    </row>
    <row r="224" spans="1:16" ht="15.75" thickBot="1" x14ac:dyDescent="0.3">
      <c r="A224" s="65"/>
      <c r="B224" s="2" t="s">
        <v>9</v>
      </c>
      <c r="C224" s="2" t="s">
        <v>14</v>
      </c>
      <c r="D224" s="3">
        <v>35</v>
      </c>
      <c r="E224" s="2" t="s">
        <v>9</v>
      </c>
      <c r="F224" s="2" t="s">
        <v>10</v>
      </c>
      <c r="G224" s="3">
        <v>40</v>
      </c>
      <c r="H224" s="2" t="s">
        <v>32</v>
      </c>
      <c r="I224" s="2" t="s">
        <v>33</v>
      </c>
      <c r="J224" s="3">
        <v>80</v>
      </c>
      <c r="K224" s="2" t="s">
        <v>21</v>
      </c>
      <c r="L224" s="2" t="s">
        <v>10</v>
      </c>
      <c r="M224" s="3">
        <v>80</v>
      </c>
      <c r="N224" s="2"/>
      <c r="O224" s="3">
        <f>SUM(D224,G224,J224,M224)</f>
        <v>235</v>
      </c>
      <c r="P224" s="37"/>
    </row>
    <row r="225" spans="1:16" ht="15.75" thickBot="1" x14ac:dyDescent="0.3">
      <c r="A225" s="65"/>
      <c r="B225" s="2" t="s">
        <v>58</v>
      </c>
      <c r="C225" s="2" t="s">
        <v>14</v>
      </c>
      <c r="D225" s="3">
        <v>70</v>
      </c>
      <c r="E225" s="2" t="s">
        <v>9</v>
      </c>
      <c r="F225" s="2" t="s">
        <v>10</v>
      </c>
      <c r="G225" s="3">
        <v>40</v>
      </c>
      <c r="H225" s="2" t="s">
        <v>28</v>
      </c>
      <c r="I225" s="2" t="s">
        <v>33</v>
      </c>
      <c r="J225" s="2">
        <v>40</v>
      </c>
      <c r="K225" s="2" t="s">
        <v>36</v>
      </c>
      <c r="L225" s="2" t="s">
        <v>10</v>
      </c>
      <c r="M225" s="3">
        <v>40</v>
      </c>
      <c r="N225" s="2"/>
      <c r="O225" s="3">
        <f t="shared" ref="O225:O235" si="13">SUM(D225,G225,J225,M225)</f>
        <v>190</v>
      </c>
      <c r="P225" s="37"/>
    </row>
    <row r="226" spans="1:16" ht="15.75" thickBot="1" x14ac:dyDescent="0.3">
      <c r="A226" s="65"/>
      <c r="B226" s="2" t="s">
        <v>9</v>
      </c>
      <c r="C226" s="2" t="s">
        <v>10</v>
      </c>
      <c r="D226" s="2">
        <v>40</v>
      </c>
      <c r="E226" s="2" t="s">
        <v>28</v>
      </c>
      <c r="F226" s="2" t="s">
        <v>33</v>
      </c>
      <c r="G226" s="3">
        <v>40</v>
      </c>
      <c r="H226" s="2"/>
      <c r="I226" s="2"/>
      <c r="J226" s="2"/>
      <c r="K226" s="2" t="s">
        <v>13</v>
      </c>
      <c r="L226" s="2" t="s">
        <v>10</v>
      </c>
      <c r="M226" s="2">
        <v>40</v>
      </c>
      <c r="N226" s="2"/>
      <c r="O226" s="3">
        <f t="shared" si="13"/>
        <v>120</v>
      </c>
      <c r="P226" s="37"/>
    </row>
    <row r="227" spans="1:16" ht="15.75" thickBot="1" x14ac:dyDescent="0.3">
      <c r="A227" s="65"/>
      <c r="B227" s="2" t="s">
        <v>9</v>
      </c>
      <c r="C227" s="2" t="s">
        <v>12</v>
      </c>
      <c r="D227" s="2">
        <v>40</v>
      </c>
      <c r="E227" s="2" t="s">
        <v>9</v>
      </c>
      <c r="F227" s="2" t="s">
        <v>10</v>
      </c>
      <c r="G227" s="2">
        <v>40</v>
      </c>
      <c r="H227" s="2"/>
      <c r="I227" s="2"/>
      <c r="J227" s="2"/>
      <c r="K227" s="2" t="s">
        <v>9</v>
      </c>
      <c r="L227" s="2" t="s">
        <v>10</v>
      </c>
      <c r="M227" s="2">
        <v>40</v>
      </c>
      <c r="N227" s="2"/>
      <c r="O227" s="3">
        <f t="shared" si="13"/>
        <v>120</v>
      </c>
      <c r="P227" s="37"/>
    </row>
    <row r="228" spans="1:16" ht="15.75" thickBot="1" x14ac:dyDescent="0.3">
      <c r="A228" s="65"/>
      <c r="B228" s="2"/>
      <c r="C228" s="2"/>
      <c r="D228" s="2"/>
      <c r="E228" s="2" t="s">
        <v>9</v>
      </c>
      <c r="F228" s="2" t="s">
        <v>10</v>
      </c>
      <c r="G228" s="2">
        <v>40</v>
      </c>
      <c r="H228" s="2"/>
      <c r="I228" s="2"/>
      <c r="J228" s="2"/>
      <c r="K228" s="2"/>
      <c r="L228" s="2"/>
      <c r="M228" s="2"/>
      <c r="N228" s="2"/>
      <c r="O228" s="3">
        <f t="shared" si="13"/>
        <v>40</v>
      </c>
      <c r="P228" s="37"/>
    </row>
    <row r="229" spans="1:16" ht="15.75" thickBot="1" x14ac:dyDescent="0.3">
      <c r="A229" s="65"/>
      <c r="B229" s="2"/>
      <c r="C229" s="2"/>
      <c r="D229" s="2"/>
      <c r="E229" s="2" t="s">
        <v>9</v>
      </c>
      <c r="F229" s="2" t="s">
        <v>10</v>
      </c>
      <c r="G229" s="2">
        <v>40</v>
      </c>
      <c r="H229" s="2"/>
      <c r="I229" s="2"/>
      <c r="J229" s="2"/>
      <c r="K229" s="2"/>
      <c r="L229" s="2"/>
      <c r="M229" s="2"/>
      <c r="N229" s="2"/>
      <c r="O229" s="3">
        <f t="shared" si="13"/>
        <v>40</v>
      </c>
      <c r="P229" s="37"/>
    </row>
    <row r="230" spans="1:16" ht="15.75" thickBot="1" x14ac:dyDescent="0.3">
      <c r="A230" s="65"/>
      <c r="B230" s="2"/>
      <c r="C230" s="2"/>
      <c r="D230" s="2"/>
      <c r="E230" s="2" t="s">
        <v>9</v>
      </c>
      <c r="F230" s="2" t="s">
        <v>96</v>
      </c>
      <c r="G230" s="2">
        <v>40</v>
      </c>
      <c r="H230" s="2"/>
      <c r="I230" s="2"/>
      <c r="J230" s="2"/>
      <c r="K230" s="2"/>
      <c r="L230" s="2"/>
      <c r="M230" s="2"/>
      <c r="N230" s="2"/>
      <c r="O230" s="3">
        <f t="shared" si="13"/>
        <v>40</v>
      </c>
      <c r="P230" s="37"/>
    </row>
    <row r="231" spans="1:16" ht="15.75" thickBot="1" x14ac:dyDescent="0.3">
      <c r="A231" s="65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 x14ac:dyDescent="0.3">
      <c r="A232" s="65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 x14ac:dyDescent="0.3">
      <c r="A233" s="65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 x14ac:dyDescent="0.3">
      <c r="A234" s="65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 x14ac:dyDescent="0.3">
      <c r="A235" s="65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 x14ac:dyDescent="0.3">
      <c r="A236" s="65"/>
      <c r="B236" s="4" t="s">
        <v>8</v>
      </c>
      <c r="C236" s="4" t="s">
        <v>15</v>
      </c>
      <c r="D236" s="3">
        <f>SUM(D224:D235)</f>
        <v>185</v>
      </c>
      <c r="E236" s="4" t="s">
        <v>8</v>
      </c>
      <c r="F236" s="4" t="s">
        <v>15</v>
      </c>
      <c r="G236" s="3">
        <f>SUM(G224:G235)</f>
        <v>280</v>
      </c>
      <c r="H236" s="4" t="s">
        <v>8</v>
      </c>
      <c r="I236" s="4" t="s">
        <v>15</v>
      </c>
      <c r="J236" s="3">
        <f>SUM(J224:J235)</f>
        <v>120</v>
      </c>
      <c r="K236" s="4" t="s">
        <v>8</v>
      </c>
      <c r="L236" s="4" t="s">
        <v>15</v>
      </c>
      <c r="M236" s="3">
        <f>SUM(M224:M235)</f>
        <v>200</v>
      </c>
      <c r="N236" s="4" t="s">
        <v>8</v>
      </c>
      <c r="O236" s="3">
        <f>SUM(O224:O235)</f>
        <v>785</v>
      </c>
      <c r="P236" s="37"/>
    </row>
    <row r="237" spans="1:16" x14ac:dyDescent="0.25">
      <c r="A237" s="65"/>
      <c r="B237" s="14" t="s">
        <v>16</v>
      </c>
      <c r="C237" s="14" t="s">
        <v>15</v>
      </c>
      <c r="D237" s="15">
        <f>D236/2</f>
        <v>92.5</v>
      </c>
      <c r="E237" s="14" t="s">
        <v>16</v>
      </c>
      <c r="F237" s="14" t="s">
        <v>15</v>
      </c>
      <c r="G237" s="15">
        <f>G236/2</f>
        <v>140</v>
      </c>
      <c r="H237" s="14" t="s">
        <v>16</v>
      </c>
      <c r="I237" s="14" t="s">
        <v>15</v>
      </c>
      <c r="J237" s="15">
        <f>J236/2</f>
        <v>60</v>
      </c>
      <c r="K237" s="14" t="s">
        <v>16</v>
      </c>
      <c r="L237" s="14" t="s">
        <v>15</v>
      </c>
      <c r="M237" s="15">
        <f>M236/2</f>
        <v>100</v>
      </c>
      <c r="N237" s="14" t="s">
        <v>16</v>
      </c>
      <c r="O237" s="15">
        <f>O236/2</f>
        <v>392.5</v>
      </c>
      <c r="P237" s="37"/>
    </row>
    <row r="238" spans="1:16" ht="15.75" thickBot="1" x14ac:dyDescent="0.3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</row>
    <row r="239" spans="1:16" ht="15.75" thickBot="1" x14ac:dyDescent="0.3">
      <c r="A239" s="65">
        <v>15</v>
      </c>
      <c r="B239" s="70" t="s">
        <v>1</v>
      </c>
      <c r="C239" s="71"/>
      <c r="D239" s="72"/>
      <c r="E239" s="73" t="s">
        <v>2</v>
      </c>
      <c r="F239" s="74"/>
      <c r="G239" s="75"/>
      <c r="H239" s="76" t="s">
        <v>3</v>
      </c>
      <c r="I239" s="77"/>
      <c r="J239" s="78"/>
      <c r="K239" s="79" t="s">
        <v>4</v>
      </c>
      <c r="L239" s="80"/>
      <c r="M239" s="81"/>
      <c r="N239" s="61" t="s">
        <v>8</v>
      </c>
      <c r="O239" s="62"/>
      <c r="P239" s="37"/>
    </row>
    <row r="240" spans="1:16" ht="15.75" thickBot="1" x14ac:dyDescent="0.3">
      <c r="A240" s="65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63"/>
      <c r="O240" s="64"/>
      <c r="P240" s="37"/>
    </row>
    <row r="241" spans="1:16" ht="15.75" thickBot="1" x14ac:dyDescent="0.3">
      <c r="A241" s="65"/>
      <c r="B241" s="2"/>
      <c r="C241" s="2"/>
      <c r="D241" s="3"/>
      <c r="E241" s="2"/>
      <c r="F241" s="2"/>
      <c r="G241" s="3"/>
      <c r="H241" s="2" t="s">
        <v>28</v>
      </c>
      <c r="I241" s="2" t="s">
        <v>35</v>
      </c>
      <c r="J241" s="3">
        <v>40</v>
      </c>
      <c r="K241" s="2" t="s">
        <v>79</v>
      </c>
      <c r="L241" s="2" t="s">
        <v>35</v>
      </c>
      <c r="M241" s="3">
        <v>80</v>
      </c>
      <c r="N241" s="2"/>
      <c r="O241" s="3">
        <f>SUM(D241,G241,J241,M241)</f>
        <v>120</v>
      </c>
      <c r="P241" s="37"/>
    </row>
    <row r="242" spans="1:16" ht="15.75" thickBot="1" x14ac:dyDescent="0.3">
      <c r="A242" s="65"/>
      <c r="B242" s="2"/>
      <c r="C242" s="2"/>
      <c r="D242" s="3"/>
      <c r="E242" s="2"/>
      <c r="F242" s="2"/>
      <c r="G242" s="3"/>
      <c r="H242" s="2" t="s">
        <v>28</v>
      </c>
      <c r="I242" s="2" t="s">
        <v>39</v>
      </c>
      <c r="J242" s="2">
        <v>40</v>
      </c>
      <c r="K242" s="2" t="s">
        <v>79</v>
      </c>
      <c r="L242" s="2"/>
      <c r="M242" s="3">
        <v>80</v>
      </c>
      <c r="N242" s="2"/>
      <c r="O242" s="3">
        <f t="shared" ref="O242:O252" si="14">SUM(D242,G242,J242,M242)</f>
        <v>120</v>
      </c>
      <c r="P242" s="37"/>
    </row>
    <row r="243" spans="1:16" ht="17.25" customHeight="1" thickBot="1" x14ac:dyDescent="0.3">
      <c r="A243" s="65"/>
      <c r="B243" s="2"/>
      <c r="C243" s="2"/>
      <c r="D243" s="2"/>
      <c r="E243" s="2"/>
      <c r="F243" s="2"/>
      <c r="G243" s="3"/>
      <c r="H243" s="2" t="s">
        <v>21</v>
      </c>
      <c r="I243" s="2" t="s">
        <v>10</v>
      </c>
      <c r="J243" s="2">
        <v>40</v>
      </c>
      <c r="K243" s="2" t="s">
        <v>36</v>
      </c>
      <c r="L243" s="2" t="s">
        <v>10</v>
      </c>
      <c r="M243" s="2">
        <v>35</v>
      </c>
      <c r="N243" s="2"/>
      <c r="O243" s="3">
        <f t="shared" si="14"/>
        <v>75</v>
      </c>
      <c r="P243" s="37"/>
    </row>
    <row r="244" spans="1:16" ht="15.75" thickBot="1" x14ac:dyDescent="0.3">
      <c r="A244" s="65"/>
      <c r="B244" s="2"/>
      <c r="C244" s="2"/>
      <c r="D244" s="2"/>
      <c r="E244" s="2"/>
      <c r="F244" s="2"/>
      <c r="G244" s="2"/>
      <c r="H244" s="2"/>
      <c r="I244" s="2"/>
      <c r="J244" s="2"/>
      <c r="K244" s="2" t="s">
        <v>9</v>
      </c>
      <c r="L244" s="2" t="s">
        <v>14</v>
      </c>
      <c r="M244" s="2">
        <v>40</v>
      </c>
      <c r="N244" s="2"/>
      <c r="O244" s="3">
        <f t="shared" si="14"/>
        <v>40</v>
      </c>
      <c r="P244" s="37"/>
    </row>
    <row r="245" spans="1:16" ht="15.75" thickBot="1" x14ac:dyDescent="0.3">
      <c r="A245" s="65"/>
      <c r="B245" s="2"/>
      <c r="C245" s="2"/>
      <c r="D245" s="2"/>
      <c r="E245" s="2"/>
      <c r="F245" s="2"/>
      <c r="G245" s="2"/>
      <c r="H245" s="2"/>
      <c r="I245" s="2"/>
      <c r="J245" s="2"/>
      <c r="K245" s="2" t="s">
        <v>9</v>
      </c>
      <c r="L245" s="2" t="s">
        <v>10</v>
      </c>
      <c r="M245" s="2">
        <v>40</v>
      </c>
      <c r="N245" s="2"/>
      <c r="O245" s="3">
        <f t="shared" si="14"/>
        <v>40</v>
      </c>
      <c r="P245" s="37"/>
    </row>
    <row r="246" spans="1:16" ht="15.75" thickBot="1" x14ac:dyDescent="0.3">
      <c r="A246" s="65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 x14ac:dyDescent="0.3">
      <c r="A247" s="65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 x14ac:dyDescent="0.3">
      <c r="A248" s="65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 x14ac:dyDescent="0.3">
      <c r="A249" s="65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 x14ac:dyDescent="0.3">
      <c r="A250" s="65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 x14ac:dyDescent="0.3">
      <c r="A251" s="65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 x14ac:dyDescent="0.3">
      <c r="A252" s="65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 x14ac:dyDescent="0.3">
      <c r="A253" s="65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120</v>
      </c>
      <c r="K253" s="4" t="s">
        <v>8</v>
      </c>
      <c r="L253" s="4" t="s">
        <v>15</v>
      </c>
      <c r="M253" s="3">
        <f>SUM(M241:M252)</f>
        <v>275</v>
      </c>
      <c r="N253" s="4" t="s">
        <v>8</v>
      </c>
      <c r="O253" s="3">
        <f>SUM(O241:O252)</f>
        <v>395</v>
      </c>
      <c r="P253" s="37"/>
    </row>
    <row r="254" spans="1:16" x14ac:dyDescent="0.25">
      <c r="A254" s="65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60</v>
      </c>
      <c r="K254" s="14" t="s">
        <v>16</v>
      </c>
      <c r="L254" s="14" t="s">
        <v>15</v>
      </c>
      <c r="M254" s="15">
        <f>M253/2</f>
        <v>137.5</v>
      </c>
      <c r="N254" s="14" t="s">
        <v>16</v>
      </c>
      <c r="O254" s="15">
        <f>O253/2</f>
        <v>197.5</v>
      </c>
      <c r="P254" s="37"/>
    </row>
    <row r="255" spans="1:16" ht="15.75" thickBot="1" x14ac:dyDescent="0.3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</row>
    <row r="256" spans="1:16" ht="15.75" thickBot="1" x14ac:dyDescent="0.3">
      <c r="A256" s="65">
        <v>16</v>
      </c>
      <c r="B256" s="70" t="s">
        <v>1</v>
      </c>
      <c r="C256" s="71"/>
      <c r="D256" s="72"/>
      <c r="E256" s="73" t="s">
        <v>2</v>
      </c>
      <c r="F256" s="74"/>
      <c r="G256" s="75"/>
      <c r="H256" s="76" t="s">
        <v>3</v>
      </c>
      <c r="I256" s="77"/>
      <c r="J256" s="78"/>
      <c r="K256" s="79" t="s">
        <v>4</v>
      </c>
      <c r="L256" s="80"/>
      <c r="M256" s="81"/>
      <c r="N256" s="61" t="s">
        <v>8</v>
      </c>
      <c r="O256" s="62"/>
      <c r="P256" s="37"/>
    </row>
    <row r="257" spans="1:16" ht="15.75" thickBot="1" x14ac:dyDescent="0.3">
      <c r="A257" s="65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63"/>
      <c r="O257" s="64"/>
      <c r="P257" s="37"/>
    </row>
    <row r="258" spans="1:16" ht="15.75" thickBot="1" x14ac:dyDescent="0.3">
      <c r="A258" s="65"/>
      <c r="B258" s="2" t="s">
        <v>9</v>
      </c>
      <c r="C258" s="2" t="s">
        <v>14</v>
      </c>
      <c r="D258" s="3">
        <v>40</v>
      </c>
      <c r="E258" s="2" t="s">
        <v>9</v>
      </c>
      <c r="F258" s="2" t="s">
        <v>10</v>
      </c>
      <c r="G258" s="3">
        <v>40</v>
      </c>
      <c r="H258" s="2" t="s">
        <v>28</v>
      </c>
      <c r="I258" s="2" t="s">
        <v>33</v>
      </c>
      <c r="J258" s="3">
        <v>40</v>
      </c>
      <c r="K258" s="2" t="s">
        <v>97</v>
      </c>
      <c r="L258" s="2" t="s">
        <v>10</v>
      </c>
      <c r="M258" s="3">
        <v>87.5</v>
      </c>
      <c r="N258" s="2"/>
      <c r="O258" s="3">
        <f>SUM(D258,G258,J258,M258)</f>
        <v>207.5</v>
      </c>
      <c r="P258" s="37"/>
    </row>
    <row r="259" spans="1:16" ht="15.75" thickBot="1" x14ac:dyDescent="0.3">
      <c r="A259" s="65"/>
      <c r="B259" s="2" t="s">
        <v>9</v>
      </c>
      <c r="C259" s="2" t="s">
        <v>12</v>
      </c>
      <c r="D259" s="3">
        <v>40</v>
      </c>
      <c r="E259" s="2" t="s">
        <v>28</v>
      </c>
      <c r="F259" s="2" t="s">
        <v>12</v>
      </c>
      <c r="G259" s="3">
        <v>40</v>
      </c>
      <c r="H259" s="2" t="s">
        <v>28</v>
      </c>
      <c r="I259" s="2" t="s">
        <v>33</v>
      </c>
      <c r="J259" s="2">
        <v>40</v>
      </c>
      <c r="K259" s="2"/>
      <c r="L259" s="2"/>
      <c r="M259" s="3"/>
      <c r="N259" s="2"/>
      <c r="O259" s="3">
        <f t="shared" ref="O259:O269" si="15">SUM(D259,G259,J259,M259)</f>
        <v>120</v>
      </c>
      <c r="P259" s="37"/>
    </row>
    <row r="260" spans="1:16" ht="15.75" thickBot="1" x14ac:dyDescent="0.3">
      <c r="A260" s="65"/>
      <c r="B260" s="2" t="s">
        <v>97</v>
      </c>
      <c r="C260" s="2" t="s">
        <v>10</v>
      </c>
      <c r="D260" s="2">
        <v>87.5</v>
      </c>
      <c r="E260" s="2" t="s">
        <v>28</v>
      </c>
      <c r="F260" s="2" t="s">
        <v>39</v>
      </c>
      <c r="G260" s="3">
        <v>35</v>
      </c>
      <c r="H260" s="2" t="s">
        <v>28</v>
      </c>
      <c r="I260" s="2" t="s">
        <v>33</v>
      </c>
      <c r="J260" s="2">
        <v>40</v>
      </c>
      <c r="K260" s="2"/>
      <c r="L260" s="2"/>
      <c r="M260" s="2"/>
      <c r="N260" s="2"/>
      <c r="O260" s="3">
        <f t="shared" si="15"/>
        <v>162.5</v>
      </c>
      <c r="P260" s="37"/>
    </row>
    <row r="261" spans="1:16" ht="15.75" thickBot="1" x14ac:dyDescent="0.3">
      <c r="A261" s="65"/>
      <c r="B261" s="2"/>
      <c r="C261" s="2"/>
      <c r="D261" s="2" t="s">
        <v>40</v>
      </c>
      <c r="E261" s="2" t="s">
        <v>9</v>
      </c>
      <c r="F261" s="2" t="s">
        <v>10</v>
      </c>
      <c r="G261" s="2">
        <v>40</v>
      </c>
      <c r="H261" s="2" t="s">
        <v>79</v>
      </c>
      <c r="I261" s="2" t="s">
        <v>33</v>
      </c>
      <c r="J261" s="2">
        <v>95</v>
      </c>
      <c r="K261" s="2"/>
      <c r="L261" s="2"/>
      <c r="M261" s="2"/>
      <c r="N261" s="2"/>
      <c r="O261" s="3">
        <f t="shared" si="15"/>
        <v>135</v>
      </c>
      <c r="P261" s="37"/>
    </row>
    <row r="262" spans="1:16" ht="15.75" thickBot="1" x14ac:dyDescent="0.3">
      <c r="A262" s="65"/>
      <c r="B262" s="2"/>
      <c r="C262" s="2"/>
      <c r="D262" s="2"/>
      <c r="E262" s="2" t="s">
        <v>9</v>
      </c>
      <c r="F262" s="2" t="s">
        <v>39</v>
      </c>
      <c r="G262" s="2">
        <v>40</v>
      </c>
      <c r="H262" s="2" t="s">
        <v>28</v>
      </c>
      <c r="I262" s="2" t="s">
        <v>33</v>
      </c>
      <c r="J262" s="2">
        <v>40</v>
      </c>
      <c r="K262" s="2"/>
      <c r="L262" s="2"/>
      <c r="M262" s="2"/>
      <c r="N262" s="2"/>
      <c r="O262" s="3">
        <f t="shared" si="15"/>
        <v>80</v>
      </c>
      <c r="P262" s="37"/>
    </row>
    <row r="263" spans="1:16" ht="15.75" thickBot="1" x14ac:dyDescent="0.3">
      <c r="A263" s="65"/>
      <c r="B263" s="2"/>
      <c r="C263" s="2"/>
      <c r="D263" s="2"/>
      <c r="E263" s="2" t="s">
        <v>97</v>
      </c>
      <c r="F263" s="2" t="s">
        <v>10</v>
      </c>
      <c r="G263" s="2">
        <v>87.5</v>
      </c>
      <c r="H263" s="2" t="s">
        <v>97</v>
      </c>
      <c r="I263" s="2" t="s">
        <v>10</v>
      </c>
      <c r="J263" s="2">
        <v>87.5</v>
      </c>
      <c r="K263" s="2"/>
      <c r="L263" s="2"/>
      <c r="M263" s="2"/>
      <c r="N263" s="2"/>
      <c r="O263" s="3">
        <f t="shared" si="15"/>
        <v>175</v>
      </c>
      <c r="P263" s="37"/>
    </row>
    <row r="264" spans="1:16" ht="15.75" thickBot="1" x14ac:dyDescent="0.3">
      <c r="A264" s="65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 x14ac:dyDescent="0.3">
      <c r="A265" s="65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 x14ac:dyDescent="0.3">
      <c r="A266" s="65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 x14ac:dyDescent="0.3">
      <c r="A267" s="65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 x14ac:dyDescent="0.3">
      <c r="A268" s="65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 x14ac:dyDescent="0.3">
      <c r="A269" s="65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 x14ac:dyDescent="0.3">
      <c r="A270" s="65"/>
      <c r="B270" s="4" t="s">
        <v>8</v>
      </c>
      <c r="C270" s="4" t="s">
        <v>15</v>
      </c>
      <c r="D270" s="3">
        <f>SUM(D258:D269)</f>
        <v>167.5</v>
      </c>
      <c r="E270" s="4" t="s">
        <v>8</v>
      </c>
      <c r="F270" s="4" t="s">
        <v>15</v>
      </c>
      <c r="G270" s="3">
        <f>SUM(G258:G269)</f>
        <v>282.5</v>
      </c>
      <c r="H270" s="4" t="s">
        <v>8</v>
      </c>
      <c r="I270" s="4" t="s">
        <v>15</v>
      </c>
      <c r="J270" s="3">
        <f>SUM(J258:J269)</f>
        <v>342.5</v>
      </c>
      <c r="K270" s="4" t="s">
        <v>8</v>
      </c>
      <c r="L270" s="4" t="s">
        <v>15</v>
      </c>
      <c r="M270" s="3">
        <f>SUM(M258:M269)</f>
        <v>87.5</v>
      </c>
      <c r="N270" s="4" t="s">
        <v>8</v>
      </c>
      <c r="O270" s="3">
        <f>SUM(O258:O269)</f>
        <v>880</v>
      </c>
      <c r="P270" s="37"/>
    </row>
    <row r="271" spans="1:16" x14ac:dyDescent="0.25">
      <c r="A271" s="65"/>
      <c r="B271" s="14" t="s">
        <v>16</v>
      </c>
      <c r="C271" s="14" t="s">
        <v>15</v>
      </c>
      <c r="D271" s="15">
        <f>D270/2</f>
        <v>83.75</v>
      </c>
      <c r="E271" s="14" t="s">
        <v>16</v>
      </c>
      <c r="F271" s="14" t="s">
        <v>15</v>
      </c>
      <c r="G271" s="15">
        <f>G270/2</f>
        <v>141.25</v>
      </c>
      <c r="H271" s="14" t="s">
        <v>16</v>
      </c>
      <c r="I271" s="14" t="s">
        <v>15</v>
      </c>
      <c r="J271" s="15">
        <f>J270/2</f>
        <v>171.25</v>
      </c>
      <c r="K271" s="14" t="s">
        <v>16</v>
      </c>
      <c r="L271" s="14" t="s">
        <v>15</v>
      </c>
      <c r="M271" s="15">
        <f>M270/2</f>
        <v>43.75</v>
      </c>
      <c r="N271" s="14" t="s">
        <v>16</v>
      </c>
      <c r="O271" s="15">
        <f>O270/2</f>
        <v>440</v>
      </c>
      <c r="P271" s="37"/>
    </row>
    <row r="272" spans="1:16" ht="15.75" thickBot="1" x14ac:dyDescent="0.3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</row>
    <row r="273" spans="1:16" ht="15.75" thickBot="1" x14ac:dyDescent="0.3">
      <c r="A273" s="65">
        <v>17</v>
      </c>
      <c r="B273" s="70" t="s">
        <v>1</v>
      </c>
      <c r="C273" s="71"/>
      <c r="D273" s="72"/>
      <c r="E273" s="73" t="s">
        <v>2</v>
      </c>
      <c r="F273" s="74"/>
      <c r="G273" s="75"/>
      <c r="H273" s="76" t="s">
        <v>3</v>
      </c>
      <c r="I273" s="77"/>
      <c r="J273" s="78"/>
      <c r="K273" s="79" t="s">
        <v>4</v>
      </c>
      <c r="L273" s="80"/>
      <c r="M273" s="81"/>
      <c r="N273" s="61" t="s">
        <v>8</v>
      </c>
      <c r="O273" s="62"/>
      <c r="P273" s="37"/>
    </row>
    <row r="274" spans="1:16" ht="15.75" thickBot="1" x14ac:dyDescent="0.3">
      <c r="A274" s="65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63"/>
      <c r="O274" s="64"/>
      <c r="P274" s="37"/>
    </row>
    <row r="275" spans="1:16" ht="15.75" thickBot="1" x14ac:dyDescent="0.3">
      <c r="A275" s="65"/>
      <c r="B275" s="2" t="s">
        <v>9</v>
      </c>
      <c r="C275" s="2" t="s">
        <v>14</v>
      </c>
      <c r="D275" s="3">
        <v>40</v>
      </c>
      <c r="E275" s="2" t="s">
        <v>9</v>
      </c>
      <c r="F275" s="2" t="s">
        <v>10</v>
      </c>
      <c r="G275" s="3">
        <v>40</v>
      </c>
      <c r="H275" s="2" t="s">
        <v>9</v>
      </c>
      <c r="I275" s="2" t="s">
        <v>12</v>
      </c>
      <c r="J275" s="3">
        <v>40</v>
      </c>
      <c r="K275" s="2" t="s">
        <v>9</v>
      </c>
      <c r="L275" s="2" t="s">
        <v>14</v>
      </c>
      <c r="M275" s="3">
        <v>40</v>
      </c>
      <c r="N275" s="2"/>
      <c r="O275" s="3">
        <f>SUM(D275,G275,J275,M275)</f>
        <v>160</v>
      </c>
      <c r="P275" s="37"/>
    </row>
    <row r="276" spans="1:16" ht="15.75" thickBot="1" x14ac:dyDescent="0.3">
      <c r="A276" s="65"/>
      <c r="B276" s="2" t="s">
        <v>9</v>
      </c>
      <c r="C276" s="2" t="s">
        <v>99</v>
      </c>
      <c r="D276" s="3">
        <v>40</v>
      </c>
      <c r="E276" s="2" t="s">
        <v>9</v>
      </c>
      <c r="F276" s="2" t="s">
        <v>10</v>
      </c>
      <c r="G276" s="3">
        <v>40</v>
      </c>
      <c r="H276" s="2" t="s">
        <v>21</v>
      </c>
      <c r="I276" s="2" t="s">
        <v>10</v>
      </c>
      <c r="J276" s="2">
        <v>80</v>
      </c>
      <c r="K276" s="2" t="s">
        <v>9</v>
      </c>
      <c r="L276" s="2" t="s">
        <v>10</v>
      </c>
      <c r="M276" s="3">
        <v>40</v>
      </c>
      <c r="N276" s="2"/>
      <c r="O276" s="3">
        <f t="shared" ref="O276:O286" si="16">SUM(D276,G276,J276,M276)</f>
        <v>200</v>
      </c>
      <c r="P276" s="37"/>
    </row>
    <row r="277" spans="1:16" ht="15.75" thickBot="1" x14ac:dyDescent="0.3">
      <c r="A277" s="65"/>
      <c r="B277" s="2" t="s">
        <v>9</v>
      </c>
      <c r="C277" s="2" t="s">
        <v>12</v>
      </c>
      <c r="D277" s="2">
        <v>40</v>
      </c>
      <c r="E277" s="2" t="s">
        <v>21</v>
      </c>
      <c r="F277" s="2" t="s">
        <v>10</v>
      </c>
      <c r="G277" s="3">
        <v>80</v>
      </c>
      <c r="H277" s="2" t="s">
        <v>100</v>
      </c>
      <c r="I277" s="2" t="s">
        <v>33</v>
      </c>
      <c r="J277" s="2">
        <v>120</v>
      </c>
      <c r="K277" s="2" t="s">
        <v>9</v>
      </c>
      <c r="L277" s="2" t="s">
        <v>10</v>
      </c>
      <c r="M277" s="2">
        <v>40</v>
      </c>
      <c r="N277" s="2"/>
      <c r="O277" s="3">
        <f t="shared" si="16"/>
        <v>280</v>
      </c>
      <c r="P277" s="37"/>
    </row>
    <row r="278" spans="1:16" ht="15.75" thickBot="1" x14ac:dyDescent="0.3">
      <c r="A278" s="65"/>
      <c r="B278" s="2" t="s">
        <v>9</v>
      </c>
      <c r="C278" s="2" t="s">
        <v>10</v>
      </c>
      <c r="D278" s="2">
        <v>40</v>
      </c>
      <c r="E278" s="2" t="s">
        <v>9</v>
      </c>
      <c r="F278" s="2" t="s">
        <v>10</v>
      </c>
      <c r="G278" s="2">
        <v>40</v>
      </c>
      <c r="H278" s="2" t="s">
        <v>9</v>
      </c>
      <c r="I278" s="2" t="s">
        <v>17</v>
      </c>
      <c r="J278" s="2">
        <v>40</v>
      </c>
      <c r="K278" s="2" t="s">
        <v>9</v>
      </c>
      <c r="L278" s="2" t="s">
        <v>14</v>
      </c>
      <c r="M278" s="2">
        <v>40</v>
      </c>
      <c r="N278" s="2"/>
      <c r="O278" s="3">
        <f t="shared" si="16"/>
        <v>160</v>
      </c>
      <c r="P278" s="37"/>
    </row>
    <row r="279" spans="1:16" ht="15.75" thickBot="1" x14ac:dyDescent="0.3">
      <c r="A279" s="65"/>
      <c r="B279" s="2" t="s">
        <v>57</v>
      </c>
      <c r="C279" s="2" t="s">
        <v>39</v>
      </c>
      <c r="D279" s="2">
        <v>40</v>
      </c>
      <c r="E279" s="2" t="s">
        <v>9</v>
      </c>
      <c r="F279" s="2" t="s">
        <v>14</v>
      </c>
      <c r="G279" s="2">
        <v>40</v>
      </c>
      <c r="H279" s="2" t="s">
        <v>28</v>
      </c>
      <c r="I279" s="2" t="s">
        <v>33</v>
      </c>
      <c r="J279" s="2">
        <v>40</v>
      </c>
      <c r="K279" s="2" t="s">
        <v>9</v>
      </c>
      <c r="L279" s="2" t="s">
        <v>14</v>
      </c>
      <c r="M279" s="2">
        <v>40</v>
      </c>
      <c r="N279" s="2"/>
      <c r="O279" s="3">
        <f t="shared" si="16"/>
        <v>160</v>
      </c>
      <c r="P279" s="37"/>
    </row>
    <row r="280" spans="1:16" ht="15.75" thickBot="1" x14ac:dyDescent="0.3">
      <c r="A280" s="65"/>
      <c r="B280" s="2" t="s">
        <v>9</v>
      </c>
      <c r="C280" s="2" t="s">
        <v>12</v>
      </c>
      <c r="D280" s="2">
        <v>40</v>
      </c>
      <c r="E280" s="2" t="s">
        <v>42</v>
      </c>
      <c r="F280" s="2" t="s">
        <v>14</v>
      </c>
      <c r="G280" s="2">
        <v>20</v>
      </c>
      <c r="H280" s="2" t="s">
        <v>9</v>
      </c>
      <c r="I280" s="2" t="s">
        <v>12</v>
      </c>
      <c r="J280" s="2">
        <v>40</v>
      </c>
      <c r="K280" s="2" t="s">
        <v>9</v>
      </c>
      <c r="L280" s="2" t="s">
        <v>12</v>
      </c>
      <c r="M280" s="2">
        <v>40</v>
      </c>
      <c r="N280" s="2"/>
      <c r="O280" s="3">
        <f t="shared" si="16"/>
        <v>140</v>
      </c>
      <c r="P280" s="37"/>
    </row>
    <row r="281" spans="1:16" ht="15.75" thickBot="1" x14ac:dyDescent="0.3">
      <c r="A281" s="65"/>
      <c r="B281" s="2" t="s">
        <v>9</v>
      </c>
      <c r="C281" s="2" t="s">
        <v>12</v>
      </c>
      <c r="D281" s="2">
        <v>40</v>
      </c>
      <c r="E281" s="2" t="s">
        <v>21</v>
      </c>
      <c r="F281" s="2" t="s">
        <v>12</v>
      </c>
      <c r="G281" s="2">
        <v>80</v>
      </c>
      <c r="H281" s="2" t="s">
        <v>28</v>
      </c>
      <c r="I281" s="2" t="s">
        <v>33</v>
      </c>
      <c r="J281" s="2">
        <v>40</v>
      </c>
      <c r="K281" s="2" t="s">
        <v>58</v>
      </c>
      <c r="L281" s="2" t="s">
        <v>10</v>
      </c>
      <c r="M281" s="2">
        <v>80</v>
      </c>
      <c r="N281" s="2"/>
      <c r="O281" s="3">
        <f t="shared" si="16"/>
        <v>240</v>
      </c>
      <c r="P281" s="37"/>
    </row>
    <row r="282" spans="1:16" ht="15.75" thickBot="1" x14ac:dyDescent="0.3">
      <c r="A282" s="65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 t="s">
        <v>9</v>
      </c>
      <c r="L282" s="2" t="s">
        <v>10</v>
      </c>
      <c r="M282" s="2">
        <v>40</v>
      </c>
      <c r="N282" s="2"/>
      <c r="O282" s="3">
        <f t="shared" si="16"/>
        <v>80</v>
      </c>
      <c r="P282" s="37"/>
    </row>
    <row r="283" spans="1:16" ht="15.75" thickBot="1" x14ac:dyDescent="0.3">
      <c r="A283" s="65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21</v>
      </c>
      <c r="L283" s="2" t="s">
        <v>10</v>
      </c>
      <c r="M283" s="2">
        <v>80</v>
      </c>
      <c r="N283" s="2"/>
      <c r="O283" s="3">
        <f t="shared" si="16"/>
        <v>80</v>
      </c>
      <c r="P283" s="37"/>
    </row>
    <row r="284" spans="1:16" ht="15.75" thickBot="1" x14ac:dyDescent="0.3">
      <c r="A284" s="65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28</v>
      </c>
      <c r="L284" s="2" t="s">
        <v>33</v>
      </c>
      <c r="M284" s="2">
        <v>35</v>
      </c>
      <c r="N284" s="2"/>
      <c r="O284" s="3">
        <f t="shared" si="16"/>
        <v>35</v>
      </c>
      <c r="P284" s="37"/>
    </row>
    <row r="285" spans="1:16" ht="15.75" thickBot="1" x14ac:dyDescent="0.3">
      <c r="A285" s="65"/>
      <c r="B285" s="2"/>
      <c r="C285" s="2"/>
      <c r="D285" s="2"/>
      <c r="E285" s="2"/>
      <c r="F285" s="2"/>
      <c r="G285" s="2"/>
      <c r="H285" s="2"/>
      <c r="I285" s="2"/>
      <c r="J285" s="2"/>
      <c r="K285" s="2" t="s">
        <v>21</v>
      </c>
      <c r="L285" s="2" t="s">
        <v>10</v>
      </c>
      <c r="M285" s="2">
        <v>80</v>
      </c>
      <c r="N285" s="2"/>
      <c r="O285" s="3">
        <f t="shared" si="16"/>
        <v>80</v>
      </c>
      <c r="P285" s="37"/>
    </row>
    <row r="286" spans="1:16" ht="15.75" thickBot="1" x14ac:dyDescent="0.3">
      <c r="A286" s="65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 x14ac:dyDescent="0.3">
      <c r="A287" s="65"/>
      <c r="B287" s="4" t="s">
        <v>8</v>
      </c>
      <c r="C287" s="4" t="s">
        <v>15</v>
      </c>
      <c r="D287" s="3">
        <f>SUM(D275:D286)</f>
        <v>280</v>
      </c>
      <c r="E287" s="4" t="s">
        <v>8</v>
      </c>
      <c r="F287" s="4" t="s">
        <v>15</v>
      </c>
      <c r="G287" s="3">
        <f>SUM(G275:G286)</f>
        <v>380</v>
      </c>
      <c r="H287" s="4" t="s">
        <v>8</v>
      </c>
      <c r="I287" s="4" t="s">
        <v>15</v>
      </c>
      <c r="J287" s="3">
        <f>SUM(J275:J286)</f>
        <v>400</v>
      </c>
      <c r="K287" s="4" t="s">
        <v>8</v>
      </c>
      <c r="L287" s="4" t="s">
        <v>15</v>
      </c>
      <c r="M287" s="3">
        <f>SUM(M275:M286)</f>
        <v>555</v>
      </c>
      <c r="N287" s="4" t="s">
        <v>8</v>
      </c>
      <c r="O287" s="3">
        <f>SUM(O275:O286)</f>
        <v>1615</v>
      </c>
      <c r="P287" s="37"/>
    </row>
    <row r="288" spans="1:16" x14ac:dyDescent="0.25">
      <c r="A288" s="65"/>
      <c r="B288" s="14" t="s">
        <v>16</v>
      </c>
      <c r="C288" s="14" t="s">
        <v>15</v>
      </c>
      <c r="D288" s="15">
        <f>D287/2</f>
        <v>140</v>
      </c>
      <c r="E288" s="14" t="s">
        <v>16</v>
      </c>
      <c r="F288" s="14" t="s">
        <v>15</v>
      </c>
      <c r="G288" s="15">
        <f>G287/2</f>
        <v>190</v>
      </c>
      <c r="H288" s="14" t="s">
        <v>16</v>
      </c>
      <c r="I288" s="14" t="s">
        <v>15</v>
      </c>
      <c r="J288" s="15">
        <f>J287/2</f>
        <v>200</v>
      </c>
      <c r="K288" s="14" t="s">
        <v>16</v>
      </c>
      <c r="L288" s="14" t="s">
        <v>15</v>
      </c>
      <c r="M288" s="15">
        <f>M287/2</f>
        <v>277.5</v>
      </c>
      <c r="N288" s="14" t="s">
        <v>16</v>
      </c>
      <c r="O288" s="15">
        <f>O287/2</f>
        <v>807.5</v>
      </c>
      <c r="P288" s="37"/>
    </row>
    <row r="289" spans="1:16" ht="15.75" thickBot="1" x14ac:dyDescent="0.3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</row>
    <row r="290" spans="1:16" ht="15.75" thickBot="1" x14ac:dyDescent="0.3">
      <c r="A290" s="65">
        <v>18</v>
      </c>
      <c r="B290" s="70" t="s">
        <v>1</v>
      </c>
      <c r="C290" s="71"/>
      <c r="D290" s="72"/>
      <c r="E290" s="73" t="s">
        <v>2</v>
      </c>
      <c r="F290" s="74"/>
      <c r="G290" s="75"/>
      <c r="H290" s="76" t="s">
        <v>3</v>
      </c>
      <c r="I290" s="77"/>
      <c r="J290" s="78"/>
      <c r="K290" s="79" t="s">
        <v>4</v>
      </c>
      <c r="L290" s="80"/>
      <c r="M290" s="81"/>
      <c r="N290" s="61" t="s">
        <v>8</v>
      </c>
      <c r="O290" s="62"/>
      <c r="P290" s="37"/>
    </row>
    <row r="291" spans="1:16" ht="15.75" thickBot="1" x14ac:dyDescent="0.3">
      <c r="A291" s="65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63"/>
      <c r="O291" s="64"/>
      <c r="P291" s="37"/>
    </row>
    <row r="292" spans="1:16" ht="15.75" thickBot="1" x14ac:dyDescent="0.3">
      <c r="A292" s="65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3">
        <f>SUM(D292,G292,J292,M292)</f>
        <v>0</v>
      </c>
      <c r="P292" s="37"/>
    </row>
    <row r="293" spans="1:16" ht="15.75" thickBot="1" x14ac:dyDescent="0.3">
      <c r="A293" s="65"/>
      <c r="B293" s="2"/>
      <c r="C293" s="2"/>
      <c r="D293" s="3"/>
      <c r="E293" s="2"/>
      <c r="F293" s="2"/>
      <c r="G293" s="3"/>
      <c r="H293" s="2"/>
      <c r="I293" s="2"/>
      <c r="J293" s="2"/>
      <c r="K293" s="2"/>
      <c r="L293" s="2"/>
      <c r="M293" s="3"/>
      <c r="N293" s="2"/>
      <c r="O293" s="3">
        <f t="shared" ref="O293:O303" si="17">SUM(D293,G293,J293,M293)</f>
        <v>0</v>
      </c>
      <c r="P293" s="37"/>
    </row>
    <row r="294" spans="1:16" ht="15.75" thickBot="1" x14ac:dyDescent="0.3">
      <c r="A294" s="65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3">
        <f t="shared" si="17"/>
        <v>0</v>
      </c>
      <c r="P294" s="37"/>
    </row>
    <row r="295" spans="1:16" ht="15.75" thickBot="1" x14ac:dyDescent="0.3">
      <c r="A295" s="65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>
        <f t="shared" si="17"/>
        <v>0</v>
      </c>
      <c r="P295" s="37"/>
    </row>
    <row r="296" spans="1:16" ht="15.75" thickBot="1" x14ac:dyDescent="0.3">
      <c r="A296" s="65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>
        <f t="shared" si="17"/>
        <v>0</v>
      </c>
      <c r="P296" s="37"/>
    </row>
    <row r="297" spans="1:16" ht="15.75" thickBot="1" x14ac:dyDescent="0.3">
      <c r="A297" s="65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 x14ac:dyDescent="0.3">
      <c r="A298" s="65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 x14ac:dyDescent="0.3">
      <c r="A299" s="65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 x14ac:dyDescent="0.3">
      <c r="A300" s="65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 x14ac:dyDescent="0.3">
      <c r="A301" s="65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 x14ac:dyDescent="0.3">
      <c r="A302" s="65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 x14ac:dyDescent="0.3">
      <c r="A303" s="65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 x14ac:dyDescent="0.3">
      <c r="A304" s="65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3">
        <f>SUM(O292:O303)</f>
        <v>0</v>
      </c>
      <c r="P304" s="37"/>
    </row>
    <row r="305" spans="1:16" x14ac:dyDescent="0.25">
      <c r="A305" s="65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5">
        <f>O304/2</f>
        <v>0</v>
      </c>
      <c r="P305" s="37"/>
    </row>
    <row r="306" spans="1:16" ht="15.75" thickBot="1" x14ac:dyDescent="0.3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</row>
    <row r="307" spans="1:16" ht="15.75" thickBot="1" x14ac:dyDescent="0.3">
      <c r="A307" s="65">
        <v>19</v>
      </c>
      <c r="B307" s="70" t="s">
        <v>1</v>
      </c>
      <c r="C307" s="71"/>
      <c r="D307" s="72"/>
      <c r="E307" s="73" t="s">
        <v>2</v>
      </c>
      <c r="F307" s="74"/>
      <c r="G307" s="75"/>
      <c r="H307" s="76" t="s">
        <v>3</v>
      </c>
      <c r="I307" s="77"/>
      <c r="J307" s="78"/>
      <c r="K307" s="79" t="s">
        <v>4</v>
      </c>
      <c r="L307" s="80"/>
      <c r="M307" s="81"/>
      <c r="N307" s="61" t="s">
        <v>8</v>
      </c>
      <c r="O307" s="62"/>
      <c r="P307" s="37"/>
    </row>
    <row r="308" spans="1:16" ht="15.75" thickBot="1" x14ac:dyDescent="0.3">
      <c r="A308" s="65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63"/>
      <c r="O308" s="64"/>
      <c r="P308" s="37"/>
    </row>
    <row r="309" spans="1:16" ht="15.75" thickBot="1" x14ac:dyDescent="0.3">
      <c r="A309" s="65"/>
      <c r="B309" s="2"/>
      <c r="C309" s="2"/>
      <c r="D309" s="3"/>
      <c r="E309" s="2" t="s">
        <v>9</v>
      </c>
      <c r="F309" s="2" t="s">
        <v>14</v>
      </c>
      <c r="G309" s="3">
        <v>40</v>
      </c>
      <c r="H309" s="2" t="s">
        <v>57</v>
      </c>
      <c r="I309" s="2" t="s">
        <v>35</v>
      </c>
      <c r="J309" s="3">
        <v>40</v>
      </c>
      <c r="K309" s="2" t="s">
        <v>9</v>
      </c>
      <c r="L309" s="2" t="s">
        <v>17</v>
      </c>
      <c r="M309" s="3">
        <v>40</v>
      </c>
      <c r="N309" s="2"/>
      <c r="O309" s="3">
        <f>SUM(D309,G309,J309,M309)</f>
        <v>120</v>
      </c>
      <c r="P309" s="37"/>
    </row>
    <row r="310" spans="1:16" ht="15.75" thickBot="1" x14ac:dyDescent="0.3">
      <c r="A310" s="65"/>
      <c r="B310" s="2"/>
      <c r="C310" s="2"/>
      <c r="D310" s="3"/>
      <c r="E310" s="2" t="s">
        <v>9</v>
      </c>
      <c r="F310" s="2" t="s">
        <v>10</v>
      </c>
      <c r="G310" s="3">
        <v>40</v>
      </c>
      <c r="H310" s="2" t="s">
        <v>28</v>
      </c>
      <c r="I310" s="2" t="s">
        <v>33</v>
      </c>
      <c r="J310" s="2">
        <v>60</v>
      </c>
      <c r="K310" s="2" t="s">
        <v>9</v>
      </c>
      <c r="L310" s="2" t="s">
        <v>12</v>
      </c>
      <c r="M310" s="3">
        <v>40</v>
      </c>
      <c r="N310" s="2"/>
      <c r="O310" s="3">
        <f t="shared" ref="O310:O320" si="18">SUM(D310,G310,J310,M310)</f>
        <v>140</v>
      </c>
      <c r="P310" s="37"/>
    </row>
    <row r="311" spans="1:16" ht="15.75" thickBot="1" x14ac:dyDescent="0.3">
      <c r="A311" s="65"/>
      <c r="B311" s="2"/>
      <c r="C311" s="2"/>
      <c r="D311" s="2"/>
      <c r="E311" s="2" t="s">
        <v>9</v>
      </c>
      <c r="F311" s="2" t="s">
        <v>12</v>
      </c>
      <c r="G311" s="3">
        <v>40</v>
      </c>
      <c r="H311" s="2" t="s">
        <v>28</v>
      </c>
      <c r="I311" s="2" t="s">
        <v>35</v>
      </c>
      <c r="J311" s="2">
        <v>35</v>
      </c>
      <c r="K311" s="2" t="s">
        <v>28</v>
      </c>
      <c r="L311" s="2" t="s">
        <v>35</v>
      </c>
      <c r="M311" s="2">
        <v>40</v>
      </c>
      <c r="N311" s="2"/>
      <c r="O311" s="3">
        <f t="shared" si="18"/>
        <v>115</v>
      </c>
      <c r="P311" s="37"/>
    </row>
    <row r="312" spans="1:16" ht="15.75" thickBot="1" x14ac:dyDescent="0.3">
      <c r="A312" s="65"/>
      <c r="B312" s="2"/>
      <c r="C312" s="2"/>
      <c r="D312" s="2"/>
      <c r="E312" s="2" t="s">
        <v>9</v>
      </c>
      <c r="F312" s="2" t="s">
        <v>10</v>
      </c>
      <c r="G312" s="2">
        <v>40</v>
      </c>
      <c r="H312" s="2" t="s">
        <v>79</v>
      </c>
      <c r="I312" s="2" t="s">
        <v>33</v>
      </c>
      <c r="J312" s="2">
        <v>75</v>
      </c>
      <c r="K312" s="2" t="s">
        <v>21</v>
      </c>
      <c r="L312" s="2" t="s">
        <v>12</v>
      </c>
      <c r="M312" s="2">
        <v>80</v>
      </c>
      <c r="N312" s="2"/>
      <c r="O312" s="3">
        <f t="shared" si="18"/>
        <v>195</v>
      </c>
      <c r="P312" s="37"/>
    </row>
    <row r="313" spans="1:16" ht="15.75" thickBot="1" x14ac:dyDescent="0.3">
      <c r="A313" s="65"/>
      <c r="B313" s="2"/>
      <c r="C313" s="2"/>
      <c r="D313" s="2"/>
      <c r="E313" s="2" t="s">
        <v>21</v>
      </c>
      <c r="F313" s="2" t="s">
        <v>14</v>
      </c>
      <c r="G313" s="2">
        <v>80</v>
      </c>
      <c r="H313" s="2" t="s">
        <v>28</v>
      </c>
      <c r="I313" s="2" t="s">
        <v>33</v>
      </c>
      <c r="J313" s="2">
        <v>40</v>
      </c>
      <c r="K313" s="2"/>
      <c r="L313" s="2"/>
      <c r="M313" s="2"/>
      <c r="N313" s="2"/>
      <c r="O313" s="3">
        <f t="shared" si="18"/>
        <v>120</v>
      </c>
      <c r="P313" s="37"/>
    </row>
    <row r="314" spans="1:16" ht="15.75" thickBot="1" x14ac:dyDescent="0.3">
      <c r="A314" s="65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 x14ac:dyDescent="0.3">
      <c r="A315" s="65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 x14ac:dyDescent="0.3">
      <c r="A316" s="65"/>
      <c r="B316" s="2"/>
      <c r="C316" s="2"/>
      <c r="D316" s="2"/>
      <c r="E316" s="2"/>
      <c r="F316" s="2"/>
      <c r="G316" s="2"/>
      <c r="H316" s="2"/>
      <c r="I316" s="2"/>
      <c r="J316" s="2" t="s">
        <v>101</v>
      </c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 x14ac:dyDescent="0.3">
      <c r="A317" s="65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 x14ac:dyDescent="0.3">
      <c r="A318" s="65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 x14ac:dyDescent="0.3">
      <c r="A319" s="65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 x14ac:dyDescent="0.3">
      <c r="A320" s="65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 x14ac:dyDescent="0.3">
      <c r="A321" s="65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240</v>
      </c>
      <c r="H321" s="4" t="s">
        <v>8</v>
      </c>
      <c r="I321" s="4" t="s">
        <v>15</v>
      </c>
      <c r="J321" s="3">
        <f>SUM(J309:J320)</f>
        <v>250</v>
      </c>
      <c r="K321" s="4" t="s">
        <v>8</v>
      </c>
      <c r="L321" s="4" t="s">
        <v>15</v>
      </c>
      <c r="M321" s="3">
        <f>SUM(M309:M320)</f>
        <v>200</v>
      </c>
      <c r="N321" s="4" t="s">
        <v>8</v>
      </c>
      <c r="O321" s="3">
        <f>SUM(O309:O320)</f>
        <v>690</v>
      </c>
      <c r="P321" s="37"/>
    </row>
    <row r="322" spans="1:16" x14ac:dyDescent="0.25">
      <c r="A322" s="65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120</v>
      </c>
      <c r="H322" s="14" t="s">
        <v>16</v>
      </c>
      <c r="I322" s="14" t="s">
        <v>15</v>
      </c>
      <c r="J322" s="15">
        <f>J321/2</f>
        <v>125</v>
      </c>
      <c r="K322" s="14" t="s">
        <v>16</v>
      </c>
      <c r="L322" s="14" t="s">
        <v>15</v>
      </c>
      <c r="M322" s="15">
        <f>M321/2</f>
        <v>100</v>
      </c>
      <c r="N322" s="14" t="s">
        <v>16</v>
      </c>
      <c r="O322" s="15">
        <f>O321/2</f>
        <v>345</v>
      </c>
      <c r="P322" s="37"/>
    </row>
    <row r="323" spans="1:16" ht="15.75" thickBot="1" x14ac:dyDescent="0.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</row>
    <row r="324" spans="1:16" ht="15.75" thickBot="1" x14ac:dyDescent="0.3">
      <c r="A324" s="65">
        <v>20</v>
      </c>
      <c r="B324" s="70" t="s">
        <v>1</v>
      </c>
      <c r="C324" s="71"/>
      <c r="D324" s="72"/>
      <c r="E324" s="73" t="s">
        <v>2</v>
      </c>
      <c r="F324" s="74"/>
      <c r="G324" s="75"/>
      <c r="H324" s="76" t="s">
        <v>3</v>
      </c>
      <c r="I324" s="77"/>
      <c r="J324" s="78"/>
      <c r="K324" s="79" t="s">
        <v>4</v>
      </c>
      <c r="L324" s="80"/>
      <c r="M324" s="81"/>
      <c r="N324" s="61" t="s">
        <v>8</v>
      </c>
      <c r="O324" s="62"/>
      <c r="P324" s="37"/>
    </row>
    <row r="325" spans="1:16" ht="15.75" thickBot="1" x14ac:dyDescent="0.3">
      <c r="A325" s="65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63"/>
      <c r="O325" s="64"/>
      <c r="P325" s="37"/>
    </row>
    <row r="326" spans="1:16" ht="15.75" thickBot="1" x14ac:dyDescent="0.3">
      <c r="A326" s="65"/>
      <c r="B326" s="2" t="s">
        <v>9</v>
      </c>
      <c r="C326" s="2" t="s">
        <v>17</v>
      </c>
      <c r="D326" s="3">
        <v>40</v>
      </c>
      <c r="E326" s="2" t="s">
        <v>21</v>
      </c>
      <c r="F326" s="2" t="s">
        <v>10</v>
      </c>
      <c r="G326" s="3">
        <v>80</v>
      </c>
      <c r="H326" s="2"/>
      <c r="I326" s="2"/>
      <c r="J326" s="3"/>
      <c r="K326" s="2" t="s">
        <v>9</v>
      </c>
      <c r="L326" s="2" t="s">
        <v>10</v>
      </c>
      <c r="M326" s="3">
        <v>40</v>
      </c>
      <c r="N326" s="2"/>
      <c r="O326" s="3">
        <f>SUM(D326,G326,J326,M326)</f>
        <v>160</v>
      </c>
      <c r="P326" s="37"/>
    </row>
    <row r="327" spans="1:16" ht="15.75" thickBot="1" x14ac:dyDescent="0.3">
      <c r="A327" s="65"/>
      <c r="B327" s="2" t="s">
        <v>13</v>
      </c>
      <c r="C327" s="2" t="s">
        <v>10</v>
      </c>
      <c r="D327" s="3">
        <v>40</v>
      </c>
      <c r="E327" s="2"/>
      <c r="F327" s="2"/>
      <c r="G327" s="3"/>
      <c r="H327" s="2"/>
      <c r="I327" s="2"/>
      <c r="J327" s="3"/>
      <c r="K327" s="2" t="s">
        <v>9</v>
      </c>
      <c r="L327" s="2" t="s">
        <v>17</v>
      </c>
      <c r="M327" s="3">
        <v>50</v>
      </c>
      <c r="N327" s="2"/>
      <c r="O327" s="3">
        <f t="shared" ref="O327:O337" si="19">SUM(D327,G327,J327,M327)</f>
        <v>90</v>
      </c>
      <c r="P327" s="37"/>
    </row>
    <row r="328" spans="1:16" ht="15.75" thickBot="1" x14ac:dyDescent="0.3">
      <c r="A328" s="65"/>
      <c r="B328" s="2" t="s">
        <v>9</v>
      </c>
      <c r="C328" s="2" t="s">
        <v>14</v>
      </c>
      <c r="D328" s="2">
        <v>40</v>
      </c>
      <c r="E328" s="2"/>
      <c r="F328" s="2"/>
      <c r="G328" s="3"/>
      <c r="H328" s="2"/>
      <c r="I328" s="2"/>
      <c r="J328" s="3"/>
      <c r="K328" s="2" t="s">
        <v>58</v>
      </c>
      <c r="L328" s="2" t="s">
        <v>10</v>
      </c>
      <c r="M328" s="2">
        <v>80</v>
      </c>
      <c r="N328" s="2"/>
      <c r="O328" s="3">
        <f t="shared" si="19"/>
        <v>120</v>
      </c>
      <c r="P328" s="37"/>
    </row>
    <row r="329" spans="1:16" ht="15.75" thickBot="1" x14ac:dyDescent="0.3">
      <c r="A329" s="65"/>
      <c r="B329" s="2" t="s">
        <v>9</v>
      </c>
      <c r="C329" s="2" t="s">
        <v>10</v>
      </c>
      <c r="D329" s="2">
        <v>40</v>
      </c>
      <c r="E329" s="2"/>
      <c r="F329" s="2"/>
      <c r="G329" s="2"/>
      <c r="H329" s="2"/>
      <c r="I329" s="2"/>
      <c r="J329" s="3"/>
      <c r="K329" s="2" t="s">
        <v>9</v>
      </c>
      <c r="L329" s="2" t="s">
        <v>14</v>
      </c>
      <c r="M329" s="2">
        <v>35</v>
      </c>
      <c r="N329" s="2"/>
      <c r="O329" s="3">
        <f t="shared" si="19"/>
        <v>75</v>
      </c>
      <c r="P329" s="37"/>
    </row>
    <row r="330" spans="1:16" ht="15.75" thickBot="1" x14ac:dyDescent="0.3">
      <c r="A330" s="65"/>
      <c r="B330" s="2" t="s">
        <v>9</v>
      </c>
      <c r="C330" s="2" t="s">
        <v>12</v>
      </c>
      <c r="D330" s="2">
        <v>40</v>
      </c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3">
        <f t="shared" si="19"/>
        <v>40</v>
      </c>
      <c r="P330" s="37"/>
    </row>
    <row r="331" spans="1:16" ht="15.75" thickBot="1" x14ac:dyDescent="0.3">
      <c r="A331" s="65"/>
      <c r="B331" s="2" t="s">
        <v>9</v>
      </c>
      <c r="C331" s="2" t="s">
        <v>10</v>
      </c>
      <c r="D331" s="2">
        <v>40</v>
      </c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3">
        <f t="shared" si="19"/>
        <v>40</v>
      </c>
      <c r="P331" s="37"/>
    </row>
    <row r="332" spans="1:16" ht="15.75" thickBot="1" x14ac:dyDescent="0.3">
      <c r="A332" s="65"/>
      <c r="B332" s="2" t="s">
        <v>32</v>
      </c>
      <c r="C332" s="2" t="s">
        <v>12</v>
      </c>
      <c r="D332" s="2">
        <v>80</v>
      </c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80</v>
      </c>
      <c r="P332" s="37"/>
    </row>
    <row r="333" spans="1:16" ht="15.75" thickBot="1" x14ac:dyDescent="0.3">
      <c r="A333" s="65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 x14ac:dyDescent="0.3">
      <c r="A334" s="65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 x14ac:dyDescent="0.3">
      <c r="A335" s="65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 x14ac:dyDescent="0.3">
      <c r="A336" s="65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 x14ac:dyDescent="0.3">
      <c r="A337" s="65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 x14ac:dyDescent="0.3">
      <c r="A338" s="65"/>
      <c r="B338" s="4" t="s">
        <v>8</v>
      </c>
      <c r="C338" s="4" t="s">
        <v>15</v>
      </c>
      <c r="D338" s="3">
        <f>SUM(D326:D337)</f>
        <v>320</v>
      </c>
      <c r="E338" s="4" t="s">
        <v>8</v>
      </c>
      <c r="F338" s="4" t="s">
        <v>15</v>
      </c>
      <c r="G338" s="3">
        <f>SUM(G326:G337)</f>
        <v>80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205</v>
      </c>
      <c r="N338" s="4" t="s">
        <v>8</v>
      </c>
      <c r="O338" s="3">
        <f>SUM(O326:O337)</f>
        <v>605</v>
      </c>
      <c r="P338" s="37"/>
    </row>
    <row r="339" spans="1:16" x14ac:dyDescent="0.25">
      <c r="A339" s="65"/>
      <c r="B339" s="14" t="s">
        <v>16</v>
      </c>
      <c r="C339" s="14" t="s">
        <v>15</v>
      </c>
      <c r="D339" s="15">
        <f>D338/2</f>
        <v>160</v>
      </c>
      <c r="E339" s="14" t="s">
        <v>16</v>
      </c>
      <c r="F339" s="14" t="s">
        <v>15</v>
      </c>
      <c r="G339" s="15">
        <f>G338/2</f>
        <v>40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102.5</v>
      </c>
      <c r="N339" s="14" t="s">
        <v>16</v>
      </c>
      <c r="O339" s="15">
        <f>O338/2</f>
        <v>302.5</v>
      </c>
      <c r="P339" s="37"/>
    </row>
    <row r="340" spans="1:16" ht="15.75" thickBot="1" x14ac:dyDescent="0.3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</row>
    <row r="341" spans="1:16" ht="15.75" thickBot="1" x14ac:dyDescent="0.3">
      <c r="A341" s="65">
        <v>21</v>
      </c>
      <c r="B341" s="70" t="s">
        <v>1</v>
      </c>
      <c r="C341" s="71"/>
      <c r="D341" s="72"/>
      <c r="E341" s="73" t="s">
        <v>2</v>
      </c>
      <c r="F341" s="74"/>
      <c r="G341" s="75"/>
      <c r="H341" s="76" t="s">
        <v>3</v>
      </c>
      <c r="I341" s="77"/>
      <c r="J341" s="78"/>
      <c r="K341" s="79" t="s">
        <v>4</v>
      </c>
      <c r="L341" s="80"/>
      <c r="M341" s="81"/>
      <c r="N341" s="61" t="s">
        <v>8</v>
      </c>
      <c r="O341" s="62"/>
      <c r="P341" s="37"/>
    </row>
    <row r="342" spans="1:16" ht="15.75" thickBot="1" x14ac:dyDescent="0.3">
      <c r="A342" s="65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63"/>
      <c r="O342" s="64"/>
      <c r="P342" s="37"/>
    </row>
    <row r="343" spans="1:16" ht="16.5" customHeight="1" thickBot="1" x14ac:dyDescent="0.3">
      <c r="A343" s="65"/>
      <c r="B343" s="2" t="s">
        <v>21</v>
      </c>
      <c r="C343" s="2" t="s">
        <v>12</v>
      </c>
      <c r="D343" s="3">
        <v>80</v>
      </c>
      <c r="E343" s="2" t="s">
        <v>21</v>
      </c>
      <c r="F343" s="2" t="s">
        <v>10</v>
      </c>
      <c r="G343" s="3">
        <v>80</v>
      </c>
      <c r="H343" s="2" t="s">
        <v>28</v>
      </c>
      <c r="I343" s="2" t="s">
        <v>33</v>
      </c>
      <c r="J343" s="3">
        <v>40</v>
      </c>
      <c r="K343" s="2" t="s">
        <v>9</v>
      </c>
      <c r="L343" s="2" t="s">
        <v>102</v>
      </c>
      <c r="M343" s="3">
        <v>35</v>
      </c>
      <c r="N343" s="2"/>
      <c r="O343" s="3">
        <f>SUM(D343,G343,J343,M343)</f>
        <v>235</v>
      </c>
      <c r="P343" s="37"/>
    </row>
    <row r="344" spans="1:16" ht="15.75" thickBot="1" x14ac:dyDescent="0.3">
      <c r="A344" s="65"/>
      <c r="B344" s="2" t="s">
        <v>28</v>
      </c>
      <c r="C344" s="2" t="s">
        <v>33</v>
      </c>
      <c r="D344" s="3">
        <v>40</v>
      </c>
      <c r="E344" s="2" t="s">
        <v>9</v>
      </c>
      <c r="F344" s="2" t="s">
        <v>10</v>
      </c>
      <c r="G344" s="3">
        <v>40</v>
      </c>
      <c r="H344" s="2" t="s">
        <v>28</v>
      </c>
      <c r="I344" s="2" t="s">
        <v>35</v>
      </c>
      <c r="J344" s="2">
        <v>35</v>
      </c>
      <c r="K344" s="2" t="s">
        <v>21</v>
      </c>
      <c r="L344" s="2" t="s">
        <v>10</v>
      </c>
      <c r="M344" s="3">
        <v>80</v>
      </c>
      <c r="N344" s="2"/>
      <c r="O344" s="3">
        <f t="shared" ref="O344:O354" si="20">SUM(D344,G344,J344,M344)</f>
        <v>195</v>
      </c>
      <c r="P344" s="37"/>
    </row>
    <row r="345" spans="1:16" ht="15.75" thickBot="1" x14ac:dyDescent="0.3">
      <c r="A345" s="65"/>
      <c r="B345" s="2" t="s">
        <v>21</v>
      </c>
      <c r="C345" s="2" t="s">
        <v>12</v>
      </c>
      <c r="D345" s="2">
        <v>80</v>
      </c>
      <c r="E345" s="2" t="s">
        <v>21</v>
      </c>
      <c r="F345" s="2" t="s">
        <v>12</v>
      </c>
      <c r="G345" s="3">
        <v>80</v>
      </c>
      <c r="H345" s="2" t="s">
        <v>28</v>
      </c>
      <c r="I345" s="2" t="s">
        <v>33</v>
      </c>
      <c r="J345" s="2">
        <v>40</v>
      </c>
      <c r="K345" s="2"/>
      <c r="L345" s="2"/>
      <c r="M345" s="2"/>
      <c r="N345" s="2"/>
      <c r="O345" s="3">
        <f t="shared" si="20"/>
        <v>200</v>
      </c>
      <c r="P345" s="37"/>
    </row>
    <row r="346" spans="1:16" ht="15.75" thickBot="1" x14ac:dyDescent="0.3">
      <c r="A346" s="65"/>
      <c r="B346" s="2" t="s">
        <v>9</v>
      </c>
      <c r="C346" s="2" t="s">
        <v>33</v>
      </c>
      <c r="D346" s="2">
        <v>40</v>
      </c>
      <c r="E346" s="2" t="s">
        <v>9</v>
      </c>
      <c r="F346" s="2" t="s">
        <v>12</v>
      </c>
      <c r="G346" s="2">
        <v>40</v>
      </c>
      <c r="H346" s="2" t="s">
        <v>28</v>
      </c>
      <c r="I346" s="2" t="s">
        <v>33</v>
      </c>
      <c r="J346" s="2">
        <v>40</v>
      </c>
      <c r="K346" s="2"/>
      <c r="L346" s="2"/>
      <c r="M346" s="2"/>
      <c r="N346" s="2"/>
      <c r="O346" s="3">
        <f t="shared" si="20"/>
        <v>120</v>
      </c>
      <c r="P346" s="37"/>
    </row>
    <row r="347" spans="1:16" ht="15.75" thickBot="1" x14ac:dyDescent="0.3">
      <c r="A347" s="65"/>
      <c r="B347" s="2" t="s">
        <v>9</v>
      </c>
      <c r="C347" s="2" t="s">
        <v>33</v>
      </c>
      <c r="D347" s="2">
        <v>40</v>
      </c>
      <c r="E347" s="2" t="s">
        <v>9</v>
      </c>
      <c r="F347" s="2" t="s">
        <v>10</v>
      </c>
      <c r="G347" s="2">
        <v>40</v>
      </c>
      <c r="H347" s="2"/>
      <c r="I347" s="2"/>
      <c r="J347" s="2"/>
      <c r="K347" s="2"/>
      <c r="L347" s="2"/>
      <c r="M347" s="2"/>
      <c r="N347" s="2"/>
      <c r="O347" s="3">
        <f t="shared" si="20"/>
        <v>80</v>
      </c>
      <c r="P347" s="37"/>
    </row>
    <row r="348" spans="1:16" ht="15.75" thickBot="1" x14ac:dyDescent="0.3">
      <c r="A348" s="65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 x14ac:dyDescent="0.3">
      <c r="A349" s="65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 x14ac:dyDescent="0.3">
      <c r="A350" s="65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 x14ac:dyDescent="0.3">
      <c r="A351" s="65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 x14ac:dyDescent="0.3">
      <c r="A352" s="65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 x14ac:dyDescent="0.3">
      <c r="A353" s="65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 x14ac:dyDescent="0.3">
      <c r="A354" s="65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 x14ac:dyDescent="0.3">
      <c r="A355" s="65"/>
      <c r="B355" s="4" t="s">
        <v>8</v>
      </c>
      <c r="C355" s="4" t="s">
        <v>15</v>
      </c>
      <c r="D355" s="3">
        <f>SUM(D343:D354)</f>
        <v>280</v>
      </c>
      <c r="E355" s="4" t="s">
        <v>8</v>
      </c>
      <c r="F355" s="4" t="s">
        <v>15</v>
      </c>
      <c r="G355" s="3">
        <f>SUM(G343:G354)</f>
        <v>280</v>
      </c>
      <c r="H355" s="4" t="s">
        <v>8</v>
      </c>
      <c r="I355" s="4" t="s">
        <v>15</v>
      </c>
      <c r="J355" s="3">
        <f>SUM(J343:J354)</f>
        <v>155</v>
      </c>
      <c r="K355" s="4" t="s">
        <v>8</v>
      </c>
      <c r="L355" s="4" t="s">
        <v>15</v>
      </c>
      <c r="M355" s="3">
        <f>SUM(M343:M354)</f>
        <v>115</v>
      </c>
      <c r="N355" s="4" t="s">
        <v>8</v>
      </c>
      <c r="O355" s="3">
        <f>SUM(O343:O354)</f>
        <v>830</v>
      </c>
      <c r="P355" s="37"/>
    </row>
    <row r="356" spans="1:16" x14ac:dyDescent="0.25">
      <c r="A356" s="65"/>
      <c r="B356" s="14" t="s">
        <v>16</v>
      </c>
      <c r="C356" s="14" t="s">
        <v>15</v>
      </c>
      <c r="D356" s="15">
        <f>D355/2</f>
        <v>140</v>
      </c>
      <c r="E356" s="14" t="s">
        <v>16</v>
      </c>
      <c r="F356" s="14" t="s">
        <v>15</v>
      </c>
      <c r="G356" s="15">
        <f>G355/2</f>
        <v>140</v>
      </c>
      <c r="H356" s="14" t="s">
        <v>16</v>
      </c>
      <c r="I356" s="14" t="s">
        <v>15</v>
      </c>
      <c r="J356" s="15">
        <f>J355/2</f>
        <v>77.5</v>
      </c>
      <c r="K356" s="14" t="s">
        <v>16</v>
      </c>
      <c r="L356" s="14" t="s">
        <v>15</v>
      </c>
      <c r="M356" s="15">
        <f>M355/2</f>
        <v>57.5</v>
      </c>
      <c r="N356" s="14" t="s">
        <v>16</v>
      </c>
      <c r="O356" s="15">
        <f>O355/2</f>
        <v>415</v>
      </c>
      <c r="P356" s="37"/>
    </row>
    <row r="357" spans="1:16" ht="15.75" thickBot="1" x14ac:dyDescent="0.3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</row>
    <row r="358" spans="1:16" ht="15.75" thickBot="1" x14ac:dyDescent="0.3">
      <c r="A358" s="65">
        <v>22</v>
      </c>
      <c r="B358" s="70" t="s">
        <v>1</v>
      </c>
      <c r="C358" s="71"/>
      <c r="D358" s="72"/>
      <c r="E358" s="73" t="s">
        <v>2</v>
      </c>
      <c r="F358" s="74"/>
      <c r="G358" s="75"/>
      <c r="H358" s="76" t="s">
        <v>3</v>
      </c>
      <c r="I358" s="77"/>
      <c r="J358" s="78"/>
      <c r="K358" s="79" t="s">
        <v>4</v>
      </c>
      <c r="L358" s="80"/>
      <c r="M358" s="81"/>
      <c r="N358" s="61" t="s">
        <v>8</v>
      </c>
      <c r="O358" s="62"/>
      <c r="P358" s="37"/>
    </row>
    <row r="359" spans="1:16" ht="15.75" thickBot="1" x14ac:dyDescent="0.3">
      <c r="A359" s="65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63"/>
      <c r="O359" s="64"/>
      <c r="P359" s="37"/>
    </row>
    <row r="360" spans="1:16" ht="15.75" thickBot="1" x14ac:dyDescent="0.3">
      <c r="A360" s="65"/>
      <c r="B360" s="2" t="s">
        <v>28</v>
      </c>
      <c r="C360" s="2" t="s">
        <v>10</v>
      </c>
      <c r="D360" s="3">
        <v>35</v>
      </c>
      <c r="E360" s="2"/>
      <c r="F360" s="2"/>
      <c r="G360" s="3"/>
      <c r="H360" s="2" t="s">
        <v>28</v>
      </c>
      <c r="I360" s="2" t="s">
        <v>35</v>
      </c>
      <c r="J360" s="3">
        <v>40</v>
      </c>
      <c r="K360" s="2" t="s">
        <v>9</v>
      </c>
      <c r="L360" s="2" t="s">
        <v>10</v>
      </c>
      <c r="M360" s="3">
        <v>40</v>
      </c>
      <c r="N360" s="2"/>
      <c r="O360" s="3">
        <f>SUM(D360,G360,J360,M360)</f>
        <v>115</v>
      </c>
      <c r="P360" s="37"/>
    </row>
    <row r="361" spans="1:16" ht="15.75" thickBot="1" x14ac:dyDescent="0.3">
      <c r="A361" s="65"/>
      <c r="B361" s="2" t="s">
        <v>28</v>
      </c>
      <c r="C361" s="2" t="s">
        <v>12</v>
      </c>
      <c r="D361" s="3">
        <v>40</v>
      </c>
      <c r="E361" s="2"/>
      <c r="F361" s="2"/>
      <c r="G361" s="3"/>
      <c r="H361" s="2" t="s">
        <v>28</v>
      </c>
      <c r="I361" s="2" t="s">
        <v>35</v>
      </c>
      <c r="J361" s="2">
        <v>40</v>
      </c>
      <c r="K361" s="2" t="s">
        <v>9</v>
      </c>
      <c r="L361" s="2" t="s">
        <v>10</v>
      </c>
      <c r="M361" s="3">
        <v>40</v>
      </c>
      <c r="N361" s="2"/>
      <c r="O361" s="3">
        <f t="shared" ref="O361:O371" si="21">SUM(D361,G361,J361,M361)</f>
        <v>120</v>
      </c>
      <c r="P361" s="37"/>
    </row>
    <row r="362" spans="1:16" ht="15.75" thickBot="1" x14ac:dyDescent="0.3">
      <c r="A362" s="65"/>
      <c r="B362" s="2" t="s">
        <v>28</v>
      </c>
      <c r="C362" s="2" t="s">
        <v>14</v>
      </c>
      <c r="D362" s="2">
        <v>40</v>
      </c>
      <c r="E362" s="2"/>
      <c r="F362" s="2"/>
      <c r="G362" s="3"/>
      <c r="H362" s="2" t="s">
        <v>29</v>
      </c>
      <c r="I362" s="2" t="s">
        <v>35</v>
      </c>
      <c r="J362" s="2">
        <v>60</v>
      </c>
      <c r="K362" s="2" t="s">
        <v>9</v>
      </c>
      <c r="L362" s="2" t="s">
        <v>10</v>
      </c>
      <c r="M362" s="2">
        <v>40</v>
      </c>
      <c r="N362" s="2"/>
      <c r="O362" s="3">
        <f t="shared" si="21"/>
        <v>140</v>
      </c>
      <c r="P362" s="37"/>
    </row>
    <row r="363" spans="1:16" ht="15.75" thickBot="1" x14ac:dyDescent="0.3">
      <c r="A363" s="65"/>
      <c r="B363" s="2" t="s">
        <v>28</v>
      </c>
      <c r="C363" s="2" t="s">
        <v>14</v>
      </c>
      <c r="D363" s="2">
        <v>40</v>
      </c>
      <c r="E363" s="2"/>
      <c r="F363" s="2"/>
      <c r="G363" s="2"/>
      <c r="H363" s="2" t="s">
        <v>28</v>
      </c>
      <c r="I363" s="2" t="s">
        <v>35</v>
      </c>
      <c r="J363" s="2">
        <v>40</v>
      </c>
      <c r="K363" s="2" t="s">
        <v>9</v>
      </c>
      <c r="L363" s="2" t="s">
        <v>12</v>
      </c>
      <c r="M363" s="2">
        <v>40</v>
      </c>
      <c r="N363" s="2"/>
      <c r="O363" s="3">
        <f t="shared" si="21"/>
        <v>120</v>
      </c>
      <c r="P363" s="37"/>
    </row>
    <row r="364" spans="1:16" ht="15.75" thickBot="1" x14ac:dyDescent="0.3">
      <c r="A364" s="65"/>
      <c r="B364" s="2" t="s">
        <v>28</v>
      </c>
      <c r="C364" s="2" t="s">
        <v>10</v>
      </c>
      <c r="D364" s="2">
        <v>40</v>
      </c>
      <c r="E364" s="2"/>
      <c r="F364" s="2"/>
      <c r="G364" s="2"/>
      <c r="H364" s="2" t="s">
        <v>28</v>
      </c>
      <c r="I364" s="2" t="s">
        <v>39</v>
      </c>
      <c r="J364" s="2">
        <v>40</v>
      </c>
      <c r="K364" s="2" t="s">
        <v>28</v>
      </c>
      <c r="L364" s="2" t="s">
        <v>39</v>
      </c>
      <c r="M364" s="2">
        <v>40</v>
      </c>
      <c r="N364" s="2"/>
      <c r="O364" s="3">
        <f t="shared" si="21"/>
        <v>120</v>
      </c>
      <c r="P364" s="37"/>
    </row>
    <row r="365" spans="1:16" ht="15.75" thickBot="1" x14ac:dyDescent="0.3">
      <c r="A365" s="65"/>
      <c r="B365" s="2" t="s">
        <v>21</v>
      </c>
      <c r="C365" s="2" t="s">
        <v>10</v>
      </c>
      <c r="D365" s="2">
        <v>70</v>
      </c>
      <c r="E365" s="2"/>
      <c r="F365" s="2"/>
      <c r="G365" s="2"/>
      <c r="H365" s="2"/>
      <c r="I365" s="2"/>
      <c r="J365" s="2"/>
      <c r="K365" s="2" t="s">
        <v>21</v>
      </c>
      <c r="L365" s="2" t="s">
        <v>10</v>
      </c>
      <c r="M365" s="2">
        <v>80</v>
      </c>
      <c r="N365" s="2"/>
      <c r="O365" s="3">
        <f t="shared" si="21"/>
        <v>150</v>
      </c>
      <c r="P365" s="37"/>
    </row>
    <row r="366" spans="1:16" ht="15.75" thickBot="1" x14ac:dyDescent="0.3">
      <c r="A366" s="65"/>
      <c r="B366" s="2"/>
      <c r="C366" s="2"/>
      <c r="D366" s="2"/>
      <c r="E366" s="2"/>
      <c r="F366" s="2"/>
      <c r="G366" s="2"/>
      <c r="H366" s="2"/>
      <c r="I366" s="2"/>
      <c r="J366" s="2"/>
      <c r="K366" s="2" t="s">
        <v>9</v>
      </c>
      <c r="L366" s="2" t="s">
        <v>10</v>
      </c>
      <c r="M366" s="2">
        <v>40</v>
      </c>
      <c r="N366" s="2"/>
      <c r="O366" s="3">
        <f t="shared" si="21"/>
        <v>40</v>
      </c>
      <c r="P366" s="37"/>
    </row>
    <row r="367" spans="1:16" ht="15.75" thickBot="1" x14ac:dyDescent="0.3">
      <c r="A367" s="65"/>
      <c r="B367" s="2"/>
      <c r="C367" s="2"/>
      <c r="D367" s="2"/>
      <c r="E367" s="2"/>
      <c r="F367" s="2"/>
      <c r="G367" s="2"/>
      <c r="H367" s="2"/>
      <c r="I367" s="2"/>
      <c r="J367" s="2"/>
      <c r="K367" s="2" t="s">
        <v>9</v>
      </c>
      <c r="L367" s="2" t="s">
        <v>12</v>
      </c>
      <c r="M367" s="2">
        <v>40</v>
      </c>
      <c r="N367" s="2"/>
      <c r="O367" s="3">
        <f t="shared" si="21"/>
        <v>40</v>
      </c>
      <c r="P367" s="37"/>
    </row>
    <row r="368" spans="1:16" ht="15.75" thickBot="1" x14ac:dyDescent="0.3">
      <c r="A368" s="65"/>
      <c r="B368" s="2"/>
      <c r="C368" s="2"/>
      <c r="D368" s="2"/>
      <c r="E368" s="2"/>
      <c r="F368" s="2"/>
      <c r="G368" s="2"/>
      <c r="H368" s="2"/>
      <c r="I368" s="2"/>
      <c r="J368" s="2"/>
      <c r="K368" s="2" t="s">
        <v>9</v>
      </c>
      <c r="L368" s="2" t="s">
        <v>39</v>
      </c>
      <c r="M368" s="2">
        <v>40</v>
      </c>
      <c r="N368" s="2"/>
      <c r="O368" s="3">
        <f t="shared" si="21"/>
        <v>40</v>
      </c>
      <c r="P368" s="37"/>
    </row>
    <row r="369" spans="1:16" ht="15.75" thickBot="1" x14ac:dyDescent="0.3">
      <c r="A369" s="65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 x14ac:dyDescent="0.3">
      <c r="A370" s="65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 x14ac:dyDescent="0.3">
      <c r="A371" s="65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 x14ac:dyDescent="0.3">
      <c r="A372" s="65"/>
      <c r="B372" s="4" t="s">
        <v>8</v>
      </c>
      <c r="C372" s="4" t="s">
        <v>15</v>
      </c>
      <c r="D372" s="3">
        <f>SUM(D360:D371)</f>
        <v>265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220</v>
      </c>
      <c r="K372" s="4" t="s">
        <v>8</v>
      </c>
      <c r="L372" s="4" t="s">
        <v>15</v>
      </c>
      <c r="M372" s="3">
        <f>SUM(M360:M371)</f>
        <v>400</v>
      </c>
      <c r="N372" s="4" t="s">
        <v>8</v>
      </c>
      <c r="O372" s="3">
        <f>SUM(O360:O371)</f>
        <v>885</v>
      </c>
      <c r="P372" s="37"/>
    </row>
    <row r="373" spans="1:16" x14ac:dyDescent="0.25">
      <c r="A373" s="65"/>
      <c r="B373" s="14" t="s">
        <v>16</v>
      </c>
      <c r="C373" s="14" t="s">
        <v>15</v>
      </c>
      <c r="D373" s="15">
        <f>D372/2</f>
        <v>132.5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110</v>
      </c>
      <c r="K373" s="14" t="s">
        <v>16</v>
      </c>
      <c r="L373" s="14" t="s">
        <v>15</v>
      </c>
      <c r="M373" s="15">
        <f>M372/2</f>
        <v>200</v>
      </c>
      <c r="N373" s="14" t="s">
        <v>16</v>
      </c>
      <c r="O373" s="15">
        <f>O372/2</f>
        <v>442.5</v>
      </c>
      <c r="P373" s="37"/>
    </row>
    <row r="374" spans="1:16" ht="15.75" thickBot="1" x14ac:dyDescent="0.3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</row>
    <row r="375" spans="1:16" ht="15.75" thickBot="1" x14ac:dyDescent="0.3">
      <c r="A375" s="65">
        <v>23</v>
      </c>
      <c r="B375" s="70" t="s">
        <v>1</v>
      </c>
      <c r="C375" s="71"/>
      <c r="D375" s="72"/>
      <c r="E375" s="73" t="s">
        <v>2</v>
      </c>
      <c r="F375" s="74"/>
      <c r="G375" s="75"/>
      <c r="H375" s="76" t="s">
        <v>3</v>
      </c>
      <c r="I375" s="77"/>
      <c r="J375" s="78"/>
      <c r="K375" s="79" t="s">
        <v>4</v>
      </c>
      <c r="L375" s="80"/>
      <c r="M375" s="81"/>
      <c r="N375" s="61" t="s">
        <v>8</v>
      </c>
      <c r="O375" s="62"/>
      <c r="P375" s="37"/>
    </row>
    <row r="376" spans="1:16" ht="15.75" thickBot="1" x14ac:dyDescent="0.3">
      <c r="A376" s="65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63"/>
      <c r="O376" s="64"/>
      <c r="P376" s="37"/>
    </row>
    <row r="377" spans="1:16" ht="15.75" thickBot="1" x14ac:dyDescent="0.3">
      <c r="A377" s="65"/>
      <c r="B377" s="2" t="s">
        <v>9</v>
      </c>
      <c r="C377" s="2" t="s">
        <v>14</v>
      </c>
      <c r="D377" s="3">
        <v>40</v>
      </c>
      <c r="E377" s="2" t="s">
        <v>9</v>
      </c>
      <c r="F377" s="2" t="s">
        <v>14</v>
      </c>
      <c r="G377" s="3">
        <v>40</v>
      </c>
      <c r="H377" s="2" t="s">
        <v>28</v>
      </c>
      <c r="I377" s="2" t="s">
        <v>35</v>
      </c>
      <c r="J377" s="3">
        <v>40</v>
      </c>
      <c r="K377" s="2" t="s">
        <v>28</v>
      </c>
      <c r="L377" s="2" t="s">
        <v>33</v>
      </c>
      <c r="M377" s="2">
        <v>40</v>
      </c>
      <c r="N377" s="2"/>
      <c r="O377" s="3">
        <f>SUM(D377,G377,J377,M377)</f>
        <v>160</v>
      </c>
      <c r="P377" s="37"/>
    </row>
    <row r="378" spans="1:16" ht="15.75" thickBot="1" x14ac:dyDescent="0.3">
      <c r="A378" s="65"/>
      <c r="B378" s="2" t="s">
        <v>9</v>
      </c>
      <c r="C378" s="2" t="s">
        <v>10</v>
      </c>
      <c r="D378" s="3">
        <v>40</v>
      </c>
      <c r="E378" s="2" t="s">
        <v>9</v>
      </c>
      <c r="F378" s="2" t="s">
        <v>10</v>
      </c>
      <c r="G378" s="3">
        <v>40</v>
      </c>
      <c r="H378" s="2" t="s">
        <v>28</v>
      </c>
      <c r="I378" s="2" t="s">
        <v>33</v>
      </c>
      <c r="J378" s="2">
        <v>40</v>
      </c>
      <c r="K378" s="2" t="s">
        <v>28</v>
      </c>
      <c r="L378" s="2" t="s">
        <v>14</v>
      </c>
      <c r="M378" s="3">
        <v>40</v>
      </c>
      <c r="N378" s="2"/>
      <c r="O378" s="3">
        <f t="shared" ref="O378:O388" si="22">SUM(D378,G378,J378,M378)</f>
        <v>160</v>
      </c>
      <c r="P378" s="37"/>
    </row>
    <row r="379" spans="1:16" ht="15.75" thickBot="1" x14ac:dyDescent="0.3">
      <c r="A379" s="65"/>
      <c r="B379" s="2" t="s">
        <v>9</v>
      </c>
      <c r="C379" s="2" t="s">
        <v>14</v>
      </c>
      <c r="D379" s="2">
        <v>40</v>
      </c>
      <c r="E379" s="2" t="s">
        <v>79</v>
      </c>
      <c r="F379" s="2" t="s">
        <v>39</v>
      </c>
      <c r="G379" s="3">
        <v>80</v>
      </c>
      <c r="H379" s="2" t="s">
        <v>28</v>
      </c>
      <c r="I379" s="2" t="s">
        <v>35</v>
      </c>
      <c r="J379" s="2">
        <v>40</v>
      </c>
      <c r="K379" s="2" t="s">
        <v>28</v>
      </c>
      <c r="L379" s="2" t="s">
        <v>33</v>
      </c>
      <c r="M379" s="2">
        <v>40</v>
      </c>
      <c r="N379" s="2"/>
      <c r="O379" s="3">
        <f t="shared" si="22"/>
        <v>200</v>
      </c>
      <c r="P379" s="37"/>
    </row>
    <row r="380" spans="1:16" ht="15.75" thickBot="1" x14ac:dyDescent="0.3">
      <c r="A380" s="65"/>
      <c r="B380" s="2" t="s">
        <v>32</v>
      </c>
      <c r="C380" s="2" t="s">
        <v>14</v>
      </c>
      <c r="D380" s="2">
        <v>80</v>
      </c>
      <c r="E380" s="2" t="s">
        <v>9</v>
      </c>
      <c r="F380" s="2" t="s">
        <v>10</v>
      </c>
      <c r="G380" s="2">
        <v>40</v>
      </c>
      <c r="H380" s="2"/>
      <c r="I380" s="2"/>
      <c r="J380" s="2" t="s">
        <v>40</v>
      </c>
      <c r="K380" s="2" t="s">
        <v>28</v>
      </c>
      <c r="L380" s="2" t="s">
        <v>12</v>
      </c>
      <c r="M380" s="2">
        <v>40</v>
      </c>
      <c r="N380" s="2"/>
      <c r="O380" s="3">
        <f t="shared" si="22"/>
        <v>160</v>
      </c>
      <c r="P380" s="37"/>
    </row>
    <row r="381" spans="1:16" ht="15.75" thickBot="1" x14ac:dyDescent="0.3">
      <c r="A381" s="65"/>
      <c r="B381" s="2"/>
      <c r="C381" s="2"/>
      <c r="D381" s="2"/>
      <c r="E381" s="2"/>
      <c r="F381" s="2"/>
      <c r="G381" s="2"/>
      <c r="H381" s="2"/>
      <c r="I381" s="2"/>
      <c r="J381" s="2"/>
      <c r="K381" s="2" t="s">
        <v>21</v>
      </c>
      <c r="L381" s="2" t="s">
        <v>12</v>
      </c>
      <c r="M381" s="2">
        <v>70</v>
      </c>
      <c r="N381" s="2"/>
      <c r="O381" s="3">
        <f t="shared" si="22"/>
        <v>70</v>
      </c>
      <c r="P381" s="37"/>
    </row>
    <row r="382" spans="1:16" ht="15.75" thickBot="1" x14ac:dyDescent="0.3">
      <c r="A382" s="65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 x14ac:dyDescent="0.3">
      <c r="A383" s="65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 x14ac:dyDescent="0.3">
      <c r="A384" s="65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 x14ac:dyDescent="0.3">
      <c r="A385" s="65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 x14ac:dyDescent="0.3">
      <c r="A386" s="65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 x14ac:dyDescent="0.3">
      <c r="A387" s="65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 x14ac:dyDescent="0.3">
      <c r="A388" s="65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 x14ac:dyDescent="0.3">
      <c r="A389" s="65"/>
      <c r="B389" s="4" t="s">
        <v>8</v>
      </c>
      <c r="C389" s="4" t="s">
        <v>15</v>
      </c>
      <c r="D389" s="3">
        <f>SUM(D377:D388)</f>
        <v>200</v>
      </c>
      <c r="E389" s="4" t="s">
        <v>8</v>
      </c>
      <c r="F389" s="4" t="s">
        <v>15</v>
      </c>
      <c r="G389" s="3">
        <f>SUM(G377:G388)</f>
        <v>200</v>
      </c>
      <c r="H389" s="4" t="s">
        <v>8</v>
      </c>
      <c r="I389" s="4" t="s">
        <v>15</v>
      </c>
      <c r="J389" s="3">
        <f>SUM(J377:J388)</f>
        <v>120</v>
      </c>
      <c r="K389" s="4" t="s">
        <v>8</v>
      </c>
      <c r="L389" s="4" t="s">
        <v>15</v>
      </c>
      <c r="M389" s="3">
        <f>SUM(M377:M388)</f>
        <v>230</v>
      </c>
      <c r="N389" s="4" t="s">
        <v>8</v>
      </c>
      <c r="O389" s="3">
        <f>SUM(O377:O388)</f>
        <v>750</v>
      </c>
      <c r="P389" s="37"/>
    </row>
    <row r="390" spans="1:16" x14ac:dyDescent="0.25">
      <c r="A390" s="65"/>
      <c r="B390" s="14" t="s">
        <v>16</v>
      </c>
      <c r="C390" s="14" t="s">
        <v>15</v>
      </c>
      <c r="D390" s="15">
        <f>D389/2</f>
        <v>100</v>
      </c>
      <c r="E390" s="14" t="s">
        <v>16</v>
      </c>
      <c r="F390" s="14" t="s">
        <v>15</v>
      </c>
      <c r="G390" s="15">
        <f>G389/2</f>
        <v>100</v>
      </c>
      <c r="H390" s="14" t="s">
        <v>16</v>
      </c>
      <c r="I390" s="14" t="s">
        <v>15</v>
      </c>
      <c r="J390" s="15">
        <f>J389/2</f>
        <v>60</v>
      </c>
      <c r="K390" s="14" t="s">
        <v>16</v>
      </c>
      <c r="L390" s="14" t="s">
        <v>15</v>
      </c>
      <c r="M390" s="15">
        <f>M389/2</f>
        <v>115</v>
      </c>
      <c r="N390" s="14" t="s">
        <v>16</v>
      </c>
      <c r="O390" s="15">
        <f>O389/2</f>
        <v>375</v>
      </c>
      <c r="P390" s="37"/>
    </row>
    <row r="391" spans="1:16" ht="15.75" thickBot="1" x14ac:dyDescent="0.3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</row>
    <row r="392" spans="1:16" ht="15.75" thickBot="1" x14ac:dyDescent="0.3">
      <c r="A392" s="65">
        <v>24</v>
      </c>
      <c r="B392" s="70" t="s">
        <v>1</v>
      </c>
      <c r="C392" s="71"/>
      <c r="D392" s="72"/>
      <c r="E392" s="73" t="s">
        <v>2</v>
      </c>
      <c r="F392" s="74"/>
      <c r="G392" s="75"/>
      <c r="H392" s="76" t="s">
        <v>3</v>
      </c>
      <c r="I392" s="77"/>
      <c r="J392" s="78"/>
      <c r="K392" s="79" t="s">
        <v>4</v>
      </c>
      <c r="L392" s="80"/>
      <c r="M392" s="81"/>
      <c r="N392" s="61" t="s">
        <v>8</v>
      </c>
      <c r="O392" s="62"/>
      <c r="P392" s="37"/>
    </row>
    <row r="393" spans="1:16" ht="15.75" thickBot="1" x14ac:dyDescent="0.3">
      <c r="A393" s="65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63"/>
      <c r="O393" s="64"/>
      <c r="P393" s="37"/>
    </row>
    <row r="394" spans="1:16" ht="15.75" thickBot="1" x14ac:dyDescent="0.3">
      <c r="A394" s="65"/>
      <c r="B394" s="2" t="s">
        <v>28</v>
      </c>
      <c r="C394" s="2" t="s">
        <v>10</v>
      </c>
      <c r="D394" s="3">
        <v>40</v>
      </c>
      <c r="E394" s="2" t="s">
        <v>28</v>
      </c>
      <c r="F394" s="2" t="s">
        <v>39</v>
      </c>
      <c r="G394" s="3">
        <v>40</v>
      </c>
      <c r="H394" s="2" t="s">
        <v>28</v>
      </c>
      <c r="I394" s="2" t="s">
        <v>33</v>
      </c>
      <c r="J394" s="3">
        <v>40</v>
      </c>
      <c r="K394" s="2" t="s">
        <v>21</v>
      </c>
      <c r="L394" s="2" t="s">
        <v>14</v>
      </c>
      <c r="M394" s="3">
        <v>80</v>
      </c>
      <c r="N394" s="2"/>
      <c r="O394" s="3">
        <f>SUM(D394,G394,J394,M394)</f>
        <v>200</v>
      </c>
      <c r="P394" s="37"/>
    </row>
    <row r="395" spans="1:16" ht="15.75" thickBot="1" x14ac:dyDescent="0.3">
      <c r="A395" s="65"/>
      <c r="B395" s="2" t="s">
        <v>28</v>
      </c>
      <c r="C395" s="2" t="s">
        <v>14</v>
      </c>
      <c r="D395" s="3">
        <v>40</v>
      </c>
      <c r="E395" s="2" t="s">
        <v>28</v>
      </c>
      <c r="F395" s="2" t="s">
        <v>39</v>
      </c>
      <c r="G395" s="3">
        <v>40</v>
      </c>
      <c r="H395" s="2" t="s">
        <v>28</v>
      </c>
      <c r="I395" s="2" t="s">
        <v>90</v>
      </c>
      <c r="J395" s="2">
        <v>40</v>
      </c>
      <c r="K395" s="2" t="s">
        <v>36</v>
      </c>
      <c r="L395" s="2" t="s">
        <v>104</v>
      </c>
      <c r="M395" s="3">
        <v>35</v>
      </c>
      <c r="N395" s="2"/>
      <c r="O395" s="3">
        <f t="shared" ref="O395:O405" si="23">SUM(D395,G395,J395,M395)</f>
        <v>155</v>
      </c>
      <c r="P395" s="37"/>
    </row>
    <row r="396" spans="1:16" ht="15.75" thickBot="1" x14ac:dyDescent="0.3">
      <c r="A396" s="65"/>
      <c r="B396" s="2" t="s">
        <v>58</v>
      </c>
      <c r="C396" s="2" t="s">
        <v>12</v>
      </c>
      <c r="D396" s="2">
        <v>70</v>
      </c>
      <c r="E396" s="2" t="s">
        <v>28</v>
      </c>
      <c r="F396" s="2" t="s">
        <v>33</v>
      </c>
      <c r="G396" s="3">
        <v>40</v>
      </c>
      <c r="H396" s="2" t="s">
        <v>28</v>
      </c>
      <c r="I396" s="2" t="s">
        <v>33</v>
      </c>
      <c r="J396" s="2">
        <v>40</v>
      </c>
      <c r="K396" s="2" t="s">
        <v>9</v>
      </c>
      <c r="L396" s="2" t="s">
        <v>12</v>
      </c>
      <c r="M396" s="2">
        <v>40</v>
      </c>
      <c r="N396" s="2"/>
      <c r="O396" s="3">
        <f t="shared" si="23"/>
        <v>190</v>
      </c>
      <c r="P396" s="37"/>
    </row>
    <row r="397" spans="1:16" ht="15.75" thickBot="1" x14ac:dyDescent="0.3">
      <c r="A397" s="65"/>
      <c r="B397" s="2" t="s">
        <v>28</v>
      </c>
      <c r="C397" s="2" t="s">
        <v>14</v>
      </c>
      <c r="D397" s="2">
        <v>35</v>
      </c>
      <c r="E397" s="2" t="s">
        <v>21</v>
      </c>
      <c r="F397" s="2" t="s">
        <v>33</v>
      </c>
      <c r="G397" s="2">
        <v>80</v>
      </c>
      <c r="H397" s="2" t="s">
        <v>28</v>
      </c>
      <c r="I397" s="2" t="s">
        <v>33</v>
      </c>
      <c r="J397" s="2">
        <v>40</v>
      </c>
      <c r="K397" s="2" t="s">
        <v>9</v>
      </c>
      <c r="L397" s="2" t="s">
        <v>10</v>
      </c>
      <c r="M397" s="2">
        <v>40</v>
      </c>
      <c r="N397" s="2"/>
      <c r="O397" s="3">
        <f t="shared" si="23"/>
        <v>195</v>
      </c>
      <c r="P397" s="37"/>
    </row>
    <row r="398" spans="1:16" ht="15.75" thickBot="1" x14ac:dyDescent="0.3">
      <c r="A398" s="65"/>
      <c r="B398" s="2" t="s">
        <v>28</v>
      </c>
      <c r="C398" s="2" t="s">
        <v>12</v>
      </c>
      <c r="D398" s="2">
        <v>40</v>
      </c>
      <c r="E398" s="2" t="s">
        <v>9</v>
      </c>
      <c r="F398" s="2" t="s">
        <v>33</v>
      </c>
      <c r="G398" s="2">
        <v>40</v>
      </c>
      <c r="H398" s="2" t="s">
        <v>28</v>
      </c>
      <c r="I398" s="2" t="s">
        <v>33</v>
      </c>
      <c r="J398" s="2">
        <v>40</v>
      </c>
      <c r="K398" s="2" t="s">
        <v>9</v>
      </c>
      <c r="L398" s="2" t="s">
        <v>12</v>
      </c>
      <c r="M398" s="2">
        <v>40</v>
      </c>
      <c r="N398" s="2"/>
      <c r="O398" s="3">
        <f t="shared" si="23"/>
        <v>160</v>
      </c>
      <c r="P398" s="37"/>
    </row>
    <row r="399" spans="1:16" ht="15.75" thickBot="1" x14ac:dyDescent="0.3">
      <c r="A399" s="65"/>
      <c r="B399" s="2" t="s">
        <v>28</v>
      </c>
      <c r="C399" s="2" t="s">
        <v>10</v>
      </c>
      <c r="D399" s="2">
        <v>35</v>
      </c>
      <c r="E399" s="2" t="s">
        <v>9</v>
      </c>
      <c r="F399" s="2" t="s">
        <v>33</v>
      </c>
      <c r="G399" s="2">
        <v>40</v>
      </c>
      <c r="H399" s="2" t="s">
        <v>28</v>
      </c>
      <c r="I399" s="2" t="s">
        <v>35</v>
      </c>
      <c r="J399" s="2">
        <v>40</v>
      </c>
      <c r="K399" s="2" t="s">
        <v>9</v>
      </c>
      <c r="L399" s="2" t="s">
        <v>10</v>
      </c>
      <c r="M399" s="2">
        <v>40</v>
      </c>
      <c r="N399" s="2"/>
      <c r="O399" s="3">
        <f t="shared" si="23"/>
        <v>155</v>
      </c>
      <c r="P399" s="37"/>
    </row>
    <row r="400" spans="1:16" ht="15.75" thickBot="1" x14ac:dyDescent="0.3">
      <c r="A400" s="65"/>
      <c r="B400" s="2"/>
      <c r="C400" s="2"/>
      <c r="D400" s="2"/>
      <c r="E400" s="2" t="s">
        <v>9</v>
      </c>
      <c r="F400" s="2" t="s">
        <v>12</v>
      </c>
      <c r="G400" s="2">
        <v>40</v>
      </c>
      <c r="H400" s="2" t="s">
        <v>28</v>
      </c>
      <c r="I400" s="2" t="s">
        <v>33</v>
      </c>
      <c r="J400" s="2">
        <v>40</v>
      </c>
      <c r="K400" s="2" t="s">
        <v>21</v>
      </c>
      <c r="L400" s="2" t="s">
        <v>10</v>
      </c>
      <c r="M400" s="2">
        <v>80</v>
      </c>
      <c r="N400" s="2"/>
      <c r="O400" s="3">
        <f t="shared" si="23"/>
        <v>160</v>
      </c>
      <c r="P400" s="37"/>
    </row>
    <row r="401" spans="1:16" ht="15.75" thickBot="1" x14ac:dyDescent="0.3">
      <c r="A401" s="65"/>
      <c r="B401" s="2"/>
      <c r="C401" s="2"/>
      <c r="D401" s="2"/>
      <c r="E401" s="2"/>
      <c r="F401" s="2"/>
      <c r="G401" s="2"/>
      <c r="H401" s="2" t="s">
        <v>28</v>
      </c>
      <c r="I401" s="2" t="s">
        <v>35</v>
      </c>
      <c r="J401" s="2">
        <v>40</v>
      </c>
      <c r="K401" s="2" t="s">
        <v>9</v>
      </c>
      <c r="L401" s="2" t="s">
        <v>14</v>
      </c>
      <c r="M401" s="2">
        <v>35</v>
      </c>
      <c r="N401" s="2"/>
      <c r="O401" s="3">
        <f t="shared" si="23"/>
        <v>75</v>
      </c>
      <c r="P401" s="37"/>
    </row>
    <row r="402" spans="1:16" ht="15.75" thickBot="1" x14ac:dyDescent="0.3">
      <c r="A402" s="65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 x14ac:dyDescent="0.3">
      <c r="A403" s="65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 x14ac:dyDescent="0.3">
      <c r="A404" s="65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 x14ac:dyDescent="0.3">
      <c r="A405" s="65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 x14ac:dyDescent="0.3">
      <c r="A406" s="65"/>
      <c r="B406" s="4" t="s">
        <v>8</v>
      </c>
      <c r="C406" s="4" t="s">
        <v>15</v>
      </c>
      <c r="D406" s="3">
        <f>SUM(D394:D405)</f>
        <v>260</v>
      </c>
      <c r="E406" s="4" t="s">
        <v>8</v>
      </c>
      <c r="F406" s="4" t="s">
        <v>15</v>
      </c>
      <c r="G406" s="3">
        <f>SUM(G394:G405)</f>
        <v>320</v>
      </c>
      <c r="H406" s="4" t="s">
        <v>8</v>
      </c>
      <c r="I406" s="4" t="s">
        <v>15</v>
      </c>
      <c r="J406" s="3">
        <f>SUM(J394:J405)</f>
        <v>320</v>
      </c>
      <c r="K406" s="4" t="s">
        <v>8</v>
      </c>
      <c r="L406" s="4" t="s">
        <v>15</v>
      </c>
      <c r="M406" s="3">
        <f>SUM(M394:M405)</f>
        <v>465</v>
      </c>
      <c r="N406" s="4" t="s">
        <v>8</v>
      </c>
      <c r="O406" s="3">
        <f>SUM(O394:O405)</f>
        <v>1365</v>
      </c>
      <c r="P406" s="37"/>
    </row>
    <row r="407" spans="1:16" x14ac:dyDescent="0.25">
      <c r="A407" s="65"/>
      <c r="B407" s="14" t="s">
        <v>16</v>
      </c>
      <c r="C407" s="14" t="s">
        <v>15</v>
      </c>
      <c r="D407" s="15">
        <f>D406/2</f>
        <v>130</v>
      </c>
      <c r="E407" s="14" t="s">
        <v>16</v>
      </c>
      <c r="F407" s="14" t="s">
        <v>15</v>
      </c>
      <c r="G407" s="15">
        <f>G406/2</f>
        <v>160</v>
      </c>
      <c r="H407" s="14" t="s">
        <v>16</v>
      </c>
      <c r="I407" s="14" t="s">
        <v>15</v>
      </c>
      <c r="J407" s="15">
        <f>J406/2</f>
        <v>160</v>
      </c>
      <c r="K407" s="14" t="s">
        <v>16</v>
      </c>
      <c r="L407" s="14" t="s">
        <v>15</v>
      </c>
      <c r="M407" s="15">
        <f>M406/2</f>
        <v>232.5</v>
      </c>
      <c r="N407" s="14" t="s">
        <v>16</v>
      </c>
      <c r="O407" s="15">
        <f>O406/2</f>
        <v>682.5</v>
      </c>
      <c r="P407" s="37"/>
    </row>
    <row r="408" spans="1:16" ht="15.75" thickBot="1" x14ac:dyDescent="0.3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</row>
    <row r="409" spans="1:16" ht="15.75" thickBot="1" x14ac:dyDescent="0.3">
      <c r="A409" s="65">
        <v>25</v>
      </c>
      <c r="B409" s="70" t="s">
        <v>1</v>
      </c>
      <c r="C409" s="71"/>
      <c r="D409" s="72"/>
      <c r="E409" s="73" t="s">
        <v>2</v>
      </c>
      <c r="F409" s="74"/>
      <c r="G409" s="75"/>
      <c r="H409" s="76" t="s">
        <v>3</v>
      </c>
      <c r="I409" s="77"/>
      <c r="J409" s="78"/>
      <c r="K409" s="79" t="s">
        <v>4</v>
      </c>
      <c r="L409" s="80"/>
      <c r="M409" s="81"/>
      <c r="N409" s="61" t="s">
        <v>8</v>
      </c>
      <c r="O409" s="62"/>
      <c r="P409" s="37"/>
    </row>
    <row r="410" spans="1:16" ht="15.75" thickBot="1" x14ac:dyDescent="0.3">
      <c r="A410" s="65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63"/>
      <c r="O410" s="64"/>
      <c r="P410" s="37"/>
    </row>
    <row r="411" spans="1:16" ht="15.75" thickBot="1" x14ac:dyDescent="0.3">
      <c r="A411" s="65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3">
        <f>SUM(D411,G411,J411,M411)</f>
        <v>0</v>
      </c>
      <c r="P411" s="37"/>
    </row>
    <row r="412" spans="1:16" ht="15.75" thickBot="1" x14ac:dyDescent="0.3">
      <c r="A412" s="65"/>
      <c r="B412" s="2"/>
      <c r="C412" s="2"/>
      <c r="D412" s="3"/>
      <c r="E412" s="2"/>
      <c r="F412" s="2"/>
      <c r="G412" s="3"/>
      <c r="H412" s="2"/>
      <c r="I412" s="2"/>
      <c r="J412" s="2"/>
      <c r="K412" s="2"/>
      <c r="L412" s="2"/>
      <c r="M412" s="3"/>
      <c r="N412" s="2"/>
      <c r="O412" s="3">
        <f t="shared" ref="O412:O422" si="24">SUM(D412,G412,J412,M412)</f>
        <v>0</v>
      </c>
      <c r="P412" s="37"/>
    </row>
    <row r="413" spans="1:16" ht="15.75" thickBot="1" x14ac:dyDescent="0.3">
      <c r="A413" s="65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3">
        <f t="shared" si="24"/>
        <v>0</v>
      </c>
      <c r="P413" s="37"/>
    </row>
    <row r="414" spans="1:16" ht="15.75" thickBot="1" x14ac:dyDescent="0.3">
      <c r="A414" s="65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>
        <f t="shared" si="24"/>
        <v>0</v>
      </c>
      <c r="P414" s="37"/>
    </row>
    <row r="415" spans="1:16" ht="15.75" thickBot="1" x14ac:dyDescent="0.3">
      <c r="A415" s="65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>
        <f t="shared" si="24"/>
        <v>0</v>
      </c>
      <c r="P415" s="37"/>
    </row>
    <row r="416" spans="1:16" ht="15.75" thickBot="1" x14ac:dyDescent="0.3">
      <c r="A416" s="65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 x14ac:dyDescent="0.3">
      <c r="A417" s="65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 x14ac:dyDescent="0.3">
      <c r="A418" s="65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 x14ac:dyDescent="0.3">
      <c r="A419" s="65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 x14ac:dyDescent="0.3">
      <c r="A420" s="65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 x14ac:dyDescent="0.3">
      <c r="A421" s="65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 x14ac:dyDescent="0.3">
      <c r="A422" s="65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 x14ac:dyDescent="0.3">
      <c r="A423" s="65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3">
        <f>SUM(O411:O422)</f>
        <v>0</v>
      </c>
      <c r="P423" s="37"/>
    </row>
    <row r="424" spans="1:16" x14ac:dyDescent="0.25">
      <c r="A424" s="65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5">
        <f>O423/2</f>
        <v>0</v>
      </c>
      <c r="P424" s="37"/>
    </row>
    <row r="425" spans="1:16" ht="15.75" thickBot="1" x14ac:dyDescent="0.3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</row>
    <row r="426" spans="1:16" ht="15.75" thickBot="1" x14ac:dyDescent="0.3">
      <c r="A426" s="65">
        <v>26</v>
      </c>
      <c r="B426" s="70" t="s">
        <v>1</v>
      </c>
      <c r="C426" s="71"/>
      <c r="D426" s="72"/>
      <c r="E426" s="73" t="s">
        <v>2</v>
      </c>
      <c r="F426" s="74"/>
      <c r="G426" s="75"/>
      <c r="H426" s="76" t="s">
        <v>3</v>
      </c>
      <c r="I426" s="77"/>
      <c r="J426" s="78"/>
      <c r="K426" s="79" t="s">
        <v>4</v>
      </c>
      <c r="L426" s="80"/>
      <c r="M426" s="81"/>
      <c r="N426" s="61" t="s">
        <v>8</v>
      </c>
      <c r="O426" s="62"/>
      <c r="P426" s="37"/>
    </row>
    <row r="427" spans="1:16" ht="15.75" thickBot="1" x14ac:dyDescent="0.3">
      <c r="A427" s="65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63"/>
      <c r="O427" s="64"/>
      <c r="P427" s="37"/>
    </row>
    <row r="428" spans="1:16" ht="15.75" thickBot="1" x14ac:dyDescent="0.3">
      <c r="A428" s="65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/>
      <c r="O428" s="3">
        <f>SUM(D428,G428,J428,M428)</f>
        <v>120</v>
      </c>
      <c r="P428" s="37"/>
    </row>
    <row r="429" spans="1:16" ht="15.75" thickBot="1" x14ac:dyDescent="0.3">
      <c r="A429" s="65"/>
      <c r="B429" s="2"/>
      <c r="C429" s="2"/>
      <c r="D429" s="3"/>
      <c r="E429" s="2" t="s">
        <v>9</v>
      </c>
      <c r="F429" s="2" t="s">
        <v>10</v>
      </c>
      <c r="G429" s="3">
        <v>40</v>
      </c>
      <c r="H429" s="2" t="s">
        <v>9</v>
      </c>
      <c r="I429" s="2" t="s">
        <v>10</v>
      </c>
      <c r="J429" s="3">
        <v>35</v>
      </c>
      <c r="K429" s="2" t="s">
        <v>13</v>
      </c>
      <c r="L429" s="2" t="s">
        <v>10</v>
      </c>
      <c r="M429" s="3">
        <v>40</v>
      </c>
      <c r="N429" s="2"/>
      <c r="O429" s="3">
        <f t="shared" ref="O429:O439" si="25">SUM(D429,G429,J429,M429)</f>
        <v>115</v>
      </c>
      <c r="P429" s="37"/>
    </row>
    <row r="430" spans="1:16" ht="15.75" thickBot="1" x14ac:dyDescent="0.3">
      <c r="A430" s="65"/>
      <c r="B430" s="2"/>
      <c r="C430" s="2"/>
      <c r="D430" s="2"/>
      <c r="E430" s="2" t="s">
        <v>9</v>
      </c>
      <c r="F430" s="2" t="s">
        <v>10</v>
      </c>
      <c r="G430" s="3">
        <v>40</v>
      </c>
      <c r="H430" s="2" t="s">
        <v>28</v>
      </c>
      <c r="I430" s="2" t="s">
        <v>33</v>
      </c>
      <c r="J430" s="2">
        <v>40</v>
      </c>
      <c r="K430" s="2" t="s">
        <v>9</v>
      </c>
      <c r="L430" s="2" t="s">
        <v>10</v>
      </c>
      <c r="M430" s="2">
        <v>40</v>
      </c>
      <c r="N430" s="2"/>
      <c r="O430" s="3">
        <f t="shared" si="25"/>
        <v>120</v>
      </c>
      <c r="P430" s="37"/>
    </row>
    <row r="431" spans="1:16" ht="15.75" thickBot="1" x14ac:dyDescent="0.3">
      <c r="A431" s="65"/>
      <c r="B431" s="2"/>
      <c r="C431" s="2"/>
      <c r="D431" s="2"/>
      <c r="E431" s="2" t="s">
        <v>9</v>
      </c>
      <c r="F431" s="2" t="s">
        <v>10</v>
      </c>
      <c r="G431" s="2">
        <v>40</v>
      </c>
      <c r="H431" s="2" t="s">
        <v>28</v>
      </c>
      <c r="I431" s="2" t="s">
        <v>33</v>
      </c>
      <c r="J431" s="2">
        <v>80</v>
      </c>
      <c r="K431" s="2" t="s">
        <v>9</v>
      </c>
      <c r="L431" s="2" t="s">
        <v>10</v>
      </c>
      <c r="M431" s="2">
        <v>40</v>
      </c>
      <c r="N431" s="2"/>
      <c r="O431" s="3">
        <f t="shared" si="25"/>
        <v>160</v>
      </c>
      <c r="P431" s="37"/>
    </row>
    <row r="432" spans="1:16" ht="15.75" thickBot="1" x14ac:dyDescent="0.3">
      <c r="A432" s="65"/>
      <c r="B432" s="2"/>
      <c r="C432" s="2"/>
      <c r="D432" s="2"/>
      <c r="E432" s="2" t="s">
        <v>9</v>
      </c>
      <c r="F432" s="2" t="s">
        <v>10</v>
      </c>
      <c r="G432" s="2">
        <v>40</v>
      </c>
      <c r="H432" s="2" t="s">
        <v>107</v>
      </c>
      <c r="I432" s="2" t="s">
        <v>35</v>
      </c>
      <c r="J432" s="2">
        <v>40</v>
      </c>
      <c r="K432" s="2" t="s">
        <v>29</v>
      </c>
      <c r="L432" s="2" t="s">
        <v>12</v>
      </c>
      <c r="M432" s="2">
        <v>60</v>
      </c>
      <c r="N432" s="2"/>
      <c r="O432" s="3">
        <f t="shared" si="25"/>
        <v>140</v>
      </c>
      <c r="P432" s="37"/>
    </row>
    <row r="433" spans="1:16" ht="15.75" thickBot="1" x14ac:dyDescent="0.3">
      <c r="A433" s="65"/>
      <c r="B433" s="2"/>
      <c r="C433" s="2"/>
      <c r="D433" s="2"/>
      <c r="E433" s="2" t="s">
        <v>9</v>
      </c>
      <c r="F433" s="2" t="s">
        <v>14</v>
      </c>
      <c r="G433" s="2">
        <v>35</v>
      </c>
      <c r="H433" s="2"/>
      <c r="I433" s="2"/>
      <c r="J433" s="2"/>
      <c r="K433" s="2" t="s">
        <v>9</v>
      </c>
      <c r="L433" s="2" t="s">
        <v>10</v>
      </c>
      <c r="M433" s="2">
        <v>40</v>
      </c>
      <c r="N433" s="2"/>
      <c r="O433" s="3">
        <f t="shared" si="25"/>
        <v>75</v>
      </c>
      <c r="P433" s="37"/>
    </row>
    <row r="434" spans="1:16" ht="15.75" thickBot="1" x14ac:dyDescent="0.3">
      <c r="A434" s="65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 x14ac:dyDescent="0.3">
      <c r="A435" s="65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 x14ac:dyDescent="0.3">
      <c r="A436" s="65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 x14ac:dyDescent="0.3">
      <c r="A437" s="65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 x14ac:dyDescent="0.3">
      <c r="A438" s="65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 x14ac:dyDescent="0.3">
      <c r="A439" s="65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 x14ac:dyDescent="0.3">
      <c r="A440" s="65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235</v>
      </c>
      <c r="H440" s="4" t="s">
        <v>8</v>
      </c>
      <c r="I440" s="4" t="s">
        <v>15</v>
      </c>
      <c r="J440" s="3">
        <f>SUM(J428:J439)</f>
        <v>235</v>
      </c>
      <c r="K440" s="4" t="s">
        <v>8</v>
      </c>
      <c r="L440" s="4" t="s">
        <v>15</v>
      </c>
      <c r="M440" s="3">
        <f>SUM(M428:M439)</f>
        <v>260</v>
      </c>
      <c r="N440" s="4" t="s">
        <v>8</v>
      </c>
      <c r="O440" s="3">
        <f>SUM(O428:O439)</f>
        <v>730</v>
      </c>
      <c r="P440" s="37"/>
    </row>
    <row r="441" spans="1:16" x14ac:dyDescent="0.25">
      <c r="A441" s="65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117.5</v>
      </c>
      <c r="H441" s="14" t="s">
        <v>16</v>
      </c>
      <c r="I441" s="14" t="s">
        <v>15</v>
      </c>
      <c r="J441" s="15">
        <f>J440/2</f>
        <v>117.5</v>
      </c>
      <c r="K441" s="14" t="s">
        <v>16</v>
      </c>
      <c r="L441" s="14" t="s">
        <v>15</v>
      </c>
      <c r="M441" s="15">
        <f>M440/2</f>
        <v>130</v>
      </c>
      <c r="N441" s="14" t="s">
        <v>16</v>
      </c>
      <c r="O441" s="15">
        <f>O440/2</f>
        <v>365</v>
      </c>
      <c r="P441" s="37"/>
    </row>
    <row r="442" spans="1:16" ht="15.75" thickBot="1" x14ac:dyDescent="0.3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</row>
    <row r="443" spans="1:16" ht="15.75" thickBot="1" x14ac:dyDescent="0.3">
      <c r="A443" s="65">
        <v>27</v>
      </c>
      <c r="B443" s="70" t="s">
        <v>1</v>
      </c>
      <c r="C443" s="71"/>
      <c r="D443" s="72"/>
      <c r="E443" s="73" t="s">
        <v>2</v>
      </c>
      <c r="F443" s="74"/>
      <c r="G443" s="75"/>
      <c r="H443" s="76" t="s">
        <v>3</v>
      </c>
      <c r="I443" s="77"/>
      <c r="J443" s="78"/>
      <c r="K443" s="79" t="s">
        <v>4</v>
      </c>
      <c r="L443" s="80"/>
      <c r="M443" s="81"/>
      <c r="N443" s="61" t="s">
        <v>8</v>
      </c>
      <c r="O443" s="62"/>
      <c r="P443" s="37"/>
    </row>
    <row r="444" spans="1:16" ht="15.75" thickBot="1" x14ac:dyDescent="0.3">
      <c r="A444" s="65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63"/>
      <c r="O444" s="64"/>
      <c r="P444" s="37"/>
    </row>
    <row r="445" spans="1:16" ht="15.75" thickBot="1" x14ac:dyDescent="0.3">
      <c r="A445" s="65"/>
      <c r="B445" s="2" t="s">
        <v>32</v>
      </c>
      <c r="C445" s="2" t="s">
        <v>12</v>
      </c>
      <c r="D445" s="3">
        <v>80</v>
      </c>
      <c r="E445" s="2" t="s">
        <v>9</v>
      </c>
      <c r="F445" s="2" t="s">
        <v>10</v>
      </c>
      <c r="G445" s="3">
        <v>40</v>
      </c>
      <c r="H445" s="2" t="s">
        <v>28</v>
      </c>
      <c r="I445" s="2" t="s">
        <v>35</v>
      </c>
      <c r="J445" s="3">
        <v>40</v>
      </c>
      <c r="K445" s="2" t="s">
        <v>9</v>
      </c>
      <c r="L445" s="2" t="s">
        <v>12</v>
      </c>
      <c r="M445" s="3">
        <v>40</v>
      </c>
      <c r="N445" s="2"/>
      <c r="O445" s="3">
        <f>SUM(D445,G445,J445,M445)</f>
        <v>200</v>
      </c>
      <c r="P445" s="37"/>
    </row>
    <row r="446" spans="1:16" ht="15.75" thickBot="1" x14ac:dyDescent="0.3">
      <c r="A446" s="65"/>
      <c r="B446" s="2" t="s">
        <v>9</v>
      </c>
      <c r="C446" s="2" t="s">
        <v>10</v>
      </c>
      <c r="D446" s="3">
        <v>40</v>
      </c>
      <c r="E446" s="2" t="s">
        <v>9</v>
      </c>
      <c r="F446" s="2" t="s">
        <v>10</v>
      </c>
      <c r="G446" s="3">
        <v>40</v>
      </c>
      <c r="H446" s="2"/>
      <c r="I446" s="2"/>
      <c r="J446" s="2"/>
      <c r="K446" s="2" t="s">
        <v>42</v>
      </c>
      <c r="L446" s="2" t="s">
        <v>12</v>
      </c>
      <c r="M446" s="3">
        <v>20</v>
      </c>
      <c r="N446" s="2"/>
      <c r="O446" s="3">
        <f t="shared" ref="O446:O456" si="26">SUM(D446,G446,J446,M446)</f>
        <v>100</v>
      </c>
      <c r="P446" s="37"/>
    </row>
    <row r="447" spans="1:16" ht="15.75" thickBot="1" x14ac:dyDescent="0.3">
      <c r="A447" s="65"/>
      <c r="B447" s="2" t="s">
        <v>9</v>
      </c>
      <c r="C447" s="2" t="s">
        <v>12</v>
      </c>
      <c r="D447" s="2">
        <v>40</v>
      </c>
      <c r="E447" s="2"/>
      <c r="F447" s="2"/>
      <c r="G447" s="3"/>
      <c r="H447" s="2"/>
      <c r="I447" s="2"/>
      <c r="J447" s="2"/>
      <c r="K447" s="2" t="s">
        <v>9</v>
      </c>
      <c r="L447" s="2" t="s">
        <v>10</v>
      </c>
      <c r="M447" s="3">
        <v>40</v>
      </c>
      <c r="N447" s="2"/>
      <c r="O447" s="3">
        <f t="shared" si="26"/>
        <v>80</v>
      </c>
      <c r="P447" s="37"/>
    </row>
    <row r="448" spans="1:16" ht="15.75" thickBot="1" x14ac:dyDescent="0.3">
      <c r="A448" s="65"/>
      <c r="B448" s="2" t="s">
        <v>9</v>
      </c>
      <c r="C448" s="2" t="s">
        <v>10</v>
      </c>
      <c r="D448" s="2">
        <v>40</v>
      </c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3">
        <f t="shared" si="26"/>
        <v>40</v>
      </c>
      <c r="P448" s="37"/>
    </row>
    <row r="449" spans="1:16" ht="15.75" thickBot="1" x14ac:dyDescent="0.3">
      <c r="A449" s="65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>
        <f t="shared" si="26"/>
        <v>0</v>
      </c>
      <c r="P449" s="37"/>
    </row>
    <row r="450" spans="1:16" ht="15.75" thickBot="1" x14ac:dyDescent="0.3">
      <c r="A450" s="65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>
        <f t="shared" si="26"/>
        <v>0</v>
      </c>
      <c r="P450" s="37"/>
    </row>
    <row r="451" spans="1:16" ht="15.75" thickBot="1" x14ac:dyDescent="0.3">
      <c r="A451" s="65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>
        <f t="shared" si="26"/>
        <v>0</v>
      </c>
      <c r="P451" s="37"/>
    </row>
    <row r="452" spans="1:16" ht="15.75" thickBot="1" x14ac:dyDescent="0.3">
      <c r="A452" s="65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 x14ac:dyDescent="0.3">
      <c r="A453" s="65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 x14ac:dyDescent="0.3">
      <c r="A454" s="65"/>
      <c r="B454" s="2"/>
      <c r="C454" s="2"/>
      <c r="D454" s="2"/>
      <c r="E454" s="2"/>
      <c r="F454" s="2"/>
      <c r="G454" s="2"/>
      <c r="H454" s="2"/>
      <c r="I454" s="2"/>
      <c r="J454" s="2"/>
      <c r="K454" s="2" t="s">
        <v>40</v>
      </c>
      <c r="L454" s="2"/>
      <c r="M454" s="2"/>
      <c r="N454" s="2"/>
      <c r="O454" s="3">
        <f t="shared" si="26"/>
        <v>0</v>
      </c>
      <c r="P454" s="37"/>
    </row>
    <row r="455" spans="1:16" ht="15.75" thickBot="1" x14ac:dyDescent="0.3">
      <c r="A455" s="65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 x14ac:dyDescent="0.3">
      <c r="A456" s="65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 x14ac:dyDescent="0.3">
      <c r="A457" s="65"/>
      <c r="B457" s="4" t="s">
        <v>8</v>
      </c>
      <c r="C457" s="4" t="s">
        <v>15</v>
      </c>
      <c r="D457" s="3">
        <f>SUM(D445:D456)</f>
        <v>200</v>
      </c>
      <c r="E457" s="4" t="s">
        <v>8</v>
      </c>
      <c r="F457" s="4" t="s">
        <v>15</v>
      </c>
      <c r="G457" s="3">
        <f>SUM(G445:G456)</f>
        <v>80</v>
      </c>
      <c r="H457" s="4" t="s">
        <v>8</v>
      </c>
      <c r="I457" s="4" t="s">
        <v>15</v>
      </c>
      <c r="J457" s="3">
        <f>SUM(J445:J456)</f>
        <v>40</v>
      </c>
      <c r="K457" s="4" t="s">
        <v>8</v>
      </c>
      <c r="L457" s="4" t="s">
        <v>15</v>
      </c>
      <c r="M457" s="3">
        <f>SUM(M445:M456)</f>
        <v>100</v>
      </c>
      <c r="N457" s="4" t="s">
        <v>8</v>
      </c>
      <c r="O457" s="3">
        <f>SUM(O445:O456)</f>
        <v>420</v>
      </c>
      <c r="P457" s="37"/>
    </row>
    <row r="458" spans="1:16" x14ac:dyDescent="0.25">
      <c r="A458" s="65"/>
      <c r="B458" s="14" t="s">
        <v>16</v>
      </c>
      <c r="C458" s="14" t="s">
        <v>15</v>
      </c>
      <c r="D458" s="15">
        <f>D457/2</f>
        <v>100</v>
      </c>
      <c r="E458" s="14" t="s">
        <v>16</v>
      </c>
      <c r="F458" s="14" t="s">
        <v>15</v>
      </c>
      <c r="G458" s="15">
        <f>G457/2</f>
        <v>40</v>
      </c>
      <c r="H458" s="14" t="s">
        <v>16</v>
      </c>
      <c r="I458" s="14" t="s">
        <v>15</v>
      </c>
      <c r="J458" s="15">
        <f>J457/2</f>
        <v>20</v>
      </c>
      <c r="K458" s="14" t="s">
        <v>16</v>
      </c>
      <c r="L458" s="14" t="s">
        <v>15</v>
      </c>
      <c r="M458" s="15">
        <f>M457/2</f>
        <v>50</v>
      </c>
      <c r="N458" s="14" t="s">
        <v>16</v>
      </c>
      <c r="O458" s="15">
        <f>O457/2</f>
        <v>210</v>
      </c>
      <c r="P458" s="37"/>
    </row>
    <row r="459" spans="1:16" ht="15.75" thickBot="1" x14ac:dyDescent="0.3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</row>
    <row r="460" spans="1:16" ht="15.75" thickBot="1" x14ac:dyDescent="0.3">
      <c r="A460" s="65">
        <v>28</v>
      </c>
      <c r="B460" s="70" t="s">
        <v>1</v>
      </c>
      <c r="C460" s="71"/>
      <c r="D460" s="72"/>
      <c r="E460" s="73" t="s">
        <v>2</v>
      </c>
      <c r="F460" s="74"/>
      <c r="G460" s="75"/>
      <c r="H460" s="76" t="s">
        <v>3</v>
      </c>
      <c r="I460" s="77"/>
      <c r="J460" s="78"/>
      <c r="K460" s="79" t="s">
        <v>4</v>
      </c>
      <c r="L460" s="80"/>
      <c r="M460" s="81"/>
      <c r="N460" s="61" t="s">
        <v>8</v>
      </c>
      <c r="O460" s="62"/>
      <c r="P460" s="37"/>
    </row>
    <row r="461" spans="1:16" ht="15.75" thickBot="1" x14ac:dyDescent="0.3">
      <c r="A461" s="65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63"/>
      <c r="O461" s="64"/>
      <c r="P461" s="37"/>
    </row>
    <row r="462" spans="1:16" ht="15.75" thickBot="1" x14ac:dyDescent="0.3">
      <c r="A462" s="65"/>
      <c r="B462" s="2" t="s">
        <v>9</v>
      </c>
      <c r="C462" s="2" t="s">
        <v>10</v>
      </c>
      <c r="D462" s="3">
        <v>40</v>
      </c>
      <c r="E462" s="2" t="s">
        <v>51</v>
      </c>
      <c r="F462" s="2" t="s">
        <v>68</v>
      </c>
      <c r="G462" s="3">
        <v>40</v>
      </c>
      <c r="H462" s="2" t="s">
        <v>28</v>
      </c>
      <c r="I462" s="2" t="s">
        <v>39</v>
      </c>
      <c r="J462" s="3">
        <v>40</v>
      </c>
      <c r="K462" s="2"/>
      <c r="L462" s="2"/>
      <c r="M462" s="3"/>
      <c r="N462" s="2"/>
      <c r="O462" s="3">
        <f>SUM(D462,G462,J462,M462)</f>
        <v>120</v>
      </c>
      <c r="P462" s="37"/>
    </row>
    <row r="463" spans="1:16" ht="15.75" thickBot="1" x14ac:dyDescent="0.3">
      <c r="A463" s="65"/>
      <c r="B463" s="2" t="s">
        <v>9</v>
      </c>
      <c r="C463" s="2" t="s">
        <v>12</v>
      </c>
      <c r="D463" s="3">
        <v>40</v>
      </c>
      <c r="E463" s="2" t="s">
        <v>51</v>
      </c>
      <c r="F463" s="2" t="s">
        <v>10</v>
      </c>
      <c r="G463" s="3">
        <v>40</v>
      </c>
      <c r="H463" s="2" t="s">
        <v>28</v>
      </c>
      <c r="I463" s="2" t="s">
        <v>39</v>
      </c>
      <c r="J463" s="2">
        <v>40</v>
      </c>
      <c r="K463" s="2"/>
      <c r="L463" s="2"/>
      <c r="M463" s="3"/>
      <c r="N463" s="2"/>
      <c r="O463" s="3">
        <f t="shared" ref="O463:O473" si="27">SUM(D463,G463,J463,M463)</f>
        <v>120</v>
      </c>
      <c r="P463" s="37"/>
    </row>
    <row r="464" spans="1:16" ht="15.75" thickBot="1" x14ac:dyDescent="0.3">
      <c r="A464" s="65"/>
      <c r="B464" s="2" t="s">
        <v>9</v>
      </c>
      <c r="C464" s="2" t="s">
        <v>10</v>
      </c>
      <c r="D464" s="2">
        <v>40</v>
      </c>
      <c r="E464" s="2" t="s">
        <v>51</v>
      </c>
      <c r="F464" s="2" t="s">
        <v>10</v>
      </c>
      <c r="G464" s="3">
        <v>40</v>
      </c>
      <c r="H464" s="2" t="s">
        <v>79</v>
      </c>
      <c r="I464" s="2" t="s">
        <v>35</v>
      </c>
      <c r="J464" s="2">
        <v>80</v>
      </c>
      <c r="K464" s="2"/>
      <c r="L464" s="2"/>
      <c r="M464" s="2"/>
      <c r="N464" s="2"/>
      <c r="O464" s="3">
        <f t="shared" si="27"/>
        <v>160</v>
      </c>
      <c r="P464" s="37"/>
    </row>
    <row r="465" spans="1:16" ht="15.75" thickBot="1" x14ac:dyDescent="0.3">
      <c r="A465" s="65"/>
      <c r="B465" s="2" t="s">
        <v>9</v>
      </c>
      <c r="C465" s="2" t="s">
        <v>10</v>
      </c>
      <c r="D465" s="2">
        <v>40</v>
      </c>
      <c r="E465" s="2" t="s">
        <v>9</v>
      </c>
      <c r="F465" s="2" t="s">
        <v>10</v>
      </c>
      <c r="G465" s="2">
        <v>40</v>
      </c>
      <c r="H465" s="2"/>
      <c r="I465" s="2"/>
      <c r="J465" s="2"/>
      <c r="K465" s="2"/>
      <c r="L465" s="2"/>
      <c r="M465" s="2"/>
      <c r="N465" s="2"/>
      <c r="O465" s="3">
        <f t="shared" si="27"/>
        <v>80</v>
      </c>
      <c r="P465" s="37"/>
    </row>
    <row r="466" spans="1:16" ht="15.75" thickBot="1" x14ac:dyDescent="0.3">
      <c r="A466" s="65"/>
      <c r="B466" s="2" t="s">
        <v>9</v>
      </c>
      <c r="C466" s="2" t="s">
        <v>12</v>
      </c>
      <c r="D466" s="2">
        <v>40</v>
      </c>
      <c r="E466" s="2" t="s">
        <v>9</v>
      </c>
      <c r="F466" s="2" t="s">
        <v>14</v>
      </c>
      <c r="G466" s="2">
        <v>40</v>
      </c>
      <c r="H466" s="2"/>
      <c r="I466" s="2"/>
      <c r="J466" s="2"/>
      <c r="K466" s="2"/>
      <c r="L466" s="2"/>
      <c r="M466" s="2"/>
      <c r="N466" s="2"/>
      <c r="O466" s="3">
        <f t="shared" si="27"/>
        <v>80</v>
      </c>
      <c r="P466" s="37"/>
    </row>
    <row r="467" spans="1:16" ht="15.75" thickBot="1" x14ac:dyDescent="0.3">
      <c r="A467" s="65"/>
      <c r="B467" s="2"/>
      <c r="C467" s="2"/>
      <c r="D467" s="2"/>
      <c r="E467" s="2" t="s">
        <v>9</v>
      </c>
      <c r="F467" s="2" t="s">
        <v>14</v>
      </c>
      <c r="G467" s="2">
        <v>40</v>
      </c>
      <c r="H467" s="2"/>
      <c r="I467" s="2"/>
      <c r="J467" s="2"/>
      <c r="K467" s="2"/>
      <c r="L467" s="2"/>
      <c r="M467" s="2"/>
      <c r="N467" s="2"/>
      <c r="O467" s="3">
        <f t="shared" si="27"/>
        <v>40</v>
      </c>
      <c r="P467" s="37"/>
    </row>
    <row r="468" spans="1:16" ht="15.75" thickBot="1" x14ac:dyDescent="0.3">
      <c r="A468" s="65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 x14ac:dyDescent="0.3">
      <c r="A469" s="65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 x14ac:dyDescent="0.3">
      <c r="A470" s="65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 x14ac:dyDescent="0.3">
      <c r="A471" s="65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 x14ac:dyDescent="0.3">
      <c r="A472" s="65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 x14ac:dyDescent="0.3">
      <c r="A473" s="65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 x14ac:dyDescent="0.3">
      <c r="A474" s="65"/>
      <c r="B474" s="4" t="s">
        <v>8</v>
      </c>
      <c r="C474" s="4" t="s">
        <v>15</v>
      </c>
      <c r="D474" s="3">
        <f>SUM(D462:D473)</f>
        <v>200</v>
      </c>
      <c r="E474" s="4" t="s">
        <v>8</v>
      </c>
      <c r="F474" s="4" t="s">
        <v>15</v>
      </c>
      <c r="G474" s="3">
        <f>SUM(G462:G473)</f>
        <v>240</v>
      </c>
      <c r="H474" s="4" t="s">
        <v>8</v>
      </c>
      <c r="I474" s="4" t="s">
        <v>15</v>
      </c>
      <c r="J474" s="3">
        <f>SUM(J462:J473)</f>
        <v>160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3">
        <f>SUM(O462:O473)</f>
        <v>600</v>
      </c>
      <c r="P474" s="37"/>
    </row>
    <row r="475" spans="1:16" x14ac:dyDescent="0.25">
      <c r="A475" s="65"/>
      <c r="B475" s="14" t="s">
        <v>16</v>
      </c>
      <c r="C475" s="14" t="s">
        <v>15</v>
      </c>
      <c r="D475" s="15">
        <f>D474/2</f>
        <v>100</v>
      </c>
      <c r="E475" s="14" t="s">
        <v>16</v>
      </c>
      <c r="F475" s="14" t="s">
        <v>15</v>
      </c>
      <c r="G475" s="15">
        <f>G474/2</f>
        <v>120</v>
      </c>
      <c r="H475" s="14" t="s">
        <v>16</v>
      </c>
      <c r="I475" s="14" t="s">
        <v>15</v>
      </c>
      <c r="J475" s="15">
        <f>J474/2</f>
        <v>80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5">
        <f>O474/2</f>
        <v>300</v>
      </c>
      <c r="P475" s="37"/>
    </row>
    <row r="476" spans="1:16" ht="15.75" thickBot="1" x14ac:dyDescent="0.3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</row>
    <row r="477" spans="1:16" ht="15.75" thickBot="1" x14ac:dyDescent="0.3">
      <c r="A477" s="65">
        <v>29</v>
      </c>
      <c r="B477" s="70" t="s">
        <v>1</v>
      </c>
      <c r="C477" s="71"/>
      <c r="D477" s="72"/>
      <c r="E477" s="73" t="s">
        <v>2</v>
      </c>
      <c r="F477" s="74"/>
      <c r="G477" s="75"/>
      <c r="H477" s="76" t="s">
        <v>3</v>
      </c>
      <c r="I477" s="77"/>
      <c r="J477" s="78"/>
      <c r="K477" s="79" t="s">
        <v>4</v>
      </c>
      <c r="L477" s="80"/>
      <c r="M477" s="81"/>
      <c r="N477" s="61" t="s">
        <v>8</v>
      </c>
      <c r="O477" s="62"/>
      <c r="P477" s="37"/>
    </row>
    <row r="478" spans="1:16" ht="15.75" thickBot="1" x14ac:dyDescent="0.3">
      <c r="A478" s="65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63"/>
      <c r="O478" s="64"/>
      <c r="P478" s="37"/>
    </row>
    <row r="479" spans="1:16" ht="15.75" thickBot="1" x14ac:dyDescent="0.3">
      <c r="A479" s="65"/>
      <c r="B479" s="2" t="s">
        <v>9</v>
      </c>
      <c r="C479" s="2" t="s">
        <v>12</v>
      </c>
      <c r="D479" s="3">
        <v>40</v>
      </c>
      <c r="E479" s="2"/>
      <c r="F479" s="2"/>
      <c r="G479" s="3"/>
      <c r="H479" s="2" t="s">
        <v>32</v>
      </c>
      <c r="I479" s="2" t="s">
        <v>35</v>
      </c>
      <c r="J479" s="3">
        <v>80</v>
      </c>
      <c r="K479" s="2" t="s">
        <v>9</v>
      </c>
      <c r="L479" s="2" t="s">
        <v>12</v>
      </c>
      <c r="M479" s="3">
        <v>40</v>
      </c>
      <c r="N479" s="2"/>
      <c r="O479" s="3">
        <f>SUM(D479,G479,J479,M479)</f>
        <v>160</v>
      </c>
      <c r="P479" s="37"/>
    </row>
    <row r="480" spans="1:16" ht="15.75" thickBot="1" x14ac:dyDescent="0.3">
      <c r="A480" s="65"/>
      <c r="B480" s="2" t="s">
        <v>9</v>
      </c>
      <c r="C480" s="2" t="s">
        <v>14</v>
      </c>
      <c r="D480" s="3">
        <v>40</v>
      </c>
      <c r="E480" s="2"/>
      <c r="F480" s="2"/>
      <c r="G480" s="3"/>
      <c r="H480" s="2" t="s">
        <v>28</v>
      </c>
      <c r="I480" s="2" t="s">
        <v>39</v>
      </c>
      <c r="J480" s="2">
        <v>40</v>
      </c>
      <c r="K480" s="2" t="s">
        <v>9</v>
      </c>
      <c r="L480" s="2" t="s">
        <v>10</v>
      </c>
      <c r="M480" s="3">
        <v>40</v>
      </c>
      <c r="N480" s="2"/>
      <c r="O480" s="3">
        <f t="shared" ref="O480:O490" si="28">SUM(D480,G480,J480,M480)</f>
        <v>120</v>
      </c>
      <c r="P480" s="37"/>
    </row>
    <row r="481" spans="1:16" ht="15.75" thickBot="1" x14ac:dyDescent="0.3">
      <c r="A481" s="65"/>
      <c r="B481" s="2" t="s">
        <v>108</v>
      </c>
      <c r="C481" s="2" t="s">
        <v>10</v>
      </c>
      <c r="D481" s="2">
        <v>70</v>
      </c>
      <c r="E481" s="2"/>
      <c r="F481" s="2"/>
      <c r="G481" s="3"/>
      <c r="H481" s="2" t="s">
        <v>28</v>
      </c>
      <c r="I481" s="2" t="s">
        <v>90</v>
      </c>
      <c r="J481" s="2">
        <v>40</v>
      </c>
      <c r="K481" s="2" t="s">
        <v>9</v>
      </c>
      <c r="L481" s="2" t="s">
        <v>10</v>
      </c>
      <c r="M481" s="2">
        <v>35</v>
      </c>
      <c r="N481" s="2"/>
      <c r="O481" s="3">
        <f t="shared" si="28"/>
        <v>145</v>
      </c>
      <c r="P481" s="37"/>
    </row>
    <row r="482" spans="1:16" ht="15.75" thickBot="1" x14ac:dyDescent="0.3">
      <c r="A482" s="65"/>
      <c r="B482" s="2" t="s">
        <v>9</v>
      </c>
      <c r="C482" s="2" t="s">
        <v>14</v>
      </c>
      <c r="D482" s="2">
        <v>35</v>
      </c>
      <c r="E482" s="2"/>
      <c r="F482" s="2"/>
      <c r="G482" s="2"/>
      <c r="H482" s="2" t="s">
        <v>9</v>
      </c>
      <c r="I482" s="2" t="s">
        <v>35</v>
      </c>
      <c r="J482" s="2">
        <v>40</v>
      </c>
      <c r="K482" s="2" t="s">
        <v>28</v>
      </c>
      <c r="L482" s="2" t="s">
        <v>33</v>
      </c>
      <c r="M482" s="2">
        <v>70</v>
      </c>
      <c r="N482" s="2"/>
      <c r="O482" s="3">
        <f t="shared" si="28"/>
        <v>145</v>
      </c>
      <c r="P482" s="37"/>
    </row>
    <row r="483" spans="1:16" ht="15.75" thickBot="1" x14ac:dyDescent="0.3">
      <c r="A483" s="65"/>
      <c r="B483" s="2" t="s">
        <v>9</v>
      </c>
      <c r="C483" s="2" t="s">
        <v>10</v>
      </c>
      <c r="D483" s="2">
        <v>40</v>
      </c>
      <c r="E483" s="2"/>
      <c r="F483" s="2"/>
      <c r="G483" s="2"/>
      <c r="H483" s="2" t="s">
        <v>9</v>
      </c>
      <c r="I483" s="2" t="s">
        <v>35</v>
      </c>
      <c r="J483" s="2">
        <v>40</v>
      </c>
      <c r="K483" s="2"/>
      <c r="L483" s="2"/>
      <c r="M483" s="2"/>
      <c r="N483" s="2"/>
      <c r="O483" s="3">
        <f t="shared" si="28"/>
        <v>80</v>
      </c>
      <c r="P483" s="37"/>
    </row>
    <row r="484" spans="1:16" ht="15.75" thickBot="1" x14ac:dyDescent="0.3">
      <c r="A484" s="65"/>
      <c r="B484" s="2" t="s">
        <v>9</v>
      </c>
      <c r="C484" s="2" t="s">
        <v>10</v>
      </c>
      <c r="D484" s="2">
        <v>40</v>
      </c>
      <c r="E484" s="2"/>
      <c r="F484" s="2"/>
      <c r="G484" s="2"/>
      <c r="H484" s="2" t="s">
        <v>9</v>
      </c>
      <c r="I484" s="2" t="s">
        <v>33</v>
      </c>
      <c r="J484" s="2">
        <v>40</v>
      </c>
      <c r="K484" s="2"/>
      <c r="L484" s="2"/>
      <c r="M484" s="2"/>
      <c r="N484" s="2"/>
      <c r="O484" s="3">
        <f t="shared" si="28"/>
        <v>80</v>
      </c>
      <c r="P484" s="37"/>
    </row>
    <row r="485" spans="1:16" ht="15.75" thickBot="1" x14ac:dyDescent="0.3">
      <c r="A485" s="65"/>
      <c r="B485" s="2" t="s">
        <v>9</v>
      </c>
      <c r="C485" s="2" t="s">
        <v>10</v>
      </c>
      <c r="D485" s="2">
        <v>40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40</v>
      </c>
      <c r="P485" s="37"/>
    </row>
    <row r="486" spans="1:16" ht="15.75" thickBot="1" x14ac:dyDescent="0.3">
      <c r="A486" s="65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 x14ac:dyDescent="0.3">
      <c r="A487" s="65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 x14ac:dyDescent="0.3">
      <c r="A488" s="65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 x14ac:dyDescent="0.3">
      <c r="A489" s="65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 x14ac:dyDescent="0.3">
      <c r="A490" s="65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 x14ac:dyDescent="0.3">
      <c r="A491" s="65"/>
      <c r="B491" s="4" t="s">
        <v>8</v>
      </c>
      <c r="C491" s="4" t="s">
        <v>15</v>
      </c>
      <c r="D491" s="3">
        <f>SUM(D479:D490)</f>
        <v>305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280</v>
      </c>
      <c r="K491" s="4" t="s">
        <v>8</v>
      </c>
      <c r="L491" s="4" t="s">
        <v>15</v>
      </c>
      <c r="M491" s="3">
        <f>SUM(M479:M490)</f>
        <v>185</v>
      </c>
      <c r="N491" s="4" t="s">
        <v>8</v>
      </c>
      <c r="O491" s="3">
        <f>SUM(O479:O490)</f>
        <v>770</v>
      </c>
      <c r="P491" s="37"/>
    </row>
    <row r="492" spans="1:16" x14ac:dyDescent="0.25">
      <c r="A492" s="65"/>
      <c r="B492" s="14" t="s">
        <v>16</v>
      </c>
      <c r="C492" s="14" t="s">
        <v>15</v>
      </c>
      <c r="D492" s="15">
        <f>D491/2</f>
        <v>152.5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140</v>
      </c>
      <c r="K492" s="14" t="s">
        <v>16</v>
      </c>
      <c r="L492" s="14" t="s">
        <v>15</v>
      </c>
      <c r="M492" s="15">
        <f>M491/2</f>
        <v>92.5</v>
      </c>
      <c r="N492" s="14" t="s">
        <v>16</v>
      </c>
      <c r="O492" s="15">
        <f>O491/2</f>
        <v>385</v>
      </c>
      <c r="P492" s="37"/>
    </row>
    <row r="493" spans="1:16" ht="15.75" thickBot="1" x14ac:dyDescent="0.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</row>
    <row r="494" spans="1:16" ht="15.75" thickBot="1" x14ac:dyDescent="0.3">
      <c r="A494" s="65">
        <v>30</v>
      </c>
      <c r="B494" s="70" t="s">
        <v>1</v>
      </c>
      <c r="C494" s="71"/>
      <c r="D494" s="72"/>
      <c r="E494" s="73" t="s">
        <v>2</v>
      </c>
      <c r="F494" s="74"/>
      <c r="G494" s="75"/>
      <c r="H494" s="76" t="s">
        <v>3</v>
      </c>
      <c r="I494" s="77"/>
      <c r="J494" s="78"/>
      <c r="K494" s="79" t="s">
        <v>4</v>
      </c>
      <c r="L494" s="80"/>
      <c r="M494" s="81"/>
      <c r="N494" s="61" t="s">
        <v>8</v>
      </c>
      <c r="O494" s="62"/>
      <c r="P494" s="37"/>
    </row>
    <row r="495" spans="1:16" ht="15.75" thickBot="1" x14ac:dyDescent="0.3">
      <c r="A495" s="65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63"/>
      <c r="O495" s="64"/>
      <c r="P495" s="37"/>
    </row>
    <row r="496" spans="1:16" ht="15.75" thickBot="1" x14ac:dyDescent="0.3">
      <c r="A496" s="65"/>
      <c r="B496" s="2" t="s">
        <v>9</v>
      </c>
      <c r="C496" s="2" t="s">
        <v>10</v>
      </c>
      <c r="D496" s="3">
        <v>40</v>
      </c>
      <c r="E496" s="2" t="s">
        <v>21</v>
      </c>
      <c r="F496" s="2" t="s">
        <v>10</v>
      </c>
      <c r="G496" s="3">
        <v>80</v>
      </c>
      <c r="H496" s="2" t="s">
        <v>28</v>
      </c>
      <c r="I496" s="2" t="s">
        <v>35</v>
      </c>
      <c r="J496" s="3">
        <v>40</v>
      </c>
      <c r="K496" s="2" t="s">
        <v>9</v>
      </c>
      <c r="L496" s="2" t="s">
        <v>10</v>
      </c>
      <c r="M496" s="3">
        <v>40</v>
      </c>
      <c r="N496" s="2"/>
      <c r="O496" s="3">
        <f>SUM(D496,G496,J496,M496)</f>
        <v>200</v>
      </c>
      <c r="P496" s="37"/>
    </row>
    <row r="497" spans="1:16" ht="15.75" thickBot="1" x14ac:dyDescent="0.3">
      <c r="A497" s="65"/>
      <c r="B497" s="2" t="s">
        <v>9</v>
      </c>
      <c r="C497" s="2" t="s">
        <v>109</v>
      </c>
      <c r="D497" s="3">
        <v>40</v>
      </c>
      <c r="E497" s="2" t="s">
        <v>21</v>
      </c>
      <c r="F497" s="2" t="s">
        <v>10</v>
      </c>
      <c r="G497" s="3">
        <v>35</v>
      </c>
      <c r="H497" s="2" t="s">
        <v>28</v>
      </c>
      <c r="I497" s="2" t="s">
        <v>10</v>
      </c>
      <c r="J497" s="2">
        <v>40</v>
      </c>
      <c r="K497" s="2" t="s">
        <v>9</v>
      </c>
      <c r="L497" s="2" t="s">
        <v>14</v>
      </c>
      <c r="M497" s="3">
        <v>40</v>
      </c>
      <c r="N497" s="2"/>
      <c r="O497" s="3">
        <f t="shared" ref="O497:O507" si="29">SUM(D497,G497,J497,M497)</f>
        <v>155</v>
      </c>
      <c r="P497" s="37"/>
    </row>
    <row r="498" spans="1:16" ht="15.75" thickBot="1" x14ac:dyDescent="0.3">
      <c r="A498" s="65"/>
      <c r="B498" s="2" t="s">
        <v>9</v>
      </c>
      <c r="C498" s="2" t="s">
        <v>109</v>
      </c>
      <c r="D498" s="2">
        <v>50</v>
      </c>
      <c r="E498" s="2" t="s">
        <v>9</v>
      </c>
      <c r="F498" s="2" t="s">
        <v>12</v>
      </c>
      <c r="G498" s="3">
        <v>40</v>
      </c>
      <c r="H498" s="2" t="s">
        <v>28</v>
      </c>
      <c r="I498" s="2" t="s">
        <v>10</v>
      </c>
      <c r="J498" s="2">
        <v>40</v>
      </c>
      <c r="K498" s="2"/>
      <c r="L498" s="2"/>
      <c r="M498" s="2"/>
      <c r="N498" s="2"/>
      <c r="O498" s="3">
        <f t="shared" si="29"/>
        <v>130</v>
      </c>
      <c r="P498" s="37"/>
    </row>
    <row r="499" spans="1:16" ht="15.75" thickBot="1" x14ac:dyDescent="0.3">
      <c r="A499" s="65"/>
      <c r="B499" s="2"/>
      <c r="C499" s="2"/>
      <c r="D499" s="2"/>
      <c r="E499" s="2" t="s">
        <v>9</v>
      </c>
      <c r="F499" s="2" t="s">
        <v>12</v>
      </c>
      <c r="G499" s="2">
        <v>40</v>
      </c>
      <c r="H499" s="2" t="s">
        <v>28</v>
      </c>
      <c r="I499" s="2" t="s">
        <v>33</v>
      </c>
      <c r="J499" s="2">
        <v>40</v>
      </c>
      <c r="K499" s="2"/>
      <c r="L499" s="2"/>
      <c r="M499" s="2"/>
      <c r="N499" s="2"/>
      <c r="O499" s="3">
        <f t="shared" si="29"/>
        <v>80</v>
      </c>
      <c r="P499" s="37"/>
    </row>
    <row r="500" spans="1:16" ht="15.75" thickBot="1" x14ac:dyDescent="0.3">
      <c r="A500" s="65"/>
      <c r="B500" s="2"/>
      <c r="C500" s="2"/>
      <c r="D500" s="2"/>
      <c r="E500" s="2" t="s">
        <v>21</v>
      </c>
      <c r="F500" s="2" t="s">
        <v>12</v>
      </c>
      <c r="G500" s="2">
        <v>80</v>
      </c>
      <c r="H500" s="2" t="s">
        <v>28</v>
      </c>
      <c r="I500" s="2" t="s">
        <v>14</v>
      </c>
      <c r="J500" s="2">
        <v>40</v>
      </c>
      <c r="K500" s="2"/>
      <c r="L500" s="2"/>
      <c r="M500" s="2"/>
      <c r="N500" s="2"/>
      <c r="O500" s="3">
        <f t="shared" si="29"/>
        <v>120</v>
      </c>
      <c r="P500" s="37"/>
    </row>
    <row r="501" spans="1:16" ht="15.75" thickBot="1" x14ac:dyDescent="0.3">
      <c r="A501" s="65"/>
      <c r="B501" s="2"/>
      <c r="C501" s="2"/>
      <c r="D501" s="2"/>
      <c r="E501" s="2" t="s">
        <v>110</v>
      </c>
      <c r="F501" s="2" t="s">
        <v>10</v>
      </c>
      <c r="G501" s="2">
        <v>60</v>
      </c>
      <c r="H501" s="2" t="s">
        <v>79</v>
      </c>
      <c r="I501" s="2" t="s">
        <v>39</v>
      </c>
      <c r="J501" s="2">
        <v>70</v>
      </c>
      <c r="K501" s="2"/>
      <c r="L501" s="2"/>
      <c r="M501" s="2"/>
      <c r="N501" s="2"/>
      <c r="O501" s="3">
        <f t="shared" si="29"/>
        <v>130</v>
      </c>
      <c r="P501" s="37"/>
    </row>
    <row r="502" spans="1:16" ht="15.75" thickBot="1" x14ac:dyDescent="0.3">
      <c r="A502" s="65"/>
      <c r="B502" s="2"/>
      <c r="C502" s="2"/>
      <c r="D502" s="2"/>
      <c r="E502" s="2" t="s">
        <v>9</v>
      </c>
      <c r="F502" s="2" t="s">
        <v>10</v>
      </c>
      <c r="G502" s="2">
        <v>40</v>
      </c>
      <c r="H502" s="2" t="s">
        <v>28</v>
      </c>
      <c r="I502" s="2" t="s">
        <v>12</v>
      </c>
      <c r="J502" s="2">
        <v>40</v>
      </c>
      <c r="K502" s="2"/>
      <c r="L502" s="2"/>
      <c r="M502" s="2"/>
      <c r="N502" s="2"/>
      <c r="O502" s="3">
        <f t="shared" si="29"/>
        <v>80</v>
      </c>
      <c r="P502" s="37"/>
    </row>
    <row r="503" spans="1:16" ht="15.75" thickBot="1" x14ac:dyDescent="0.3">
      <c r="A503" s="65"/>
      <c r="B503" s="2"/>
      <c r="C503" s="2"/>
      <c r="D503" s="2"/>
      <c r="E503" s="2"/>
      <c r="F503" s="2"/>
      <c r="G503" s="2"/>
      <c r="H503" s="2" t="s">
        <v>28</v>
      </c>
      <c r="I503" s="2" t="s">
        <v>10</v>
      </c>
      <c r="J503" s="2">
        <v>40</v>
      </c>
      <c r="K503" s="2"/>
      <c r="L503" s="2"/>
      <c r="M503" s="2"/>
      <c r="N503" s="2"/>
      <c r="O503" s="3">
        <f t="shared" si="29"/>
        <v>40</v>
      </c>
      <c r="P503" s="37"/>
    </row>
    <row r="504" spans="1:16" ht="15.75" thickBot="1" x14ac:dyDescent="0.3">
      <c r="A504" s="65"/>
      <c r="B504" s="2"/>
      <c r="C504" s="2"/>
      <c r="D504" s="2"/>
      <c r="E504" s="2"/>
      <c r="F504" s="2"/>
      <c r="G504" s="2"/>
      <c r="H504" s="2" t="s">
        <v>28</v>
      </c>
      <c r="I504" s="2" t="s">
        <v>12</v>
      </c>
      <c r="J504" s="2">
        <v>40</v>
      </c>
      <c r="K504" s="2"/>
      <c r="L504" s="2"/>
      <c r="M504" s="2"/>
      <c r="N504" s="2"/>
      <c r="O504" s="3">
        <f t="shared" si="29"/>
        <v>40</v>
      </c>
      <c r="P504" s="37"/>
    </row>
    <row r="505" spans="1:16" ht="15.75" thickBot="1" x14ac:dyDescent="0.3">
      <c r="A505" s="65"/>
      <c r="B505" s="2"/>
      <c r="C505" s="2"/>
      <c r="D505" s="2"/>
      <c r="E505" s="2"/>
      <c r="F505" s="2"/>
      <c r="G505" s="2"/>
      <c r="H505" s="2" t="s">
        <v>28</v>
      </c>
      <c r="I505" s="2" t="s">
        <v>35</v>
      </c>
      <c r="J505" s="2">
        <v>40</v>
      </c>
      <c r="K505" s="2"/>
      <c r="L505" s="2"/>
      <c r="M505" s="2"/>
      <c r="N505" s="2"/>
      <c r="O505" s="3">
        <f t="shared" si="29"/>
        <v>40</v>
      </c>
      <c r="P505" s="37"/>
    </row>
    <row r="506" spans="1:16" ht="15.75" thickBot="1" x14ac:dyDescent="0.3">
      <c r="A506" s="65"/>
      <c r="B506" s="2"/>
      <c r="C506" s="2"/>
      <c r="D506" s="2"/>
      <c r="E506" s="2"/>
      <c r="F506" s="2"/>
      <c r="G506" s="2"/>
      <c r="H506" s="2" t="s">
        <v>21</v>
      </c>
      <c r="I506" s="2" t="s">
        <v>12</v>
      </c>
      <c r="J506" s="2">
        <v>80</v>
      </c>
      <c r="K506" s="2"/>
      <c r="L506" s="2"/>
      <c r="M506" s="2"/>
      <c r="N506" s="2"/>
      <c r="O506" s="3">
        <f t="shared" si="29"/>
        <v>80</v>
      </c>
      <c r="P506" s="37"/>
    </row>
    <row r="507" spans="1:16" ht="15.75" thickBot="1" x14ac:dyDescent="0.3">
      <c r="A507" s="65"/>
      <c r="B507" s="2"/>
      <c r="C507" s="2"/>
      <c r="D507" s="2"/>
      <c r="E507" s="2"/>
      <c r="F507" s="2"/>
      <c r="G507" s="2"/>
      <c r="H507" s="2" t="s">
        <v>28</v>
      </c>
      <c r="I507" s="2" t="s">
        <v>33</v>
      </c>
      <c r="J507" s="2">
        <v>40</v>
      </c>
      <c r="K507" s="2"/>
      <c r="L507" s="2"/>
      <c r="M507" s="2"/>
      <c r="N507" s="2"/>
      <c r="O507" s="3">
        <f t="shared" si="29"/>
        <v>40</v>
      </c>
      <c r="P507" s="37"/>
    </row>
    <row r="508" spans="1:16" ht="15.75" thickBot="1" x14ac:dyDescent="0.3">
      <c r="A508" s="65"/>
      <c r="B508" s="4" t="s">
        <v>8</v>
      </c>
      <c r="C508" s="4" t="s">
        <v>15</v>
      </c>
      <c r="D508" s="3">
        <f>SUM(D496:D507)</f>
        <v>130</v>
      </c>
      <c r="E508" s="4" t="s">
        <v>8</v>
      </c>
      <c r="F508" s="4" t="s">
        <v>15</v>
      </c>
      <c r="G508" s="3">
        <f>SUM(G496:G507)</f>
        <v>375</v>
      </c>
      <c r="H508" s="4" t="s">
        <v>8</v>
      </c>
      <c r="I508" s="4" t="s">
        <v>15</v>
      </c>
      <c r="J508" s="3">
        <f>SUM(J496:J507)</f>
        <v>550</v>
      </c>
      <c r="K508" s="4" t="s">
        <v>8</v>
      </c>
      <c r="L508" s="4" t="s">
        <v>15</v>
      </c>
      <c r="M508" s="3">
        <f>SUM(M496:M507)</f>
        <v>80</v>
      </c>
      <c r="N508" s="4" t="s">
        <v>8</v>
      </c>
      <c r="O508" s="3">
        <f>SUM(O496:O507)</f>
        <v>1135</v>
      </c>
      <c r="P508" s="37"/>
    </row>
    <row r="509" spans="1:16" x14ac:dyDescent="0.25">
      <c r="A509" s="65"/>
      <c r="B509" s="14" t="s">
        <v>16</v>
      </c>
      <c r="C509" s="14" t="s">
        <v>15</v>
      </c>
      <c r="D509" s="15">
        <f>D508/2</f>
        <v>65</v>
      </c>
      <c r="E509" s="14" t="s">
        <v>16</v>
      </c>
      <c r="F509" s="14" t="s">
        <v>15</v>
      </c>
      <c r="G509" s="15">
        <f>G508/2</f>
        <v>187.5</v>
      </c>
      <c r="H509" s="14" t="s">
        <v>16</v>
      </c>
      <c r="I509" s="14" t="s">
        <v>15</v>
      </c>
      <c r="J509" s="15">
        <f>J508/2</f>
        <v>275</v>
      </c>
      <c r="K509" s="14" t="s">
        <v>16</v>
      </c>
      <c r="L509" s="14" t="s">
        <v>15</v>
      </c>
      <c r="M509" s="15">
        <f>M508/2</f>
        <v>40</v>
      </c>
      <c r="N509" s="14" t="s">
        <v>16</v>
      </c>
      <c r="O509" s="15">
        <f>O508/2</f>
        <v>567.5</v>
      </c>
      <c r="P509" s="37"/>
    </row>
    <row r="510" spans="1:16" ht="15.75" thickBot="1" x14ac:dyDescent="0.3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</row>
    <row r="511" spans="1:16" ht="15.75" thickBot="1" x14ac:dyDescent="0.3">
      <c r="A511" s="65">
        <v>31</v>
      </c>
      <c r="B511" s="70" t="s">
        <v>1</v>
      </c>
      <c r="C511" s="71"/>
      <c r="D511" s="72"/>
      <c r="E511" s="73" t="s">
        <v>2</v>
      </c>
      <c r="F511" s="74"/>
      <c r="G511" s="75"/>
      <c r="H511" s="76" t="s">
        <v>3</v>
      </c>
      <c r="I511" s="77"/>
      <c r="J511" s="78"/>
      <c r="K511" s="79" t="s">
        <v>4</v>
      </c>
      <c r="L511" s="80"/>
      <c r="M511" s="81"/>
      <c r="N511" s="61" t="s">
        <v>8</v>
      </c>
      <c r="O511" s="62"/>
      <c r="P511" s="37"/>
    </row>
    <row r="512" spans="1:16" ht="15.75" thickBot="1" x14ac:dyDescent="0.3">
      <c r="A512" s="65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63"/>
      <c r="O512" s="64"/>
      <c r="P512" s="37"/>
    </row>
    <row r="513" spans="1:16" ht="15.75" thickBot="1" x14ac:dyDescent="0.3">
      <c r="A513" s="65"/>
      <c r="B513" s="2" t="s">
        <v>9</v>
      </c>
      <c r="C513" s="2" t="s">
        <v>14</v>
      </c>
      <c r="D513" s="3">
        <v>40</v>
      </c>
      <c r="E513" s="2" t="s">
        <v>9</v>
      </c>
      <c r="F513" s="2" t="s">
        <v>10</v>
      </c>
      <c r="G513" s="3">
        <v>40</v>
      </c>
      <c r="H513" s="2" t="s">
        <v>29</v>
      </c>
      <c r="I513" s="2" t="s">
        <v>33</v>
      </c>
      <c r="J513" s="3">
        <v>60</v>
      </c>
      <c r="K513" s="2" t="s">
        <v>9</v>
      </c>
      <c r="L513" s="2" t="s">
        <v>14</v>
      </c>
      <c r="M513" s="3">
        <v>40</v>
      </c>
      <c r="N513" s="2"/>
      <c r="O513" s="3">
        <f>SUM(D513,G513,J513,M513)</f>
        <v>180</v>
      </c>
      <c r="P513" s="37"/>
    </row>
    <row r="514" spans="1:16" ht="15.75" thickBot="1" x14ac:dyDescent="0.3">
      <c r="A514" s="65"/>
      <c r="B514" s="2" t="s">
        <v>9</v>
      </c>
      <c r="C514" s="2" t="s">
        <v>14</v>
      </c>
      <c r="D514" s="3">
        <v>40</v>
      </c>
      <c r="E514" s="2" t="s">
        <v>9</v>
      </c>
      <c r="F514" s="2" t="s">
        <v>10</v>
      </c>
      <c r="G514" s="3">
        <v>40</v>
      </c>
      <c r="H514" s="2" t="s">
        <v>79</v>
      </c>
      <c r="I514" s="2" t="s">
        <v>14</v>
      </c>
      <c r="J514" s="2">
        <v>80</v>
      </c>
      <c r="K514" s="2" t="s">
        <v>9</v>
      </c>
      <c r="L514" s="2" t="s">
        <v>14</v>
      </c>
      <c r="M514" s="3">
        <v>40</v>
      </c>
      <c r="N514" s="2"/>
      <c r="O514" s="3">
        <f t="shared" ref="O514:O524" si="30">SUM(D514,G514,J514,M514)</f>
        <v>200</v>
      </c>
      <c r="P514" s="37"/>
    </row>
    <row r="515" spans="1:16" ht="15.75" thickBot="1" x14ac:dyDescent="0.3">
      <c r="A515" s="65"/>
      <c r="B515" s="2" t="s">
        <v>9</v>
      </c>
      <c r="C515" s="2" t="s">
        <v>10</v>
      </c>
      <c r="D515" s="2">
        <v>40</v>
      </c>
      <c r="E515" s="2" t="s">
        <v>9</v>
      </c>
      <c r="F515" s="2" t="s">
        <v>14</v>
      </c>
      <c r="G515" s="3">
        <v>40</v>
      </c>
      <c r="H515" s="2" t="s">
        <v>111</v>
      </c>
      <c r="I515" s="2" t="s">
        <v>33</v>
      </c>
      <c r="J515" s="2">
        <v>60</v>
      </c>
      <c r="K515" s="2" t="s">
        <v>9</v>
      </c>
      <c r="L515" s="2" t="s">
        <v>14</v>
      </c>
      <c r="M515" s="2">
        <v>35</v>
      </c>
      <c r="N515" s="2"/>
      <c r="O515" s="3">
        <f t="shared" si="30"/>
        <v>175</v>
      </c>
      <c r="P515" s="37"/>
    </row>
    <row r="516" spans="1:16" ht="15.75" thickBot="1" x14ac:dyDescent="0.3">
      <c r="A516" s="65"/>
      <c r="B516" s="2" t="s">
        <v>9</v>
      </c>
      <c r="C516" s="2" t="s">
        <v>14</v>
      </c>
      <c r="D516" s="2">
        <v>35</v>
      </c>
      <c r="E516" s="2"/>
      <c r="F516" s="2"/>
      <c r="G516" s="2"/>
      <c r="H516" s="2" t="s">
        <v>9</v>
      </c>
      <c r="I516" s="2" t="s">
        <v>33</v>
      </c>
      <c r="J516" s="2">
        <v>40</v>
      </c>
      <c r="K516" s="2" t="s">
        <v>25</v>
      </c>
      <c r="L516" s="2" t="s">
        <v>12</v>
      </c>
      <c r="M516" s="2">
        <v>60</v>
      </c>
      <c r="N516" s="2"/>
      <c r="O516" s="3">
        <f t="shared" si="30"/>
        <v>135</v>
      </c>
      <c r="P516" s="37"/>
    </row>
    <row r="517" spans="1:16" ht="15.75" thickBot="1" x14ac:dyDescent="0.3">
      <c r="A517" s="65"/>
      <c r="B517" s="2"/>
      <c r="C517" s="2"/>
      <c r="D517" s="2"/>
      <c r="E517" s="2"/>
      <c r="F517" s="2"/>
      <c r="G517" s="2"/>
      <c r="H517" s="2" t="s">
        <v>28</v>
      </c>
      <c r="I517" s="2" t="s">
        <v>33</v>
      </c>
      <c r="J517" s="2">
        <v>40</v>
      </c>
      <c r="K517" s="2"/>
      <c r="L517" s="2"/>
      <c r="M517" s="2"/>
      <c r="N517" s="2"/>
      <c r="O517" s="3">
        <f t="shared" si="30"/>
        <v>40</v>
      </c>
      <c r="P517" s="37"/>
    </row>
    <row r="518" spans="1:16" ht="15.75" thickBot="1" x14ac:dyDescent="0.3">
      <c r="A518" s="65"/>
      <c r="B518" s="2"/>
      <c r="C518" s="2"/>
      <c r="D518" s="2"/>
      <c r="E518" s="2"/>
      <c r="F518" s="2"/>
      <c r="G518" s="2"/>
      <c r="H518" s="2" t="s">
        <v>9</v>
      </c>
      <c r="I518" s="2" t="s">
        <v>33</v>
      </c>
      <c r="J518" s="2">
        <v>40</v>
      </c>
      <c r="K518" s="2"/>
      <c r="L518" s="2"/>
      <c r="M518" s="2"/>
      <c r="N518" s="2"/>
      <c r="O518" s="3">
        <f t="shared" si="30"/>
        <v>40</v>
      </c>
      <c r="P518" s="37"/>
    </row>
    <row r="519" spans="1:16" ht="15.75" thickBot="1" x14ac:dyDescent="0.3">
      <c r="A519" s="65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 x14ac:dyDescent="0.3">
      <c r="A520" s="65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 x14ac:dyDescent="0.3">
      <c r="A521" s="65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 x14ac:dyDescent="0.3">
      <c r="A522" s="65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 x14ac:dyDescent="0.3">
      <c r="A523" s="65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 x14ac:dyDescent="0.3">
      <c r="A524" s="65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 x14ac:dyDescent="0.3">
      <c r="A525" s="65"/>
      <c r="B525" s="4" t="s">
        <v>8</v>
      </c>
      <c r="C525" s="4" t="s">
        <v>15</v>
      </c>
      <c r="D525" s="3">
        <f>SUM(D513:D524)</f>
        <v>155</v>
      </c>
      <c r="E525" s="4" t="s">
        <v>8</v>
      </c>
      <c r="F525" s="4" t="s">
        <v>15</v>
      </c>
      <c r="G525" s="3">
        <f>SUM(G513:G524)</f>
        <v>120</v>
      </c>
      <c r="H525" s="4" t="s">
        <v>8</v>
      </c>
      <c r="I525" s="4" t="s">
        <v>15</v>
      </c>
      <c r="J525" s="3">
        <f>SUM(J513:J524)</f>
        <v>320</v>
      </c>
      <c r="K525" s="4" t="s">
        <v>8</v>
      </c>
      <c r="L525" s="4" t="s">
        <v>15</v>
      </c>
      <c r="M525" s="3">
        <f>SUM(M513:M524)</f>
        <v>175</v>
      </c>
      <c r="N525" s="4" t="s">
        <v>8</v>
      </c>
      <c r="O525" s="3">
        <f>SUM(O513:O524)</f>
        <v>770</v>
      </c>
      <c r="P525" s="37"/>
    </row>
    <row r="526" spans="1:16" x14ac:dyDescent="0.25">
      <c r="A526" s="65"/>
      <c r="B526" s="14" t="s">
        <v>16</v>
      </c>
      <c r="C526" s="14" t="s">
        <v>15</v>
      </c>
      <c r="D526" s="15">
        <f>D525/2</f>
        <v>77.5</v>
      </c>
      <c r="E526" s="14" t="s">
        <v>16</v>
      </c>
      <c r="F526" s="14" t="s">
        <v>15</v>
      </c>
      <c r="G526" s="15">
        <f>G525/2</f>
        <v>60</v>
      </c>
      <c r="H526" s="14" t="s">
        <v>16</v>
      </c>
      <c r="I526" s="14" t="s">
        <v>15</v>
      </c>
      <c r="J526" s="15">
        <f>J525/2</f>
        <v>160</v>
      </c>
      <c r="K526" s="14" t="s">
        <v>16</v>
      </c>
      <c r="L526" s="14" t="s">
        <v>15</v>
      </c>
      <c r="M526" s="15">
        <f>M525/2</f>
        <v>87.5</v>
      </c>
      <c r="N526" s="14" t="s">
        <v>16</v>
      </c>
      <c r="O526" s="15">
        <f>O525/2</f>
        <v>385</v>
      </c>
      <c r="P526" s="37"/>
    </row>
    <row r="527" spans="1:16" ht="15.75" thickBot="1" x14ac:dyDescent="0.3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</row>
    <row r="528" spans="1:16" ht="16.5" thickTop="1" thickBot="1" x14ac:dyDescent="0.3">
      <c r="A528" s="84"/>
      <c r="B528" s="49" t="s">
        <v>1</v>
      </c>
      <c r="C528" s="50"/>
      <c r="D528" s="51"/>
      <c r="E528" s="52" t="s">
        <v>2</v>
      </c>
      <c r="F528" s="53"/>
      <c r="G528" s="54"/>
      <c r="H528" s="55" t="s">
        <v>3</v>
      </c>
      <c r="I528" s="56"/>
      <c r="J528" s="57"/>
      <c r="K528" s="58" t="s">
        <v>4</v>
      </c>
      <c r="L528" s="59"/>
      <c r="M528" s="60"/>
      <c r="N528" s="10"/>
      <c r="O528" s="10"/>
      <c r="P528" s="37"/>
    </row>
    <row r="529" spans="1:16" ht="16.5" thickTop="1" thickBot="1" x14ac:dyDescent="0.3">
      <c r="A529" s="85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8"/>
      <c r="P529" s="37"/>
    </row>
    <row r="530" spans="1:16" ht="16.5" thickTop="1" thickBot="1" x14ac:dyDescent="0.3">
      <c r="A530" s="85"/>
      <c r="B530" s="11" t="s">
        <v>8</v>
      </c>
      <c r="C530" s="11" t="s">
        <v>15</v>
      </c>
      <c r="D530" s="38">
        <f>SUM(D15,D32,D49,D66,D83,D100,D117,D134,D151,D168,D185,D202,D219,D236,D253)</f>
        <v>1535</v>
      </c>
      <c r="E530" s="11" t="s">
        <v>8</v>
      </c>
      <c r="F530" s="11" t="s">
        <v>15</v>
      </c>
      <c r="G530" s="38">
        <f>SUM(G15,G32,G49,G66,G83,G100,G117,G134,G151,G168,G185,G202,G219,G236,G253)</f>
        <v>2250</v>
      </c>
      <c r="H530" s="11" t="s">
        <v>8</v>
      </c>
      <c r="I530" s="11" t="s">
        <v>15</v>
      </c>
      <c r="J530" s="38">
        <f>SUM(J15,J32,J49,J66,J83,J100,J117,J134,J151,J168,J185,J202,J219,J236,J253)</f>
        <v>1965</v>
      </c>
      <c r="K530" s="11" t="s">
        <v>8</v>
      </c>
      <c r="L530" s="11" t="s">
        <v>15</v>
      </c>
      <c r="M530" s="38">
        <f>SUM(M15,M32,M49,M66,M83,M100,M117,M134,M151,M168,M185,M202,M219,M236,M253)</f>
        <v>2645</v>
      </c>
      <c r="N530" s="11" t="s">
        <v>8</v>
      </c>
      <c r="O530" s="12">
        <f>SUM(D530,G530,J530,M530)</f>
        <v>8395</v>
      </c>
      <c r="P530" s="37"/>
    </row>
    <row r="531" spans="1:16" ht="16.5" thickTop="1" thickBot="1" x14ac:dyDescent="0.3">
      <c r="A531" s="85"/>
      <c r="B531" s="11" t="s">
        <v>16</v>
      </c>
      <c r="C531" s="11" t="s">
        <v>15</v>
      </c>
      <c r="D531" s="12">
        <f>D530/2</f>
        <v>767.5</v>
      </c>
      <c r="E531" s="11" t="s">
        <v>16</v>
      </c>
      <c r="F531" s="11" t="s">
        <v>15</v>
      </c>
      <c r="G531" s="12">
        <f>G530/2</f>
        <v>1125</v>
      </c>
      <c r="H531" s="11" t="s">
        <v>16</v>
      </c>
      <c r="I531" s="11" t="s">
        <v>15</v>
      </c>
      <c r="J531" s="12">
        <f>J530/2</f>
        <v>982.5</v>
      </c>
      <c r="K531" s="11" t="s">
        <v>16</v>
      </c>
      <c r="L531" s="11" t="s">
        <v>15</v>
      </c>
      <c r="M531" s="12">
        <f>M530/2</f>
        <v>1322.5</v>
      </c>
      <c r="N531" s="11" t="s">
        <v>16</v>
      </c>
      <c r="O531" s="12">
        <f>SUM(D531,G531,J531,M531,)</f>
        <v>4197.5</v>
      </c>
      <c r="P531" s="37"/>
    </row>
    <row r="532" spans="1:16" ht="16.5" thickTop="1" thickBot="1" x14ac:dyDescent="0.3">
      <c r="A532" s="85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8"/>
      <c r="P532" s="37"/>
    </row>
    <row r="533" spans="1:16" ht="16.5" thickTop="1" thickBot="1" x14ac:dyDescent="0.3">
      <c r="A533" s="85"/>
      <c r="B533" s="11" t="s">
        <v>8</v>
      </c>
      <c r="C533" s="11" t="s">
        <v>15</v>
      </c>
      <c r="D533" s="38">
        <f>SUM(D270,D287,D304,D321,D338,D355,D372,D389,D406,D423,D440,D457,D474,D491,D508,D525)</f>
        <v>2762.5</v>
      </c>
      <c r="E533" s="11" t="s">
        <v>8</v>
      </c>
      <c r="F533" s="11" t="s">
        <v>15</v>
      </c>
      <c r="G533" s="38">
        <f>SUM(G270,G287,G304,G321,G338,G355,G372,G389,G406,G423,G440,G457,G474,G491,G508,G525)</f>
        <v>2832.5</v>
      </c>
      <c r="H533" s="11" t="s">
        <v>8</v>
      </c>
      <c r="I533" s="11" t="s">
        <v>15</v>
      </c>
      <c r="J533" s="38">
        <f>SUM(J270,J287,J304,J321,J338,J355,J372,J389,J406,J423,J440,J457,J474,J491,J508,J525)</f>
        <v>3392.5</v>
      </c>
      <c r="K533" s="11" t="s">
        <v>8</v>
      </c>
      <c r="L533" s="11" t="s">
        <v>15</v>
      </c>
      <c r="M533" s="38">
        <f>SUM(M270,M287,M304,M321,M338,M355,M372,M389,M406,M423,M440,M457,M474,M491,M508,M525)</f>
        <v>3057.5</v>
      </c>
      <c r="N533" s="11" t="s">
        <v>8</v>
      </c>
      <c r="O533" s="12">
        <f>SUM(D533,G533,J533,M533)</f>
        <v>12045</v>
      </c>
      <c r="P533" s="37"/>
    </row>
    <row r="534" spans="1:16" ht="16.5" thickTop="1" thickBot="1" x14ac:dyDescent="0.3">
      <c r="A534" s="85"/>
      <c r="B534" s="11" t="s">
        <v>16</v>
      </c>
      <c r="C534" s="11" t="s">
        <v>15</v>
      </c>
      <c r="D534" s="12">
        <f>D533/2</f>
        <v>1381.25</v>
      </c>
      <c r="E534" s="11" t="s">
        <v>16</v>
      </c>
      <c r="F534" s="11" t="s">
        <v>15</v>
      </c>
      <c r="G534" s="12">
        <f>G533/2</f>
        <v>1416.25</v>
      </c>
      <c r="H534" s="11" t="s">
        <v>16</v>
      </c>
      <c r="I534" s="11" t="s">
        <v>15</v>
      </c>
      <c r="J534" s="12">
        <f>J533/2</f>
        <v>1696.25</v>
      </c>
      <c r="K534" s="11" t="s">
        <v>16</v>
      </c>
      <c r="L534" s="11" t="s">
        <v>15</v>
      </c>
      <c r="M534" s="12">
        <f>M533/2</f>
        <v>1528.75</v>
      </c>
      <c r="N534" s="11" t="s">
        <v>16</v>
      </c>
      <c r="O534" s="12">
        <f>SUM(D534,G534,J534,M534,)</f>
        <v>6022.5</v>
      </c>
      <c r="P534" s="37"/>
    </row>
    <row r="535" spans="1:16" ht="16.5" thickTop="1" thickBot="1" x14ac:dyDescent="0.3">
      <c r="A535" s="85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37"/>
    </row>
    <row r="536" spans="1:16" ht="15.75" thickBot="1" x14ac:dyDescent="0.3">
      <c r="A536" s="85"/>
      <c r="B536" s="11" t="s">
        <v>8</v>
      </c>
      <c r="C536" s="11" t="s">
        <v>15</v>
      </c>
      <c r="D536" s="38">
        <f>SUM(D530,D533)</f>
        <v>4297.5</v>
      </c>
      <c r="E536" s="11" t="s">
        <v>8</v>
      </c>
      <c r="F536" s="11" t="s">
        <v>15</v>
      </c>
      <c r="G536" s="38">
        <f>SUM(G530,G533)</f>
        <v>5082.5</v>
      </c>
      <c r="H536" s="11" t="s">
        <v>8</v>
      </c>
      <c r="I536" s="11" t="s">
        <v>15</v>
      </c>
      <c r="J536" s="38">
        <f>SUM(J530,J533)</f>
        <v>5357.5</v>
      </c>
      <c r="K536" s="11" t="s">
        <v>8</v>
      </c>
      <c r="L536" s="11" t="s">
        <v>15</v>
      </c>
      <c r="M536" s="38">
        <f>SUM(M530,M533)</f>
        <v>5702.5</v>
      </c>
      <c r="N536" s="11" t="s">
        <v>8</v>
      </c>
      <c r="O536" s="12">
        <f>SUM(O530,O533)</f>
        <v>20440</v>
      </c>
      <c r="P536" s="37"/>
    </row>
    <row r="537" spans="1:16" ht="16.5" thickTop="1" thickBot="1" x14ac:dyDescent="0.3">
      <c r="A537" s="85"/>
      <c r="B537" s="11" t="s">
        <v>16</v>
      </c>
      <c r="C537" s="11" t="s">
        <v>15</v>
      </c>
      <c r="D537" s="12">
        <f>D536/2</f>
        <v>2148.75</v>
      </c>
      <c r="E537" s="11" t="s">
        <v>16</v>
      </c>
      <c r="F537" s="11" t="s">
        <v>15</v>
      </c>
      <c r="G537" s="12">
        <f>G536/2</f>
        <v>2541.25</v>
      </c>
      <c r="H537" s="11" t="s">
        <v>16</v>
      </c>
      <c r="I537" s="11" t="s">
        <v>15</v>
      </c>
      <c r="J537" s="12">
        <f>J536/2</f>
        <v>2678.75</v>
      </c>
      <c r="K537" s="11" t="s">
        <v>16</v>
      </c>
      <c r="L537" s="11" t="s">
        <v>15</v>
      </c>
      <c r="M537" s="12">
        <f>M536/2</f>
        <v>2851.25</v>
      </c>
      <c r="N537" s="11" t="s">
        <v>16</v>
      </c>
      <c r="O537" s="12">
        <f>SUM(O531,O534)</f>
        <v>10220</v>
      </c>
      <c r="P537" s="37"/>
    </row>
    <row r="538" spans="1:16" ht="15.75" thickTop="1" x14ac:dyDescent="0.25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</row>
  </sheetData>
  <mergeCells count="194">
    <mergeCell ref="N511:O512"/>
    <mergeCell ref="A528:A537"/>
    <mergeCell ref="B528:D528"/>
    <mergeCell ref="E528:G528"/>
    <mergeCell ref="H528:J528"/>
    <mergeCell ref="K528:M528"/>
    <mergeCell ref="B529:O529"/>
    <mergeCell ref="B532:O532"/>
    <mergeCell ref="B535:O535"/>
    <mergeCell ref="A511:A526"/>
    <mergeCell ref="B511:D511"/>
    <mergeCell ref="E511:G511"/>
    <mergeCell ref="H511:J511"/>
    <mergeCell ref="K511:M511"/>
    <mergeCell ref="N477:O478"/>
    <mergeCell ref="A494:A509"/>
    <mergeCell ref="B494:D494"/>
    <mergeCell ref="E494:G494"/>
    <mergeCell ref="H494:J494"/>
    <mergeCell ref="K494:M494"/>
    <mergeCell ref="N494:O495"/>
    <mergeCell ref="A477:A492"/>
    <mergeCell ref="B477:D477"/>
    <mergeCell ref="E477:G477"/>
    <mergeCell ref="H477:J477"/>
    <mergeCell ref="K477:M477"/>
    <mergeCell ref="N443:O444"/>
    <mergeCell ref="A460:A475"/>
    <mergeCell ref="B460:D460"/>
    <mergeCell ref="E460:G460"/>
    <mergeCell ref="H460:J460"/>
    <mergeCell ref="K460:M460"/>
    <mergeCell ref="N460:O461"/>
    <mergeCell ref="A443:A458"/>
    <mergeCell ref="B443:D443"/>
    <mergeCell ref="E443:G443"/>
    <mergeCell ref="H443:J443"/>
    <mergeCell ref="K443:M443"/>
    <mergeCell ref="N409:O410"/>
    <mergeCell ref="A426:A441"/>
    <mergeCell ref="B426:D426"/>
    <mergeCell ref="E426:G426"/>
    <mergeCell ref="H426:J426"/>
    <mergeCell ref="K426:M426"/>
    <mergeCell ref="N426:O427"/>
    <mergeCell ref="A409:A424"/>
    <mergeCell ref="B409:D409"/>
    <mergeCell ref="E409:G409"/>
    <mergeCell ref="H409:J409"/>
    <mergeCell ref="K409:M409"/>
    <mergeCell ref="N375:O376"/>
    <mergeCell ref="A392:A407"/>
    <mergeCell ref="B392:D392"/>
    <mergeCell ref="E392:G392"/>
    <mergeCell ref="H392:J392"/>
    <mergeCell ref="K392:M392"/>
    <mergeCell ref="N392:O393"/>
    <mergeCell ref="A375:A390"/>
    <mergeCell ref="B375:D375"/>
    <mergeCell ref="E375:G375"/>
    <mergeCell ref="H375:J375"/>
    <mergeCell ref="K375:M375"/>
    <mergeCell ref="N341:O342"/>
    <mergeCell ref="A358:A373"/>
    <mergeCell ref="B358:D358"/>
    <mergeCell ref="E358:G358"/>
    <mergeCell ref="H358:J358"/>
    <mergeCell ref="K358:M358"/>
    <mergeCell ref="N358:O359"/>
    <mergeCell ref="A341:A356"/>
    <mergeCell ref="B341:D341"/>
    <mergeCell ref="E341:G341"/>
    <mergeCell ref="H341:J341"/>
    <mergeCell ref="K341:M341"/>
    <mergeCell ref="N307:O308"/>
    <mergeCell ref="A324:A339"/>
    <mergeCell ref="B324:D324"/>
    <mergeCell ref="E324:G324"/>
    <mergeCell ref="H324:J324"/>
    <mergeCell ref="K324:M324"/>
    <mergeCell ref="N324:O325"/>
    <mergeCell ref="A307:A322"/>
    <mergeCell ref="B307:D307"/>
    <mergeCell ref="E307:G307"/>
    <mergeCell ref="H307:J307"/>
    <mergeCell ref="K307:M307"/>
    <mergeCell ref="N273:O274"/>
    <mergeCell ref="A290:A305"/>
    <mergeCell ref="B290:D290"/>
    <mergeCell ref="E290:G290"/>
    <mergeCell ref="H290:J290"/>
    <mergeCell ref="K290:M290"/>
    <mergeCell ref="N290:O291"/>
    <mergeCell ref="A273:A288"/>
    <mergeCell ref="B273:D273"/>
    <mergeCell ref="E273:G273"/>
    <mergeCell ref="H273:J273"/>
    <mergeCell ref="K273:M273"/>
    <mergeCell ref="N239:O240"/>
    <mergeCell ref="A256:A271"/>
    <mergeCell ref="B256:D256"/>
    <mergeCell ref="E256:G256"/>
    <mergeCell ref="H256:J256"/>
    <mergeCell ref="K256:M256"/>
    <mergeCell ref="N256:O257"/>
    <mergeCell ref="A239:A254"/>
    <mergeCell ref="B239:D239"/>
    <mergeCell ref="E239:G239"/>
    <mergeCell ref="H239:J239"/>
    <mergeCell ref="K239:M239"/>
    <mergeCell ref="N205:O206"/>
    <mergeCell ref="A222:A237"/>
    <mergeCell ref="B222:D222"/>
    <mergeCell ref="E222:G222"/>
    <mergeCell ref="H222:J222"/>
    <mergeCell ref="K222:M222"/>
    <mergeCell ref="N222:O223"/>
    <mergeCell ref="A205:A220"/>
    <mergeCell ref="B205:D205"/>
    <mergeCell ref="E205:G205"/>
    <mergeCell ref="H205:J205"/>
    <mergeCell ref="K205:M205"/>
    <mergeCell ref="N171:O172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37:O138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03:O104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69:O70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35:O36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1:O2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82EC-6B94-4058-A047-CF4B8AB2810B}">
  <dimension ref="A1:P541"/>
  <sheetViews>
    <sheetView topLeftCell="A522" zoomScale="90" zoomScaleNormal="90" workbookViewId="0">
      <selection activeCell="L507" sqref="L507"/>
    </sheetView>
  </sheetViews>
  <sheetFormatPr defaultRowHeight="15" x14ac:dyDescent="0.2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 x14ac:dyDescent="0.3">
      <c r="A1" s="65">
        <v>1</v>
      </c>
      <c r="B1" s="70" t="s">
        <v>1</v>
      </c>
      <c r="C1" s="71"/>
      <c r="D1" s="72"/>
      <c r="E1" s="73" t="s">
        <v>2</v>
      </c>
      <c r="F1" s="74"/>
      <c r="G1" s="75"/>
      <c r="H1" s="76" t="s">
        <v>3</v>
      </c>
      <c r="I1" s="77"/>
      <c r="J1" s="78"/>
      <c r="K1" s="79" t="s">
        <v>4</v>
      </c>
      <c r="L1" s="80"/>
      <c r="M1" s="81"/>
      <c r="N1" s="61" t="s">
        <v>8</v>
      </c>
      <c r="O1" s="62"/>
      <c r="P1" s="37"/>
    </row>
    <row r="2" spans="1:16" ht="15.75" thickBot="1" x14ac:dyDescent="0.3">
      <c r="A2" s="65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63"/>
      <c r="O2" s="64"/>
      <c r="P2" s="37"/>
    </row>
    <row r="3" spans="1:16" ht="15.75" thickBot="1" x14ac:dyDescent="0.3">
      <c r="A3" s="65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16" ht="15.75" thickBot="1" x14ac:dyDescent="0.3">
      <c r="A4" s="65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16" ht="15.75" thickBot="1" x14ac:dyDescent="0.3">
      <c r="A5" s="65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16" ht="15" customHeight="1" thickBot="1" x14ac:dyDescent="0.3">
      <c r="A6" s="65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16" ht="15.75" thickBot="1" x14ac:dyDescent="0.3">
      <c r="A7" s="65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16" ht="15.75" thickBot="1" x14ac:dyDescent="0.3">
      <c r="A8" s="6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 x14ac:dyDescent="0.3">
      <c r="A9" s="6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 x14ac:dyDescent="0.3">
      <c r="A10" s="6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 x14ac:dyDescent="0.3">
      <c r="A11" s="6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 x14ac:dyDescent="0.3">
      <c r="A12" s="6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 x14ac:dyDescent="0.3">
      <c r="A13" s="6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 x14ac:dyDescent="0.3">
      <c r="A14" s="6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 x14ac:dyDescent="0.3">
      <c r="A15" s="65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3">
        <f>SUM(O3:O14)</f>
        <v>0</v>
      </c>
      <c r="P15" s="37"/>
    </row>
    <row r="16" spans="1:16" ht="15.75" customHeight="1" x14ac:dyDescent="0.25">
      <c r="A16" s="65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5">
        <f>O15/2</f>
        <v>0</v>
      </c>
      <c r="P16" s="37"/>
    </row>
    <row r="17" spans="1:16" ht="24" customHeight="1" thickBot="1" x14ac:dyDescent="0.3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 x14ac:dyDescent="0.3">
      <c r="A18" s="65">
        <v>2</v>
      </c>
      <c r="B18" s="70" t="s">
        <v>1</v>
      </c>
      <c r="C18" s="71"/>
      <c r="D18" s="72"/>
      <c r="E18" s="73" t="s">
        <v>2</v>
      </c>
      <c r="F18" s="74"/>
      <c r="G18" s="75"/>
      <c r="H18" s="76" t="s">
        <v>3</v>
      </c>
      <c r="I18" s="77"/>
      <c r="J18" s="78"/>
      <c r="K18" s="79" t="s">
        <v>4</v>
      </c>
      <c r="L18" s="80"/>
      <c r="M18" s="81"/>
      <c r="N18" s="61" t="s">
        <v>8</v>
      </c>
      <c r="O18" s="62"/>
      <c r="P18" s="37"/>
    </row>
    <row r="19" spans="1:16" ht="15.75" thickBot="1" x14ac:dyDescent="0.3">
      <c r="A19" s="65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63"/>
      <c r="O19" s="64"/>
      <c r="P19" s="37"/>
    </row>
    <row r="20" spans="1:16" ht="15.75" thickBot="1" x14ac:dyDescent="0.3">
      <c r="A20" s="65"/>
      <c r="B20" s="2"/>
      <c r="C20" s="2"/>
      <c r="D20" s="3"/>
      <c r="E20" s="2" t="s">
        <v>21</v>
      </c>
      <c r="F20" s="2" t="s">
        <v>10</v>
      </c>
      <c r="G20" s="3">
        <v>80</v>
      </c>
      <c r="H20" s="2" t="s">
        <v>9</v>
      </c>
      <c r="I20" s="2"/>
      <c r="J20" s="3">
        <v>40</v>
      </c>
      <c r="K20" s="2" t="s">
        <v>9</v>
      </c>
      <c r="L20" s="2" t="s">
        <v>10</v>
      </c>
      <c r="M20" s="3">
        <v>40</v>
      </c>
      <c r="N20" s="2"/>
      <c r="O20" s="3">
        <f>SUM(D20,G20,J20,M20)</f>
        <v>160</v>
      </c>
      <c r="P20" s="37"/>
    </row>
    <row r="21" spans="1:16" ht="15.75" thickBot="1" x14ac:dyDescent="0.3">
      <c r="A21" s="65"/>
      <c r="B21" s="2"/>
      <c r="C21" s="2"/>
      <c r="D21" s="3"/>
      <c r="E21" s="2" t="s">
        <v>36</v>
      </c>
      <c r="F21" s="2" t="s">
        <v>14</v>
      </c>
      <c r="G21" s="3">
        <v>40</v>
      </c>
      <c r="H21" s="2" t="s">
        <v>42</v>
      </c>
      <c r="I21" s="2"/>
      <c r="J21" s="2">
        <v>20</v>
      </c>
      <c r="K21" s="2"/>
      <c r="L21" s="2"/>
      <c r="M21" s="3"/>
      <c r="N21" s="2"/>
      <c r="O21" s="3">
        <f t="shared" ref="O21:O31" si="1">SUM(D21,G21,J21,M21)</f>
        <v>60</v>
      </c>
      <c r="P21" s="37"/>
    </row>
    <row r="22" spans="1:16" ht="15.75" thickBot="1" x14ac:dyDescent="0.3">
      <c r="A22" s="65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3">
        <f t="shared" si="1"/>
        <v>0</v>
      </c>
      <c r="P22" s="37"/>
    </row>
    <row r="23" spans="1:16" ht="15.75" thickBot="1" x14ac:dyDescent="0.3">
      <c r="A23" s="6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>
        <f t="shared" si="1"/>
        <v>0</v>
      </c>
      <c r="P23" s="37"/>
    </row>
    <row r="24" spans="1:16" ht="15.75" thickBot="1" x14ac:dyDescent="0.3">
      <c r="A24" s="6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>
        <f t="shared" si="1"/>
        <v>0</v>
      </c>
      <c r="P24" s="37"/>
    </row>
    <row r="25" spans="1:16" ht="15.75" thickBot="1" x14ac:dyDescent="0.3">
      <c r="A25" s="6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 x14ac:dyDescent="0.3">
      <c r="A26" s="6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 x14ac:dyDescent="0.3">
      <c r="A27" s="6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 x14ac:dyDescent="0.3">
      <c r="A28" s="6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 x14ac:dyDescent="0.3">
      <c r="A29" s="6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 x14ac:dyDescent="0.3">
      <c r="A30" s="6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 x14ac:dyDescent="0.3">
      <c r="A31" s="6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 x14ac:dyDescent="0.3">
      <c r="A32" s="65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120</v>
      </c>
      <c r="H32" s="4" t="s">
        <v>8</v>
      </c>
      <c r="I32" s="4" t="s">
        <v>15</v>
      </c>
      <c r="J32" s="3">
        <f>SUM(J20:J31)</f>
        <v>60</v>
      </c>
      <c r="K32" s="4" t="s">
        <v>8</v>
      </c>
      <c r="L32" s="4" t="s">
        <v>15</v>
      </c>
      <c r="M32" s="3">
        <f>SUM(M20:M31)</f>
        <v>40</v>
      </c>
      <c r="N32" s="4" t="s">
        <v>8</v>
      </c>
      <c r="O32" s="3">
        <f>SUM(O20:O31)</f>
        <v>220</v>
      </c>
      <c r="P32" s="37"/>
    </row>
    <row r="33" spans="1:16" ht="14.25" customHeight="1" x14ac:dyDescent="0.25">
      <c r="A33" s="65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60</v>
      </c>
      <c r="H33" s="14" t="s">
        <v>16</v>
      </c>
      <c r="I33" s="14" t="s">
        <v>15</v>
      </c>
      <c r="J33" s="15">
        <f>J32/2</f>
        <v>30</v>
      </c>
      <c r="K33" s="14" t="s">
        <v>16</v>
      </c>
      <c r="L33" s="14" t="s">
        <v>15</v>
      </c>
      <c r="M33" s="15">
        <f>M32/2</f>
        <v>20</v>
      </c>
      <c r="N33" s="14" t="s">
        <v>16</v>
      </c>
      <c r="O33" s="15">
        <f>O32/2</f>
        <v>110</v>
      </c>
      <c r="P33" s="37"/>
    </row>
    <row r="34" spans="1:16" ht="15.75" thickBot="1" x14ac:dyDescent="0.3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 x14ac:dyDescent="0.3">
      <c r="A35" s="65">
        <v>3</v>
      </c>
      <c r="B35" s="70" t="s">
        <v>1</v>
      </c>
      <c r="C35" s="71"/>
      <c r="D35" s="72"/>
      <c r="E35" s="73" t="s">
        <v>2</v>
      </c>
      <c r="F35" s="74"/>
      <c r="G35" s="75"/>
      <c r="H35" s="76" t="s">
        <v>3</v>
      </c>
      <c r="I35" s="77"/>
      <c r="J35" s="78"/>
      <c r="K35" s="79" t="s">
        <v>4</v>
      </c>
      <c r="L35" s="80"/>
      <c r="M35" s="81"/>
      <c r="N35" s="61" t="s">
        <v>8</v>
      </c>
      <c r="O35" s="62"/>
      <c r="P35" s="37"/>
    </row>
    <row r="36" spans="1:16" ht="15.75" thickBot="1" x14ac:dyDescent="0.3">
      <c r="A36" s="65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63"/>
      <c r="O36" s="64"/>
      <c r="P36" s="37"/>
    </row>
    <row r="37" spans="1:16" ht="15.75" thickBot="1" x14ac:dyDescent="0.3">
      <c r="A37" s="65"/>
      <c r="B37" s="2" t="s">
        <v>9</v>
      </c>
      <c r="C37" s="2" t="s">
        <v>14</v>
      </c>
      <c r="D37" s="3">
        <v>35</v>
      </c>
      <c r="E37" s="2" t="s">
        <v>9</v>
      </c>
      <c r="F37" s="2" t="s">
        <v>12</v>
      </c>
      <c r="G37" s="3">
        <v>40</v>
      </c>
      <c r="H37" s="2"/>
      <c r="I37" s="2"/>
      <c r="J37" s="3"/>
      <c r="K37" s="2" t="s">
        <v>9</v>
      </c>
      <c r="L37" s="2" t="s">
        <v>12</v>
      </c>
      <c r="M37" s="3">
        <v>40</v>
      </c>
      <c r="N37" s="2"/>
      <c r="O37" s="3">
        <f>SUM(D37,G37,J37,M37)</f>
        <v>115</v>
      </c>
      <c r="P37" s="37"/>
    </row>
    <row r="38" spans="1:16" ht="15.75" thickBot="1" x14ac:dyDescent="0.3">
      <c r="A38" s="65"/>
      <c r="B38" s="2" t="s">
        <v>9</v>
      </c>
      <c r="C38" s="2" t="s">
        <v>14</v>
      </c>
      <c r="D38" s="3">
        <v>40</v>
      </c>
      <c r="E38" s="2" t="s">
        <v>42</v>
      </c>
      <c r="F38" s="2" t="s">
        <v>12</v>
      </c>
      <c r="G38" s="3">
        <v>20</v>
      </c>
      <c r="H38" s="2"/>
      <c r="I38" s="2"/>
      <c r="J38" s="2"/>
      <c r="K38" s="2" t="s">
        <v>9</v>
      </c>
      <c r="L38" s="2" t="s">
        <v>14</v>
      </c>
      <c r="M38" s="3">
        <v>40</v>
      </c>
      <c r="N38" s="2"/>
      <c r="O38" s="3">
        <f t="shared" ref="O38:O48" si="2">SUM(D38,G38,J38,M38)</f>
        <v>100</v>
      </c>
      <c r="P38" s="37"/>
    </row>
    <row r="39" spans="1:16" ht="15.75" thickBot="1" x14ac:dyDescent="0.3">
      <c r="A39" s="65"/>
      <c r="B39" s="2"/>
      <c r="C39" s="2"/>
      <c r="D39" s="2"/>
      <c r="E39" s="2" t="s">
        <v>9</v>
      </c>
      <c r="F39" s="2" t="s">
        <v>10</v>
      </c>
      <c r="G39" s="3">
        <v>40</v>
      </c>
      <c r="H39" s="2"/>
      <c r="I39" s="2"/>
      <c r="J39" s="2"/>
      <c r="K39" s="2" t="s">
        <v>9</v>
      </c>
      <c r="L39" s="2" t="s">
        <v>10</v>
      </c>
      <c r="M39" s="2">
        <v>40</v>
      </c>
      <c r="N39" s="2"/>
      <c r="O39" s="3">
        <f t="shared" si="2"/>
        <v>80</v>
      </c>
      <c r="P39" s="37"/>
    </row>
    <row r="40" spans="1:16" ht="15.75" thickBot="1" x14ac:dyDescent="0.3">
      <c r="A40" s="65"/>
      <c r="B40" s="2"/>
      <c r="C40" s="2"/>
      <c r="D40" s="2"/>
      <c r="E40" s="2"/>
      <c r="F40" s="2"/>
      <c r="G40" s="2"/>
      <c r="H40" s="2"/>
      <c r="I40" s="2"/>
      <c r="J40" s="2"/>
      <c r="K40" s="2" t="s">
        <v>9</v>
      </c>
      <c r="L40" s="2" t="s">
        <v>17</v>
      </c>
      <c r="M40" s="2">
        <v>35</v>
      </c>
      <c r="N40" s="2"/>
      <c r="O40" s="3">
        <f t="shared" si="2"/>
        <v>35</v>
      </c>
      <c r="P40" s="37"/>
    </row>
    <row r="41" spans="1:16" ht="15.75" thickBot="1" x14ac:dyDescent="0.3">
      <c r="A41" s="65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12</v>
      </c>
      <c r="M41" s="2">
        <v>40</v>
      </c>
      <c r="N41" s="2"/>
      <c r="O41" s="3">
        <f t="shared" si="2"/>
        <v>40</v>
      </c>
      <c r="P41" s="37"/>
    </row>
    <row r="42" spans="1:16" ht="15.75" thickBot="1" x14ac:dyDescent="0.3">
      <c r="A42" s="6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 x14ac:dyDescent="0.3">
      <c r="A43" s="6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 x14ac:dyDescent="0.3">
      <c r="A44" s="6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 x14ac:dyDescent="0.3">
      <c r="A45" s="65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 x14ac:dyDescent="0.3">
      <c r="A46" s="65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 x14ac:dyDescent="0.3">
      <c r="A47" s="65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 x14ac:dyDescent="0.3">
      <c r="A48" s="65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 x14ac:dyDescent="0.3">
      <c r="A49" s="65"/>
      <c r="B49" s="4" t="s">
        <v>8</v>
      </c>
      <c r="C49" s="4" t="s">
        <v>15</v>
      </c>
      <c r="D49" s="3">
        <f>SUM(D37:D48)</f>
        <v>75</v>
      </c>
      <c r="E49" s="4" t="s">
        <v>8</v>
      </c>
      <c r="F49" s="4" t="s">
        <v>15</v>
      </c>
      <c r="G49" s="3">
        <f>SUM(G37:G48)</f>
        <v>100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195</v>
      </c>
      <c r="N49" s="4" t="s">
        <v>8</v>
      </c>
      <c r="O49" s="3">
        <f>SUM(O37:O48)</f>
        <v>370</v>
      </c>
      <c r="P49" s="37"/>
    </row>
    <row r="50" spans="1:16" x14ac:dyDescent="0.25">
      <c r="A50" s="65"/>
      <c r="B50" s="14" t="s">
        <v>16</v>
      </c>
      <c r="C50" s="14" t="s">
        <v>15</v>
      </c>
      <c r="D50" s="15">
        <f>D49/2</f>
        <v>37.5</v>
      </c>
      <c r="E50" s="14" t="s">
        <v>16</v>
      </c>
      <c r="F50" s="14" t="s">
        <v>15</v>
      </c>
      <c r="G50" s="15">
        <f>G49/2</f>
        <v>50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97.5</v>
      </c>
      <c r="N50" s="14" t="s">
        <v>16</v>
      </c>
      <c r="O50" s="15">
        <f>O49/2</f>
        <v>185</v>
      </c>
      <c r="P50" s="37"/>
    </row>
    <row r="51" spans="1:16" ht="15.75" thickBot="1" x14ac:dyDescent="0.3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 x14ac:dyDescent="0.3">
      <c r="A52" s="65">
        <v>4</v>
      </c>
      <c r="B52" s="70" t="s">
        <v>1</v>
      </c>
      <c r="C52" s="71"/>
      <c r="D52" s="72"/>
      <c r="E52" s="73" t="s">
        <v>2</v>
      </c>
      <c r="F52" s="74"/>
      <c r="G52" s="75"/>
      <c r="H52" s="76" t="s">
        <v>3</v>
      </c>
      <c r="I52" s="77"/>
      <c r="J52" s="78"/>
      <c r="K52" s="79" t="s">
        <v>4</v>
      </c>
      <c r="L52" s="80"/>
      <c r="M52" s="81"/>
      <c r="N52" s="61" t="s">
        <v>8</v>
      </c>
      <c r="O52" s="62"/>
      <c r="P52" s="37"/>
    </row>
    <row r="53" spans="1:16" ht="15.75" thickBot="1" x14ac:dyDescent="0.3">
      <c r="A53" s="65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63"/>
      <c r="O53" s="64"/>
      <c r="P53" s="37"/>
    </row>
    <row r="54" spans="1:16" ht="15.75" thickBot="1" x14ac:dyDescent="0.3">
      <c r="A54" s="65"/>
      <c r="B54" s="2" t="s">
        <v>13</v>
      </c>
      <c r="C54" s="2" t="s">
        <v>14</v>
      </c>
      <c r="D54" s="3">
        <v>40</v>
      </c>
      <c r="E54" s="2" t="s">
        <v>51</v>
      </c>
      <c r="F54" s="2" t="s">
        <v>52</v>
      </c>
      <c r="G54" s="3">
        <v>40</v>
      </c>
      <c r="H54" s="2"/>
      <c r="I54" s="2"/>
      <c r="J54" s="3"/>
      <c r="K54" s="2"/>
      <c r="L54" s="2"/>
      <c r="M54" s="3"/>
      <c r="N54" s="2"/>
      <c r="O54" s="3">
        <f>SUM(D54,G54,J54,M54)</f>
        <v>80</v>
      </c>
      <c r="P54" s="37"/>
    </row>
    <row r="55" spans="1:16" ht="15.75" thickBot="1" x14ac:dyDescent="0.3">
      <c r="A55" s="65"/>
      <c r="B55" s="2" t="s">
        <v>9</v>
      </c>
      <c r="C55" s="2" t="s">
        <v>10</v>
      </c>
      <c r="D55" s="3">
        <v>40</v>
      </c>
      <c r="E55" s="2" t="s">
        <v>9</v>
      </c>
      <c r="F55" s="2" t="s">
        <v>113</v>
      </c>
      <c r="G55" s="3">
        <v>40</v>
      </c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80</v>
      </c>
      <c r="P55" s="37"/>
    </row>
    <row r="56" spans="1:16" ht="15.75" thickBot="1" x14ac:dyDescent="0.3">
      <c r="A56" s="65"/>
      <c r="B56" s="2" t="s">
        <v>9</v>
      </c>
      <c r="C56" s="2" t="s">
        <v>10</v>
      </c>
      <c r="D56" s="2">
        <v>40</v>
      </c>
      <c r="E56" s="2" t="s">
        <v>21</v>
      </c>
      <c r="F56" s="2" t="s">
        <v>10</v>
      </c>
      <c r="G56" s="3">
        <v>80</v>
      </c>
      <c r="H56" s="2"/>
      <c r="I56" s="2"/>
      <c r="J56" s="2"/>
      <c r="K56" s="2"/>
      <c r="L56" s="2"/>
      <c r="M56" s="2"/>
      <c r="N56" s="2"/>
      <c r="O56" s="3">
        <f t="shared" si="3"/>
        <v>120</v>
      </c>
      <c r="P56" s="37"/>
    </row>
    <row r="57" spans="1:16" ht="15.75" thickBot="1" x14ac:dyDescent="0.3">
      <c r="A57" s="65"/>
      <c r="B57" s="2"/>
      <c r="C57" s="2"/>
      <c r="D57" s="2"/>
      <c r="E57" s="2" t="s">
        <v>9</v>
      </c>
      <c r="F57" s="2" t="s">
        <v>14</v>
      </c>
      <c r="G57" s="2">
        <v>40</v>
      </c>
      <c r="H57" s="2"/>
      <c r="I57" s="2"/>
      <c r="J57" s="2"/>
      <c r="K57" s="2"/>
      <c r="L57" s="2"/>
      <c r="M57" s="2"/>
      <c r="N57" s="2"/>
      <c r="O57" s="3">
        <f t="shared" si="3"/>
        <v>40</v>
      </c>
      <c r="P57" s="37"/>
    </row>
    <row r="58" spans="1:16" ht="15.75" thickBot="1" x14ac:dyDescent="0.3">
      <c r="A58" s="65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 x14ac:dyDescent="0.3">
      <c r="A59" s="65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 x14ac:dyDescent="0.3">
      <c r="A60" s="65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 x14ac:dyDescent="0.3">
      <c r="A61" s="65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 x14ac:dyDescent="0.3">
      <c r="A62" s="65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 x14ac:dyDescent="0.3">
      <c r="A63" s="65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 x14ac:dyDescent="0.3">
      <c r="A64" s="65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 x14ac:dyDescent="0.3">
      <c r="A65" s="65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 x14ac:dyDescent="0.3">
      <c r="A66" s="65"/>
      <c r="B66" s="4" t="s">
        <v>8</v>
      </c>
      <c r="C66" s="4" t="s">
        <v>15</v>
      </c>
      <c r="D66" s="3">
        <f>SUM(D54:D65)</f>
        <v>120</v>
      </c>
      <c r="E66" s="4" t="s">
        <v>8</v>
      </c>
      <c r="F66" s="4" t="s">
        <v>15</v>
      </c>
      <c r="G66" s="3">
        <f>SUM(G54:G65)</f>
        <v>200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320</v>
      </c>
      <c r="P66" s="37"/>
    </row>
    <row r="67" spans="1:16" x14ac:dyDescent="0.25">
      <c r="A67" s="65"/>
      <c r="B67" s="14" t="s">
        <v>16</v>
      </c>
      <c r="C67" s="14" t="s">
        <v>15</v>
      </c>
      <c r="D67" s="15">
        <f>D66/2</f>
        <v>60</v>
      </c>
      <c r="E67" s="14" t="s">
        <v>16</v>
      </c>
      <c r="F67" s="14" t="s">
        <v>15</v>
      </c>
      <c r="G67" s="15">
        <f>G66/2</f>
        <v>100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160</v>
      </c>
      <c r="P67" s="37"/>
    </row>
    <row r="68" spans="1:16" ht="15.75" thickBot="1" x14ac:dyDescent="0.3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 x14ac:dyDescent="0.3">
      <c r="A69" s="65">
        <v>5</v>
      </c>
      <c r="B69" s="70" t="s">
        <v>1</v>
      </c>
      <c r="C69" s="71"/>
      <c r="D69" s="72"/>
      <c r="E69" s="73" t="s">
        <v>2</v>
      </c>
      <c r="F69" s="74"/>
      <c r="G69" s="75"/>
      <c r="H69" s="76" t="s">
        <v>3</v>
      </c>
      <c r="I69" s="77"/>
      <c r="J69" s="78"/>
      <c r="K69" s="79" t="s">
        <v>4</v>
      </c>
      <c r="L69" s="80"/>
      <c r="M69" s="81"/>
      <c r="N69" s="61" t="s">
        <v>8</v>
      </c>
      <c r="O69" s="62"/>
      <c r="P69" s="37"/>
    </row>
    <row r="70" spans="1:16" ht="15.75" thickBot="1" x14ac:dyDescent="0.3">
      <c r="A70" s="65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63"/>
      <c r="O70" s="64"/>
      <c r="P70" s="37"/>
    </row>
    <row r="71" spans="1:16" ht="15.75" thickBot="1" x14ac:dyDescent="0.3">
      <c r="A71" s="65"/>
      <c r="B71" s="2" t="s">
        <v>9</v>
      </c>
      <c r="C71" s="2" t="s">
        <v>12</v>
      </c>
      <c r="D71" s="3">
        <v>35</v>
      </c>
      <c r="E71" s="2"/>
      <c r="F71" s="2"/>
      <c r="G71" s="3"/>
      <c r="H71" s="2" t="s">
        <v>9</v>
      </c>
      <c r="I71" s="2" t="s">
        <v>12</v>
      </c>
      <c r="J71" s="3">
        <v>35</v>
      </c>
      <c r="K71" s="2" t="s">
        <v>21</v>
      </c>
      <c r="L71" s="2" t="s">
        <v>12</v>
      </c>
      <c r="M71" s="3">
        <v>80</v>
      </c>
      <c r="N71" s="2"/>
      <c r="O71" s="3">
        <f>SUM(D71,G71,J71,M71)</f>
        <v>150</v>
      </c>
      <c r="P71" s="37"/>
    </row>
    <row r="72" spans="1:16" ht="15.75" thickBot="1" x14ac:dyDescent="0.3">
      <c r="A72" s="65"/>
      <c r="B72" s="2" t="s">
        <v>13</v>
      </c>
      <c r="C72" s="2" t="s">
        <v>12</v>
      </c>
      <c r="D72" s="3">
        <v>35</v>
      </c>
      <c r="E72" s="2"/>
      <c r="F72" s="2"/>
      <c r="G72" s="3"/>
      <c r="H72" s="2" t="s">
        <v>9</v>
      </c>
      <c r="I72" s="2" t="s">
        <v>10</v>
      </c>
      <c r="J72" s="2">
        <v>40</v>
      </c>
      <c r="K72" s="2" t="s">
        <v>36</v>
      </c>
      <c r="L72" s="2" t="s">
        <v>14</v>
      </c>
      <c r="M72" s="3">
        <v>40</v>
      </c>
      <c r="N72" s="2"/>
      <c r="O72" s="3">
        <f t="shared" ref="O72:O82" si="4">SUM(D72,G72,J72,M72)</f>
        <v>115</v>
      </c>
      <c r="P72" s="37"/>
    </row>
    <row r="73" spans="1:16" ht="15.75" thickBot="1" x14ac:dyDescent="0.3">
      <c r="A73" s="65"/>
      <c r="B73" s="2" t="s">
        <v>21</v>
      </c>
      <c r="C73" s="2" t="s">
        <v>14</v>
      </c>
      <c r="D73" s="2">
        <v>70</v>
      </c>
      <c r="E73" s="2"/>
      <c r="F73" s="2"/>
      <c r="G73" s="3"/>
      <c r="H73" s="2" t="s">
        <v>9</v>
      </c>
      <c r="I73" s="2" t="s">
        <v>14</v>
      </c>
      <c r="J73" s="2">
        <v>40</v>
      </c>
      <c r="K73" s="2"/>
      <c r="L73" s="2"/>
      <c r="M73" s="2"/>
      <c r="N73" s="2"/>
      <c r="O73" s="3">
        <f t="shared" si="4"/>
        <v>110</v>
      </c>
      <c r="P73" s="37"/>
    </row>
    <row r="74" spans="1:16" ht="15.75" thickBot="1" x14ac:dyDescent="0.3">
      <c r="A74" s="65"/>
      <c r="B74" s="2"/>
      <c r="C74" s="2"/>
      <c r="D74" s="2"/>
      <c r="E74" s="2"/>
      <c r="F74" s="2"/>
      <c r="G74" s="2"/>
      <c r="H74" s="2" t="s">
        <v>69</v>
      </c>
      <c r="I74" s="2" t="s">
        <v>33</v>
      </c>
      <c r="J74" s="2">
        <v>60</v>
      </c>
      <c r="K74" s="2"/>
      <c r="L74" s="2"/>
      <c r="M74" s="2"/>
      <c r="N74" s="2"/>
      <c r="O74" s="3">
        <f t="shared" si="4"/>
        <v>60</v>
      </c>
      <c r="P74" s="37"/>
    </row>
    <row r="75" spans="1:16" ht="15.75" thickBot="1" x14ac:dyDescent="0.3">
      <c r="A75" s="65"/>
      <c r="B75" s="2"/>
      <c r="C75" s="2"/>
      <c r="D75" s="2"/>
      <c r="E75" s="2"/>
      <c r="F75" s="2"/>
      <c r="G75" s="2"/>
      <c r="H75" s="2" t="s">
        <v>79</v>
      </c>
      <c r="I75" s="2" t="s">
        <v>35</v>
      </c>
      <c r="J75" s="2">
        <v>80</v>
      </c>
      <c r="K75" s="2"/>
      <c r="L75" s="2"/>
      <c r="M75" s="2"/>
      <c r="N75" s="2"/>
      <c r="O75" s="3">
        <f t="shared" si="4"/>
        <v>80</v>
      </c>
      <c r="P75" s="37"/>
    </row>
    <row r="76" spans="1:16" ht="15.75" thickBot="1" x14ac:dyDescent="0.3">
      <c r="A76" s="65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 x14ac:dyDescent="0.3">
      <c r="A77" s="65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 x14ac:dyDescent="0.3">
      <c r="A78" s="65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 x14ac:dyDescent="0.3">
      <c r="A79" s="65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 x14ac:dyDescent="0.3">
      <c r="A80" s="65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 x14ac:dyDescent="0.3">
      <c r="A81" s="65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 x14ac:dyDescent="0.3">
      <c r="A82" s="65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 x14ac:dyDescent="0.3">
      <c r="A83" s="65"/>
      <c r="B83" s="4" t="s">
        <v>8</v>
      </c>
      <c r="C83" s="4" t="s">
        <v>15</v>
      </c>
      <c r="D83" s="3">
        <f>SUM(D71:D82)</f>
        <v>140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255</v>
      </c>
      <c r="K83" s="4" t="s">
        <v>8</v>
      </c>
      <c r="L83" s="4" t="s">
        <v>15</v>
      </c>
      <c r="M83" s="3">
        <f>SUM(M71:M82)</f>
        <v>120</v>
      </c>
      <c r="N83" s="4" t="s">
        <v>8</v>
      </c>
      <c r="O83" s="3">
        <f>SUM(O71:O82)</f>
        <v>515</v>
      </c>
      <c r="P83" s="37"/>
    </row>
    <row r="84" spans="1:16" x14ac:dyDescent="0.25">
      <c r="A84" s="65"/>
      <c r="B84" s="14" t="s">
        <v>16</v>
      </c>
      <c r="C84" s="14" t="s">
        <v>15</v>
      </c>
      <c r="D84" s="15">
        <f>D83/2</f>
        <v>70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127.5</v>
      </c>
      <c r="K84" s="14" t="s">
        <v>16</v>
      </c>
      <c r="L84" s="14" t="s">
        <v>15</v>
      </c>
      <c r="M84" s="15">
        <f>M83/2</f>
        <v>60</v>
      </c>
      <c r="N84" s="14" t="s">
        <v>16</v>
      </c>
      <c r="O84" s="15">
        <f>O83/2</f>
        <v>257.5</v>
      </c>
      <c r="P84" s="37"/>
    </row>
    <row r="85" spans="1:16" ht="15.75" thickBot="1" x14ac:dyDescent="0.3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 x14ac:dyDescent="0.3">
      <c r="A86" s="65">
        <v>6</v>
      </c>
      <c r="B86" s="70" t="s">
        <v>1</v>
      </c>
      <c r="C86" s="71"/>
      <c r="D86" s="72"/>
      <c r="E86" s="73" t="s">
        <v>2</v>
      </c>
      <c r="F86" s="74"/>
      <c r="G86" s="75"/>
      <c r="H86" s="76" t="s">
        <v>3</v>
      </c>
      <c r="I86" s="77"/>
      <c r="J86" s="78"/>
      <c r="K86" s="79" t="s">
        <v>4</v>
      </c>
      <c r="L86" s="80"/>
      <c r="M86" s="81"/>
      <c r="N86" s="61" t="s">
        <v>8</v>
      </c>
      <c r="O86" s="62"/>
      <c r="P86" s="37"/>
    </row>
    <row r="87" spans="1:16" ht="15.75" thickBot="1" x14ac:dyDescent="0.3">
      <c r="A87" s="65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63"/>
      <c r="O87" s="64"/>
      <c r="P87" s="37"/>
    </row>
    <row r="88" spans="1:16" ht="15.75" thickBot="1" x14ac:dyDescent="0.3">
      <c r="A88" s="65"/>
      <c r="B88" s="2" t="s">
        <v>9</v>
      </c>
      <c r="C88" s="2" t="s">
        <v>14</v>
      </c>
      <c r="D88" s="3">
        <v>40</v>
      </c>
      <c r="E88" s="2" t="s">
        <v>60</v>
      </c>
      <c r="F88" s="2" t="s">
        <v>10</v>
      </c>
      <c r="G88" s="3">
        <v>100</v>
      </c>
      <c r="H88" s="2" t="s">
        <v>28</v>
      </c>
      <c r="I88" s="2" t="s">
        <v>33</v>
      </c>
      <c r="J88" s="3">
        <v>40</v>
      </c>
      <c r="K88" s="2" t="s">
        <v>9</v>
      </c>
      <c r="L88" s="2" t="s">
        <v>10</v>
      </c>
      <c r="M88" s="3">
        <v>160</v>
      </c>
      <c r="N88" s="2"/>
      <c r="O88" s="3">
        <f>SUM(D88,G88,J88,M88)</f>
        <v>340</v>
      </c>
      <c r="P88" s="37"/>
    </row>
    <row r="89" spans="1:16" ht="15.75" thickBot="1" x14ac:dyDescent="0.3">
      <c r="A89" s="65"/>
      <c r="B89" s="2" t="s">
        <v>9</v>
      </c>
      <c r="C89" s="25" t="s">
        <v>14</v>
      </c>
      <c r="D89" s="2">
        <v>40</v>
      </c>
      <c r="E89" s="2" t="s">
        <v>21</v>
      </c>
      <c r="F89" s="2" t="s">
        <v>12</v>
      </c>
      <c r="G89" s="3">
        <v>80</v>
      </c>
      <c r="H89" s="2" t="s">
        <v>28</v>
      </c>
      <c r="I89" s="2" t="s">
        <v>33</v>
      </c>
      <c r="J89" s="2">
        <v>40</v>
      </c>
      <c r="K89" s="2" t="s">
        <v>114</v>
      </c>
      <c r="L89" s="2" t="s">
        <v>12</v>
      </c>
      <c r="M89" s="3">
        <v>40</v>
      </c>
      <c r="N89" s="2"/>
      <c r="O89" s="3">
        <f t="shared" ref="O89:O99" si="5">SUM(D89,G89,J89,M89)</f>
        <v>200</v>
      </c>
      <c r="P89" s="37"/>
    </row>
    <row r="90" spans="1:16" ht="14.25" customHeight="1" thickBot="1" x14ac:dyDescent="0.3">
      <c r="A90" s="65"/>
      <c r="B90" s="2" t="s">
        <v>9</v>
      </c>
      <c r="C90" s="2" t="s">
        <v>10</v>
      </c>
      <c r="D90" s="2">
        <v>35</v>
      </c>
      <c r="E90" s="2" t="s">
        <v>9</v>
      </c>
      <c r="F90" s="2" t="s">
        <v>10</v>
      </c>
      <c r="G90" s="3">
        <v>40</v>
      </c>
      <c r="H90" s="2" t="s">
        <v>32</v>
      </c>
      <c r="I90" s="2" t="s">
        <v>33</v>
      </c>
      <c r="J90" s="2">
        <v>75</v>
      </c>
      <c r="K90" s="2" t="s">
        <v>28</v>
      </c>
      <c r="L90" s="2" t="s">
        <v>14</v>
      </c>
      <c r="M90" s="2">
        <v>40</v>
      </c>
      <c r="N90" s="2"/>
      <c r="O90" s="3">
        <f t="shared" si="5"/>
        <v>190</v>
      </c>
      <c r="P90" s="37"/>
    </row>
    <row r="91" spans="1:16" ht="15.75" thickBot="1" x14ac:dyDescent="0.3">
      <c r="A91" s="65"/>
      <c r="B91" s="2" t="s">
        <v>9</v>
      </c>
      <c r="C91" s="2" t="s">
        <v>12</v>
      </c>
      <c r="D91" s="2">
        <v>40</v>
      </c>
      <c r="E91" s="2" t="s">
        <v>21</v>
      </c>
      <c r="F91" s="2" t="s">
        <v>12</v>
      </c>
      <c r="G91" s="2">
        <v>80</v>
      </c>
      <c r="H91" s="2" t="s">
        <v>69</v>
      </c>
      <c r="I91" s="2" t="s">
        <v>39</v>
      </c>
      <c r="J91" s="2">
        <v>60</v>
      </c>
      <c r="K91" s="2"/>
      <c r="L91" s="2"/>
      <c r="M91" s="2"/>
      <c r="N91" s="2"/>
      <c r="O91" s="3">
        <f t="shared" si="5"/>
        <v>180</v>
      </c>
      <c r="P91" s="37"/>
    </row>
    <row r="92" spans="1:16" ht="15.75" thickBot="1" x14ac:dyDescent="0.3">
      <c r="A92" s="65"/>
      <c r="B92" s="2" t="s">
        <v>9</v>
      </c>
      <c r="C92" s="2" t="s">
        <v>12</v>
      </c>
      <c r="D92" s="2">
        <v>40</v>
      </c>
      <c r="E92" s="2" t="s">
        <v>9</v>
      </c>
      <c r="F92" s="2" t="s">
        <v>10</v>
      </c>
      <c r="G92" s="2">
        <v>40</v>
      </c>
      <c r="H92" s="2" t="s">
        <v>28</v>
      </c>
      <c r="I92" s="2" t="s">
        <v>12</v>
      </c>
      <c r="J92" s="2">
        <v>40</v>
      </c>
      <c r="K92" s="2"/>
      <c r="L92" s="2"/>
      <c r="M92" s="2"/>
      <c r="N92" s="2"/>
      <c r="O92" s="3">
        <f t="shared" si="5"/>
        <v>120</v>
      </c>
      <c r="P92" s="37"/>
    </row>
    <row r="93" spans="1:16" ht="15.75" thickBot="1" x14ac:dyDescent="0.3">
      <c r="A93" s="65"/>
      <c r="B93" s="2" t="s">
        <v>32</v>
      </c>
      <c r="C93" s="2" t="s">
        <v>10</v>
      </c>
      <c r="D93" s="2">
        <v>80</v>
      </c>
      <c r="E93" s="2" t="s">
        <v>9</v>
      </c>
      <c r="F93" s="2" t="s">
        <v>14</v>
      </c>
      <c r="G93" s="2">
        <v>35</v>
      </c>
      <c r="H93" s="2" t="s">
        <v>28</v>
      </c>
      <c r="I93" s="2" t="s">
        <v>35</v>
      </c>
      <c r="J93" s="2">
        <v>40</v>
      </c>
      <c r="K93" s="2"/>
      <c r="L93" s="2"/>
      <c r="M93" s="2"/>
      <c r="N93" s="2"/>
      <c r="O93" s="3">
        <f t="shared" si="5"/>
        <v>155</v>
      </c>
      <c r="P93" s="37"/>
    </row>
    <row r="94" spans="1:16" ht="15.75" thickBot="1" x14ac:dyDescent="0.3">
      <c r="A94" s="65"/>
      <c r="B94" s="2"/>
      <c r="C94" s="2"/>
      <c r="D94" s="2"/>
      <c r="E94" s="2" t="s">
        <v>21</v>
      </c>
      <c r="F94" s="2" t="s">
        <v>12</v>
      </c>
      <c r="G94" s="2">
        <v>80</v>
      </c>
      <c r="H94" s="2"/>
      <c r="I94" s="2"/>
      <c r="J94" s="2"/>
      <c r="K94" s="2"/>
      <c r="L94" s="2"/>
      <c r="M94" s="2"/>
      <c r="N94" s="2"/>
      <c r="O94" s="3">
        <f t="shared" si="5"/>
        <v>80</v>
      </c>
      <c r="P94" s="37"/>
    </row>
    <row r="95" spans="1:16" ht="15.75" thickBot="1" x14ac:dyDescent="0.3">
      <c r="A95" s="65"/>
      <c r="B95" s="2"/>
      <c r="C95" s="2"/>
      <c r="D95" s="2"/>
      <c r="E95" s="2" t="s">
        <v>9</v>
      </c>
      <c r="F95" s="2" t="s">
        <v>10</v>
      </c>
      <c r="G95" s="2">
        <v>40</v>
      </c>
      <c r="H95" s="2"/>
      <c r="I95" s="2"/>
      <c r="J95" s="2"/>
      <c r="K95" s="2"/>
      <c r="L95" s="2"/>
      <c r="M95" s="2"/>
      <c r="N95" s="2"/>
      <c r="O95" s="3">
        <f t="shared" si="5"/>
        <v>40</v>
      </c>
      <c r="P95" s="37"/>
    </row>
    <row r="96" spans="1:16" ht="15.75" thickBot="1" x14ac:dyDescent="0.3">
      <c r="A96" s="65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 x14ac:dyDescent="0.3">
      <c r="A97" s="65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 x14ac:dyDescent="0.3">
      <c r="A98" s="65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 x14ac:dyDescent="0.3">
      <c r="A99" s="65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 x14ac:dyDescent="0.3">
      <c r="A100" s="65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495</v>
      </c>
      <c r="H100" s="4" t="s">
        <v>8</v>
      </c>
      <c r="I100" s="4" t="s">
        <v>15</v>
      </c>
      <c r="J100" s="3">
        <f>SUM(J88:J99)</f>
        <v>295</v>
      </c>
      <c r="K100" s="4" t="s">
        <v>8</v>
      </c>
      <c r="L100" s="4" t="s">
        <v>15</v>
      </c>
      <c r="M100" s="3">
        <f>SUM(M88:M99)</f>
        <v>240</v>
      </c>
      <c r="N100" s="4" t="s">
        <v>8</v>
      </c>
      <c r="O100" s="3">
        <f>SUM(O88:O99)</f>
        <v>1305</v>
      </c>
      <c r="P100" s="37"/>
    </row>
    <row r="101" spans="1:16" x14ac:dyDescent="0.25">
      <c r="A101" s="65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247.5</v>
      </c>
      <c r="H101" s="14" t="s">
        <v>16</v>
      </c>
      <c r="I101" s="14" t="s">
        <v>15</v>
      </c>
      <c r="J101" s="15">
        <f>J100/2</f>
        <v>147.5</v>
      </c>
      <c r="K101" s="14" t="s">
        <v>16</v>
      </c>
      <c r="L101" s="14" t="s">
        <v>15</v>
      </c>
      <c r="M101" s="15">
        <f>M100/2</f>
        <v>120</v>
      </c>
      <c r="N101" s="14" t="s">
        <v>16</v>
      </c>
      <c r="O101" s="15">
        <f>O100/2</f>
        <v>652.5</v>
      </c>
      <c r="P101" s="37"/>
    </row>
    <row r="102" spans="1:16" ht="15.75" thickBot="1" x14ac:dyDescent="0.3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 x14ac:dyDescent="0.3">
      <c r="A103" s="65">
        <v>7</v>
      </c>
      <c r="B103" s="70" t="s">
        <v>1</v>
      </c>
      <c r="C103" s="71"/>
      <c r="D103" s="72"/>
      <c r="E103" s="73" t="s">
        <v>2</v>
      </c>
      <c r="F103" s="74"/>
      <c r="G103" s="75"/>
      <c r="H103" s="76" t="s">
        <v>3</v>
      </c>
      <c r="I103" s="77"/>
      <c r="J103" s="78"/>
      <c r="K103" s="79" t="s">
        <v>4</v>
      </c>
      <c r="L103" s="80"/>
      <c r="M103" s="81"/>
      <c r="N103" s="61" t="s">
        <v>8</v>
      </c>
      <c r="O103" s="62"/>
      <c r="P103" s="37"/>
    </row>
    <row r="104" spans="1:16" ht="15.75" thickBot="1" x14ac:dyDescent="0.3">
      <c r="A104" s="65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63"/>
      <c r="O104" s="64"/>
      <c r="P104" s="37"/>
    </row>
    <row r="105" spans="1:16" ht="15.75" thickBot="1" x14ac:dyDescent="0.3">
      <c r="A105" s="65"/>
      <c r="B105" s="2" t="s">
        <v>116</v>
      </c>
      <c r="C105" s="2" t="s">
        <v>14</v>
      </c>
      <c r="D105" s="3">
        <v>90</v>
      </c>
      <c r="E105" s="2" t="s">
        <v>9</v>
      </c>
      <c r="F105" s="2" t="s">
        <v>12</v>
      </c>
      <c r="G105" s="3">
        <v>35</v>
      </c>
      <c r="H105" s="2" t="s">
        <v>28</v>
      </c>
      <c r="I105" s="2" t="s">
        <v>33</v>
      </c>
      <c r="J105" s="3">
        <v>40</v>
      </c>
      <c r="K105" s="2" t="s">
        <v>21</v>
      </c>
      <c r="L105" s="2" t="s">
        <v>10</v>
      </c>
      <c r="M105" s="3">
        <v>90</v>
      </c>
      <c r="N105" s="2"/>
      <c r="O105" s="3">
        <f>SUM(D105,G105,J105,M105)</f>
        <v>255</v>
      </c>
      <c r="P105" s="37"/>
    </row>
    <row r="106" spans="1:16" ht="15.75" thickBot="1" x14ac:dyDescent="0.3">
      <c r="A106" s="65"/>
      <c r="B106" s="2" t="s">
        <v>117</v>
      </c>
      <c r="C106" s="2" t="s">
        <v>12</v>
      </c>
      <c r="D106" s="3">
        <v>20</v>
      </c>
      <c r="E106" s="2" t="s">
        <v>9</v>
      </c>
      <c r="F106" s="2" t="s">
        <v>10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36</v>
      </c>
      <c r="L106" s="2" t="s">
        <v>14</v>
      </c>
      <c r="M106" s="3">
        <v>40</v>
      </c>
      <c r="N106" s="2"/>
      <c r="O106" s="3">
        <f t="shared" ref="O106:O116" si="6">SUM(D106,G106,J106,M106)</f>
        <v>140</v>
      </c>
      <c r="P106" s="37"/>
    </row>
    <row r="107" spans="1:16" ht="15.75" thickBot="1" x14ac:dyDescent="0.3">
      <c r="A107" s="65"/>
      <c r="B107" s="2" t="s">
        <v>9</v>
      </c>
      <c r="C107" s="2" t="s">
        <v>12</v>
      </c>
      <c r="D107" s="2">
        <v>40</v>
      </c>
      <c r="E107" s="2" t="s">
        <v>9</v>
      </c>
      <c r="F107" s="2" t="s">
        <v>12</v>
      </c>
      <c r="G107" s="3">
        <v>40</v>
      </c>
      <c r="H107" s="2" t="s">
        <v>57</v>
      </c>
      <c r="I107" s="2" t="s">
        <v>33</v>
      </c>
      <c r="J107" s="2">
        <v>40</v>
      </c>
      <c r="K107" s="2" t="s">
        <v>9</v>
      </c>
      <c r="L107" s="2" t="s">
        <v>14</v>
      </c>
      <c r="M107" s="2">
        <v>40</v>
      </c>
      <c r="N107" s="2"/>
      <c r="O107" s="3">
        <f t="shared" si="6"/>
        <v>160</v>
      </c>
      <c r="P107" s="37"/>
    </row>
    <row r="108" spans="1:16" ht="15.75" thickBot="1" x14ac:dyDescent="0.3">
      <c r="A108" s="65"/>
      <c r="B108" s="2" t="s">
        <v>28</v>
      </c>
      <c r="C108" s="2" t="s">
        <v>35</v>
      </c>
      <c r="D108" s="2">
        <v>40</v>
      </c>
      <c r="E108" s="2" t="s">
        <v>9</v>
      </c>
      <c r="F108" s="2" t="s">
        <v>14</v>
      </c>
      <c r="G108" s="2">
        <v>40</v>
      </c>
      <c r="H108" s="2" t="s">
        <v>79</v>
      </c>
      <c r="I108" s="2" t="s">
        <v>35</v>
      </c>
      <c r="J108" s="2">
        <v>80</v>
      </c>
      <c r="K108" s="2" t="s">
        <v>9</v>
      </c>
      <c r="L108" s="2" t="s">
        <v>33</v>
      </c>
      <c r="M108" s="2">
        <v>40</v>
      </c>
      <c r="N108" s="2"/>
      <c r="O108" s="3">
        <f t="shared" si="6"/>
        <v>200</v>
      </c>
      <c r="P108" s="37"/>
    </row>
    <row r="109" spans="1:16" ht="15.75" thickBot="1" x14ac:dyDescent="0.3">
      <c r="A109" s="65"/>
      <c r="B109" s="2"/>
      <c r="C109" s="2"/>
      <c r="D109" s="2"/>
      <c r="E109" s="2" t="s">
        <v>9</v>
      </c>
      <c r="F109" s="2" t="s">
        <v>12</v>
      </c>
      <c r="G109" s="2">
        <v>40</v>
      </c>
      <c r="H109" s="2" t="s">
        <v>9</v>
      </c>
      <c r="I109" s="2" t="s">
        <v>14</v>
      </c>
      <c r="J109" s="2">
        <v>40</v>
      </c>
      <c r="K109" s="2" t="s">
        <v>115</v>
      </c>
      <c r="L109" s="2" t="s">
        <v>10</v>
      </c>
      <c r="M109" s="2">
        <v>120</v>
      </c>
      <c r="N109" s="2"/>
      <c r="O109" s="3">
        <f t="shared" si="6"/>
        <v>200</v>
      </c>
      <c r="P109" s="37"/>
    </row>
    <row r="110" spans="1:16" ht="15.75" thickBot="1" x14ac:dyDescent="0.3">
      <c r="A110" s="65"/>
      <c r="B110" s="2"/>
      <c r="C110" s="2"/>
      <c r="D110" s="2"/>
      <c r="E110" s="2"/>
      <c r="F110" s="2"/>
      <c r="G110" s="2"/>
      <c r="H110" s="2" t="s">
        <v>28</v>
      </c>
      <c r="I110" s="2" t="s">
        <v>35</v>
      </c>
      <c r="J110" s="2">
        <v>40</v>
      </c>
      <c r="K110" s="2" t="s">
        <v>9</v>
      </c>
      <c r="L110" s="2" t="s">
        <v>12</v>
      </c>
      <c r="M110" s="2">
        <v>40</v>
      </c>
      <c r="N110" s="2"/>
      <c r="O110" s="3">
        <f t="shared" si="6"/>
        <v>80</v>
      </c>
      <c r="P110" s="37"/>
    </row>
    <row r="111" spans="1:16" ht="15.75" thickBot="1" x14ac:dyDescent="0.3">
      <c r="A111" s="65"/>
      <c r="B111" s="2"/>
      <c r="C111" s="2"/>
      <c r="D111" s="2"/>
      <c r="E111" s="2"/>
      <c r="F111" s="2"/>
      <c r="G111" s="2"/>
      <c r="H111" s="2" t="s">
        <v>28</v>
      </c>
      <c r="I111" s="2" t="s">
        <v>35</v>
      </c>
      <c r="J111" s="2">
        <v>40</v>
      </c>
      <c r="K111" s="2" t="s">
        <v>9</v>
      </c>
      <c r="L111" s="2" t="s">
        <v>14</v>
      </c>
      <c r="M111" s="2">
        <v>40</v>
      </c>
      <c r="N111" s="2"/>
      <c r="O111" s="3">
        <f t="shared" si="6"/>
        <v>80</v>
      </c>
      <c r="P111" s="37"/>
    </row>
    <row r="112" spans="1:16" ht="15.75" thickBot="1" x14ac:dyDescent="0.3">
      <c r="A112" s="65"/>
      <c r="B112" s="2"/>
      <c r="C112" s="2"/>
      <c r="D112" s="2"/>
      <c r="E112" s="2"/>
      <c r="F112" s="2"/>
      <c r="G112" s="2"/>
      <c r="H112" s="2" t="s">
        <v>79</v>
      </c>
      <c r="I112" s="2" t="s">
        <v>35</v>
      </c>
      <c r="J112" s="2">
        <v>80</v>
      </c>
      <c r="K112" s="2"/>
      <c r="L112" s="2"/>
      <c r="M112" s="2"/>
      <c r="N112" s="2"/>
      <c r="O112" s="3">
        <f t="shared" si="6"/>
        <v>80</v>
      </c>
      <c r="P112" s="37"/>
    </row>
    <row r="113" spans="1:16" ht="15.75" thickBot="1" x14ac:dyDescent="0.3">
      <c r="A113" s="65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 x14ac:dyDescent="0.3">
      <c r="A114" s="65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 x14ac:dyDescent="0.3">
      <c r="A115" s="65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 x14ac:dyDescent="0.3">
      <c r="A116" s="65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 x14ac:dyDescent="0.3">
      <c r="A117" s="65"/>
      <c r="B117" s="4" t="s">
        <v>8</v>
      </c>
      <c r="C117" s="4" t="s">
        <v>15</v>
      </c>
      <c r="D117" s="3">
        <f>SUM(D105:D116)</f>
        <v>190</v>
      </c>
      <c r="E117" s="4" t="s">
        <v>8</v>
      </c>
      <c r="F117" s="4" t="s">
        <v>15</v>
      </c>
      <c r="G117" s="3">
        <f>SUM(G105:G116)</f>
        <v>195</v>
      </c>
      <c r="H117" s="4" t="s">
        <v>8</v>
      </c>
      <c r="I117" s="4" t="s">
        <v>15</v>
      </c>
      <c r="J117" s="3">
        <f>SUM(J105:J116)</f>
        <v>400</v>
      </c>
      <c r="K117" s="4" t="s">
        <v>8</v>
      </c>
      <c r="L117" s="4" t="s">
        <v>15</v>
      </c>
      <c r="M117" s="3">
        <f>SUM(M105:M116)</f>
        <v>410</v>
      </c>
      <c r="N117" s="4" t="s">
        <v>8</v>
      </c>
      <c r="O117" s="3">
        <f>SUM(O105:O116)</f>
        <v>1195</v>
      </c>
      <c r="P117" s="37"/>
    </row>
    <row r="118" spans="1:16" x14ac:dyDescent="0.25">
      <c r="A118" s="65"/>
      <c r="B118" s="14" t="s">
        <v>16</v>
      </c>
      <c r="C118" s="14" t="s">
        <v>15</v>
      </c>
      <c r="D118" s="15">
        <f>D117/2</f>
        <v>95</v>
      </c>
      <c r="E118" s="14" t="s">
        <v>16</v>
      </c>
      <c r="F118" s="14" t="s">
        <v>15</v>
      </c>
      <c r="G118" s="15">
        <f>G117/2</f>
        <v>97.5</v>
      </c>
      <c r="H118" s="14" t="s">
        <v>16</v>
      </c>
      <c r="I118" s="14" t="s">
        <v>15</v>
      </c>
      <c r="J118" s="15">
        <f>J117/2</f>
        <v>200</v>
      </c>
      <c r="K118" s="14" t="s">
        <v>16</v>
      </c>
      <c r="L118" s="14" t="s">
        <v>15</v>
      </c>
      <c r="M118" s="15">
        <f>M117/2</f>
        <v>205</v>
      </c>
      <c r="N118" s="14" t="s">
        <v>16</v>
      </c>
      <c r="O118" s="15">
        <f>O117/2</f>
        <v>597.5</v>
      </c>
      <c r="P118" s="37"/>
    </row>
    <row r="119" spans="1:16" ht="15.75" thickBot="1" x14ac:dyDescent="0.3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 x14ac:dyDescent="0.3">
      <c r="A120" s="65">
        <v>8</v>
      </c>
      <c r="B120" s="70" t="s">
        <v>1</v>
      </c>
      <c r="C120" s="71"/>
      <c r="D120" s="72"/>
      <c r="E120" s="73" t="s">
        <v>2</v>
      </c>
      <c r="F120" s="74"/>
      <c r="G120" s="75"/>
      <c r="H120" s="76" t="s">
        <v>3</v>
      </c>
      <c r="I120" s="77"/>
      <c r="J120" s="78"/>
      <c r="K120" s="79" t="s">
        <v>4</v>
      </c>
      <c r="L120" s="80"/>
      <c r="M120" s="81"/>
      <c r="N120" s="61" t="s">
        <v>8</v>
      </c>
      <c r="O120" s="62"/>
      <c r="P120" s="37"/>
    </row>
    <row r="121" spans="1:16" ht="15.75" thickBot="1" x14ac:dyDescent="0.3">
      <c r="A121" s="65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63"/>
      <c r="O121" s="64"/>
      <c r="P121" s="37"/>
    </row>
    <row r="122" spans="1:16" ht="15.75" thickBot="1" x14ac:dyDescent="0.3">
      <c r="A122" s="65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16" ht="15.75" thickBot="1" x14ac:dyDescent="0.3">
      <c r="A123" s="65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16" ht="15.75" thickBot="1" x14ac:dyDescent="0.3">
      <c r="A124" s="65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16" ht="15.75" thickBot="1" x14ac:dyDescent="0.3">
      <c r="A125" s="65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16" ht="15.75" thickBot="1" x14ac:dyDescent="0.3">
      <c r="A126" s="65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 x14ac:dyDescent="0.3">
      <c r="A127" s="6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 x14ac:dyDescent="0.3">
      <c r="A128" s="65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 x14ac:dyDescent="0.3">
      <c r="A129" s="6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 x14ac:dyDescent="0.3">
      <c r="A130" s="6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 x14ac:dyDescent="0.3">
      <c r="A131" s="65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 x14ac:dyDescent="0.3">
      <c r="A132" s="65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 x14ac:dyDescent="0.3">
      <c r="A133" s="65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 x14ac:dyDescent="0.3">
      <c r="A134" s="65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37"/>
    </row>
    <row r="135" spans="1:16" x14ac:dyDescent="0.25">
      <c r="A135" s="65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37"/>
    </row>
    <row r="136" spans="1:16" ht="15.75" thickBot="1" x14ac:dyDescent="0.3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 x14ac:dyDescent="0.3">
      <c r="A137" s="65">
        <v>9</v>
      </c>
      <c r="B137" s="70" t="s">
        <v>1</v>
      </c>
      <c r="C137" s="71"/>
      <c r="D137" s="72"/>
      <c r="E137" s="73" t="s">
        <v>2</v>
      </c>
      <c r="F137" s="74"/>
      <c r="G137" s="75"/>
      <c r="H137" s="76" t="s">
        <v>3</v>
      </c>
      <c r="I137" s="77"/>
      <c r="J137" s="78"/>
      <c r="K137" s="79" t="s">
        <v>4</v>
      </c>
      <c r="L137" s="80"/>
      <c r="M137" s="81"/>
      <c r="N137" s="61" t="s">
        <v>8</v>
      </c>
      <c r="O137" s="62"/>
      <c r="P137" s="37"/>
    </row>
    <row r="138" spans="1:16" ht="15.75" thickBot="1" x14ac:dyDescent="0.3">
      <c r="A138" s="65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63"/>
      <c r="O138" s="64"/>
      <c r="P138" s="37"/>
    </row>
    <row r="139" spans="1:16" ht="15.75" thickBot="1" x14ac:dyDescent="0.3">
      <c r="A139" s="65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28</v>
      </c>
      <c r="I139" s="2" t="s">
        <v>39</v>
      </c>
      <c r="J139" s="3">
        <v>40</v>
      </c>
      <c r="K139" s="2" t="s">
        <v>9</v>
      </c>
      <c r="L139" s="2" t="s">
        <v>10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 x14ac:dyDescent="0.3">
      <c r="A140" s="65"/>
      <c r="B140" s="2"/>
      <c r="C140" s="2"/>
      <c r="D140" s="3"/>
      <c r="E140" s="2" t="s">
        <v>9</v>
      </c>
      <c r="F140" s="2" t="s">
        <v>10</v>
      </c>
      <c r="G140" s="3">
        <v>40</v>
      </c>
      <c r="H140" s="2" t="s">
        <v>28</v>
      </c>
      <c r="I140" s="2" t="s">
        <v>33</v>
      </c>
      <c r="J140" s="2">
        <v>40</v>
      </c>
      <c r="K140" s="2" t="s">
        <v>9</v>
      </c>
      <c r="L140" s="2" t="s">
        <v>17</v>
      </c>
      <c r="M140" s="3">
        <v>40</v>
      </c>
      <c r="N140" s="2"/>
      <c r="O140" s="3">
        <f t="shared" ref="O140:O150" si="8">SUM(D140,G140,J140,M140)</f>
        <v>120</v>
      </c>
      <c r="P140" s="37"/>
    </row>
    <row r="141" spans="1:16" ht="15.75" thickBot="1" x14ac:dyDescent="0.3">
      <c r="A141" s="65"/>
      <c r="B141" s="2"/>
      <c r="C141" s="2"/>
      <c r="D141" s="2"/>
      <c r="E141" s="2" t="s">
        <v>9</v>
      </c>
      <c r="F141" s="2" t="s">
        <v>12</v>
      </c>
      <c r="G141" s="3">
        <v>40</v>
      </c>
      <c r="H141" s="2"/>
      <c r="I141" s="2"/>
      <c r="J141" s="2"/>
      <c r="K141" s="2" t="s">
        <v>9</v>
      </c>
      <c r="L141" s="2" t="s">
        <v>39</v>
      </c>
      <c r="M141" s="2">
        <v>40</v>
      </c>
      <c r="N141" s="2"/>
      <c r="O141" s="3">
        <f t="shared" si="8"/>
        <v>80</v>
      </c>
      <c r="P141" s="37"/>
    </row>
    <row r="142" spans="1:16" ht="15.75" thickBot="1" x14ac:dyDescent="0.3">
      <c r="A142" s="65"/>
      <c r="B142" s="2"/>
      <c r="C142" s="2"/>
      <c r="D142" s="2"/>
      <c r="E142" s="2" t="s">
        <v>9</v>
      </c>
      <c r="F142" s="2" t="s">
        <v>17</v>
      </c>
      <c r="G142" s="2">
        <v>40</v>
      </c>
      <c r="H142" s="2"/>
      <c r="I142" s="2"/>
      <c r="J142" s="2"/>
      <c r="K142" s="2" t="s">
        <v>28</v>
      </c>
      <c r="L142" s="2" t="s">
        <v>35</v>
      </c>
      <c r="M142" s="2">
        <v>40</v>
      </c>
      <c r="N142" s="2"/>
      <c r="O142" s="3">
        <f t="shared" si="8"/>
        <v>80</v>
      </c>
      <c r="P142" s="37"/>
    </row>
    <row r="143" spans="1:16" ht="15.75" thickBot="1" x14ac:dyDescent="0.3">
      <c r="A143" s="65"/>
      <c r="B143" s="2"/>
      <c r="C143" s="2"/>
      <c r="D143" s="2"/>
      <c r="E143" s="2" t="s">
        <v>9</v>
      </c>
      <c r="F143" s="2" t="s">
        <v>10</v>
      </c>
      <c r="G143" s="2">
        <v>40</v>
      </c>
      <c r="H143" s="2"/>
      <c r="I143" s="2"/>
      <c r="J143" s="2"/>
      <c r="K143" s="2" t="s">
        <v>9</v>
      </c>
      <c r="L143" s="2" t="s">
        <v>39</v>
      </c>
      <c r="M143" s="2">
        <v>40</v>
      </c>
      <c r="N143" s="2"/>
      <c r="O143" s="3">
        <f t="shared" si="8"/>
        <v>80</v>
      </c>
      <c r="P143" s="37"/>
    </row>
    <row r="144" spans="1:16" ht="15.75" thickBot="1" x14ac:dyDescent="0.3">
      <c r="A144" s="65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>
        <f t="shared" si="8"/>
        <v>0</v>
      </c>
      <c r="P144" s="37"/>
    </row>
    <row r="145" spans="1:16" ht="15.75" thickBot="1" x14ac:dyDescent="0.3">
      <c r="A145" s="65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16" ht="15.75" thickBot="1" x14ac:dyDescent="0.3">
      <c r="A146" s="65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 x14ac:dyDescent="0.3">
      <c r="A147" s="65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 x14ac:dyDescent="0.3">
      <c r="A148" s="65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 x14ac:dyDescent="0.3">
      <c r="A149" s="65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 x14ac:dyDescent="0.3">
      <c r="A150" s="65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 x14ac:dyDescent="0.3">
      <c r="A151" s="65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80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480</v>
      </c>
      <c r="P151" s="37"/>
    </row>
    <row r="152" spans="1:16" x14ac:dyDescent="0.25">
      <c r="A152" s="65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40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240</v>
      </c>
      <c r="P152" s="37"/>
    </row>
    <row r="153" spans="1:16" ht="15.75" thickBot="1" x14ac:dyDescent="0.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 x14ac:dyDescent="0.3">
      <c r="A154" s="65">
        <v>10</v>
      </c>
      <c r="B154" s="70" t="s">
        <v>1</v>
      </c>
      <c r="C154" s="71"/>
      <c r="D154" s="72"/>
      <c r="E154" s="73" t="s">
        <v>2</v>
      </c>
      <c r="F154" s="74"/>
      <c r="G154" s="75"/>
      <c r="H154" s="76" t="s">
        <v>3</v>
      </c>
      <c r="I154" s="77"/>
      <c r="J154" s="78"/>
      <c r="K154" s="79" t="s">
        <v>4</v>
      </c>
      <c r="L154" s="80"/>
      <c r="M154" s="81"/>
      <c r="N154" s="61" t="s">
        <v>8</v>
      </c>
      <c r="O154" s="62"/>
      <c r="P154" s="37"/>
    </row>
    <row r="155" spans="1:16" ht="15.75" thickBot="1" x14ac:dyDescent="0.3">
      <c r="A155" s="65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63"/>
      <c r="O155" s="64"/>
      <c r="P155" s="37"/>
    </row>
    <row r="156" spans="1:16" ht="15.75" thickBot="1" x14ac:dyDescent="0.3">
      <c r="A156" s="65"/>
      <c r="B156" s="2" t="s">
        <v>118</v>
      </c>
      <c r="C156" s="2" t="s">
        <v>14</v>
      </c>
      <c r="D156" s="3">
        <v>60</v>
      </c>
      <c r="E156" s="2" t="s">
        <v>9</v>
      </c>
      <c r="F156" s="2" t="s">
        <v>10</v>
      </c>
      <c r="G156" s="3">
        <v>40</v>
      </c>
      <c r="H156" s="2"/>
      <c r="I156" s="2"/>
      <c r="J156" s="3"/>
      <c r="K156" s="2" t="s">
        <v>9</v>
      </c>
      <c r="L156" s="2" t="s">
        <v>10</v>
      </c>
      <c r="M156" s="3">
        <v>35</v>
      </c>
      <c r="N156" s="2"/>
      <c r="O156" s="3">
        <f>SUM(D156,G156,J156,M156)</f>
        <v>135</v>
      </c>
      <c r="P156" s="37"/>
    </row>
    <row r="157" spans="1:16" ht="15.75" thickBot="1" x14ac:dyDescent="0.3">
      <c r="A157" s="65"/>
      <c r="B157" s="2" t="s">
        <v>118</v>
      </c>
      <c r="C157" s="2" t="s">
        <v>12</v>
      </c>
      <c r="D157" s="3">
        <v>60</v>
      </c>
      <c r="E157" s="2" t="s">
        <v>9</v>
      </c>
      <c r="F157" s="2" t="s">
        <v>10</v>
      </c>
      <c r="G157" s="3">
        <v>40</v>
      </c>
      <c r="H157" s="2"/>
      <c r="I157" s="2"/>
      <c r="J157" s="2"/>
      <c r="K157" s="2" t="s">
        <v>9</v>
      </c>
      <c r="L157" s="2" t="s">
        <v>10</v>
      </c>
      <c r="M157" s="3">
        <v>40</v>
      </c>
      <c r="N157" s="2"/>
      <c r="O157" s="3">
        <f t="shared" ref="O157:O167" si="9">SUM(D157,G157,J157,M157)</f>
        <v>140</v>
      </c>
      <c r="P157" s="37"/>
    </row>
    <row r="158" spans="1:16" ht="15.75" thickBot="1" x14ac:dyDescent="0.3">
      <c r="A158" s="65"/>
      <c r="B158" s="2" t="s">
        <v>36</v>
      </c>
      <c r="C158" s="2" t="s">
        <v>10</v>
      </c>
      <c r="D158" s="2">
        <v>40</v>
      </c>
      <c r="E158" s="2"/>
      <c r="F158" s="2"/>
      <c r="G158" s="3"/>
      <c r="H158" s="2"/>
      <c r="I158" s="2"/>
      <c r="J158" s="2"/>
      <c r="K158" s="2" t="s">
        <v>21</v>
      </c>
      <c r="L158" s="2" t="s">
        <v>10</v>
      </c>
      <c r="M158" s="2">
        <v>80</v>
      </c>
      <c r="N158" s="2"/>
      <c r="O158" s="3">
        <f t="shared" si="9"/>
        <v>120</v>
      </c>
      <c r="P158" s="37"/>
    </row>
    <row r="159" spans="1:16" ht="15.75" thickBot="1" x14ac:dyDescent="0.3">
      <c r="A159" s="65"/>
      <c r="B159" s="2"/>
      <c r="C159" s="2"/>
      <c r="D159" s="2"/>
      <c r="E159" s="2"/>
      <c r="F159" s="2"/>
      <c r="G159" s="2"/>
      <c r="H159" s="2"/>
      <c r="I159" s="2"/>
      <c r="J159" s="2"/>
      <c r="K159" s="2" t="s">
        <v>9</v>
      </c>
      <c r="L159" s="2" t="s">
        <v>14</v>
      </c>
      <c r="M159" s="2">
        <v>40</v>
      </c>
      <c r="N159" s="2"/>
      <c r="O159" s="3">
        <f t="shared" si="9"/>
        <v>40</v>
      </c>
      <c r="P159" s="37"/>
    </row>
    <row r="160" spans="1:16" ht="15.75" thickBot="1" x14ac:dyDescent="0.3">
      <c r="A160" s="65"/>
      <c r="B160" s="2"/>
      <c r="C160" s="2"/>
      <c r="D160" s="2"/>
      <c r="E160" s="2"/>
      <c r="F160" s="2"/>
      <c r="G160" s="2"/>
      <c r="H160" s="2"/>
      <c r="I160" s="2"/>
      <c r="J160" s="2"/>
      <c r="K160" s="2" t="s">
        <v>9</v>
      </c>
      <c r="L160" s="2" t="s">
        <v>10</v>
      </c>
      <c r="M160" s="2">
        <v>40</v>
      </c>
      <c r="N160" s="2"/>
      <c r="O160" s="3">
        <f t="shared" si="9"/>
        <v>40</v>
      </c>
      <c r="P160" s="37"/>
    </row>
    <row r="161" spans="1:16" ht="15.75" thickBot="1" x14ac:dyDescent="0.3">
      <c r="A161" s="65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6" ht="15.75" thickBot="1" x14ac:dyDescent="0.3">
      <c r="A162" s="65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6" ht="15.75" thickBot="1" x14ac:dyDescent="0.3">
      <c r="A163" s="65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6" ht="15.75" thickBot="1" x14ac:dyDescent="0.3">
      <c r="A164" s="65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 x14ac:dyDescent="0.3">
      <c r="A165" s="65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 x14ac:dyDescent="0.3">
      <c r="A166" s="65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 x14ac:dyDescent="0.3">
      <c r="A167" s="65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 x14ac:dyDescent="0.3">
      <c r="A168" s="65"/>
      <c r="B168" s="4" t="s">
        <v>8</v>
      </c>
      <c r="C168" s="4" t="s">
        <v>15</v>
      </c>
      <c r="D168" s="3">
        <f>SUM(D156:D167)</f>
        <v>160</v>
      </c>
      <c r="E168" s="4" t="s">
        <v>8</v>
      </c>
      <c r="F168" s="4" t="s">
        <v>15</v>
      </c>
      <c r="G168" s="3">
        <f>SUM(G156:G167)</f>
        <v>80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235</v>
      </c>
      <c r="N168" s="4" t="s">
        <v>8</v>
      </c>
      <c r="O168" s="3">
        <f>SUM(O156:O167)</f>
        <v>475</v>
      </c>
      <c r="P168" s="37"/>
    </row>
    <row r="169" spans="1:16" x14ac:dyDescent="0.25">
      <c r="A169" s="65"/>
      <c r="B169" s="14" t="s">
        <v>16</v>
      </c>
      <c r="C169" s="14" t="s">
        <v>15</v>
      </c>
      <c r="D169" s="15">
        <f>D168/2</f>
        <v>80</v>
      </c>
      <c r="E169" s="14" t="s">
        <v>16</v>
      </c>
      <c r="F169" s="14" t="s">
        <v>15</v>
      </c>
      <c r="G169" s="15">
        <f>G168/2</f>
        <v>40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117.5</v>
      </c>
      <c r="N169" s="14" t="s">
        <v>16</v>
      </c>
      <c r="O169" s="15">
        <f>O168/2</f>
        <v>237.5</v>
      </c>
      <c r="P169" s="37"/>
    </row>
    <row r="170" spans="1:16" ht="15.75" thickBot="1" x14ac:dyDescent="0.3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 x14ac:dyDescent="0.3">
      <c r="A171" s="65">
        <v>11</v>
      </c>
      <c r="B171" s="70" t="s">
        <v>1</v>
      </c>
      <c r="C171" s="71"/>
      <c r="D171" s="72"/>
      <c r="E171" s="73" t="s">
        <v>2</v>
      </c>
      <c r="F171" s="74"/>
      <c r="G171" s="75"/>
      <c r="H171" s="76" t="s">
        <v>3</v>
      </c>
      <c r="I171" s="77"/>
      <c r="J171" s="78"/>
      <c r="K171" s="79" t="s">
        <v>4</v>
      </c>
      <c r="L171" s="80"/>
      <c r="M171" s="81"/>
      <c r="N171" s="61" t="s">
        <v>8</v>
      </c>
      <c r="O171" s="62"/>
      <c r="P171" s="37"/>
    </row>
    <row r="172" spans="1:16" ht="15.75" thickBot="1" x14ac:dyDescent="0.3">
      <c r="A172" s="65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63"/>
      <c r="O172" s="64"/>
      <c r="P172" s="37"/>
    </row>
    <row r="173" spans="1:16" ht="15.75" thickBot="1" x14ac:dyDescent="0.3">
      <c r="A173" s="65"/>
      <c r="B173" s="2" t="s">
        <v>118</v>
      </c>
      <c r="C173" s="2" t="s">
        <v>10</v>
      </c>
      <c r="D173" s="3">
        <v>60</v>
      </c>
      <c r="E173" s="2" t="s">
        <v>9</v>
      </c>
      <c r="F173" s="2" t="s">
        <v>14</v>
      </c>
      <c r="G173" s="3">
        <v>40</v>
      </c>
      <c r="H173" s="2" t="s">
        <v>119</v>
      </c>
      <c r="I173" s="2" t="s">
        <v>39</v>
      </c>
      <c r="J173" s="3">
        <v>20</v>
      </c>
      <c r="K173" s="2"/>
      <c r="L173" s="2"/>
      <c r="M173" s="3"/>
      <c r="N173" s="2"/>
      <c r="O173" s="3">
        <f>SUM(D173,G173,J173,M173)</f>
        <v>120</v>
      </c>
      <c r="P173" s="37"/>
    </row>
    <row r="174" spans="1:16" ht="15.75" thickBot="1" x14ac:dyDescent="0.3">
      <c r="A174" s="65"/>
      <c r="B174" s="2" t="s">
        <v>9</v>
      </c>
      <c r="C174" s="2" t="s">
        <v>10</v>
      </c>
      <c r="D174" s="3">
        <v>40</v>
      </c>
      <c r="E174" s="2" t="s">
        <v>9</v>
      </c>
      <c r="F174" s="2" t="s">
        <v>10</v>
      </c>
      <c r="G174" s="3">
        <v>40</v>
      </c>
      <c r="H174" s="2" t="s">
        <v>28</v>
      </c>
      <c r="I174" s="2" t="s">
        <v>35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 x14ac:dyDescent="0.3">
      <c r="A175" s="65"/>
      <c r="B175" s="2" t="s">
        <v>120</v>
      </c>
      <c r="C175" s="2" t="s">
        <v>12</v>
      </c>
      <c r="D175" s="2">
        <v>20</v>
      </c>
      <c r="E175" s="2"/>
      <c r="F175" s="2"/>
      <c r="G175" s="3"/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60</v>
      </c>
      <c r="P175" s="37"/>
    </row>
    <row r="176" spans="1:16" ht="15.75" thickBot="1" x14ac:dyDescent="0.3">
      <c r="A176" s="65"/>
      <c r="B176" s="2" t="s">
        <v>28</v>
      </c>
      <c r="C176" s="2" t="s">
        <v>33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35</v>
      </c>
      <c r="P176" s="37"/>
    </row>
    <row r="177" spans="1:16" ht="15.75" thickBot="1" x14ac:dyDescent="0.3">
      <c r="A177" s="65"/>
      <c r="B177" s="2" t="s">
        <v>9</v>
      </c>
      <c r="C177" s="2" t="s">
        <v>10</v>
      </c>
      <c r="D177" s="2">
        <v>40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 x14ac:dyDescent="0.3">
      <c r="A178" s="65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 x14ac:dyDescent="0.3">
      <c r="A179" s="65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 x14ac:dyDescent="0.3">
      <c r="A180" s="65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 x14ac:dyDescent="0.3">
      <c r="A181" s="65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 x14ac:dyDescent="0.3">
      <c r="A182" s="65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 x14ac:dyDescent="0.3">
      <c r="A183" s="65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 x14ac:dyDescent="0.3">
      <c r="A184" s="65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 x14ac:dyDescent="0.3">
      <c r="A185" s="65"/>
      <c r="B185" s="4" t="s">
        <v>8</v>
      </c>
      <c r="C185" s="4" t="s">
        <v>15</v>
      </c>
      <c r="D185" s="3">
        <f>SUM(D173:D184)</f>
        <v>195</v>
      </c>
      <c r="E185" s="4" t="s">
        <v>8</v>
      </c>
      <c r="F185" s="4" t="s">
        <v>15</v>
      </c>
      <c r="G185" s="3">
        <f>SUM(G173:G184)</f>
        <v>80</v>
      </c>
      <c r="H185" s="4" t="s">
        <v>8</v>
      </c>
      <c r="I185" s="4" t="s">
        <v>15</v>
      </c>
      <c r="J185" s="3">
        <f>SUM(J173:J184)</f>
        <v>100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375</v>
      </c>
      <c r="P185" s="37"/>
    </row>
    <row r="186" spans="1:16" x14ac:dyDescent="0.25">
      <c r="A186" s="65"/>
      <c r="B186" s="14" t="s">
        <v>16</v>
      </c>
      <c r="C186" s="14" t="s">
        <v>15</v>
      </c>
      <c r="D186" s="15">
        <f>D185/2</f>
        <v>97.5</v>
      </c>
      <c r="E186" s="14" t="s">
        <v>16</v>
      </c>
      <c r="F186" s="14" t="s">
        <v>15</v>
      </c>
      <c r="G186" s="15">
        <f>G185/2</f>
        <v>40</v>
      </c>
      <c r="H186" s="14" t="s">
        <v>16</v>
      </c>
      <c r="I186" s="14" t="s">
        <v>15</v>
      </c>
      <c r="J186" s="15">
        <f>J185/2</f>
        <v>50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187.5</v>
      </c>
      <c r="P186" s="37"/>
    </row>
    <row r="187" spans="1:16" ht="15.75" thickBot="1" x14ac:dyDescent="0.3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 x14ac:dyDescent="0.3">
      <c r="A188" s="65">
        <v>12</v>
      </c>
      <c r="B188" s="70" t="s">
        <v>1</v>
      </c>
      <c r="C188" s="71"/>
      <c r="D188" s="72"/>
      <c r="E188" s="73" t="s">
        <v>2</v>
      </c>
      <c r="F188" s="74"/>
      <c r="G188" s="75"/>
      <c r="H188" s="76" t="s">
        <v>3</v>
      </c>
      <c r="I188" s="77"/>
      <c r="J188" s="78"/>
      <c r="K188" s="79" t="s">
        <v>4</v>
      </c>
      <c r="L188" s="80"/>
      <c r="M188" s="81"/>
      <c r="N188" s="61" t="s">
        <v>8</v>
      </c>
      <c r="O188" s="62"/>
      <c r="P188" s="37"/>
    </row>
    <row r="189" spans="1:16" ht="15.75" thickBot="1" x14ac:dyDescent="0.3">
      <c r="A189" s="65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63"/>
      <c r="O189" s="64"/>
      <c r="P189" s="37"/>
    </row>
    <row r="190" spans="1:16" ht="15.75" thickBot="1" x14ac:dyDescent="0.3">
      <c r="A190" s="65"/>
      <c r="B190" s="2" t="s">
        <v>28</v>
      </c>
      <c r="C190" s="2" t="s">
        <v>90</v>
      </c>
      <c r="D190" s="3">
        <v>40</v>
      </c>
      <c r="E190" s="2"/>
      <c r="F190" s="2"/>
      <c r="G190" s="3"/>
      <c r="H190" s="2" t="s">
        <v>9</v>
      </c>
      <c r="I190" s="2" t="s">
        <v>10</v>
      </c>
      <c r="J190" s="3">
        <v>40</v>
      </c>
      <c r="K190" s="2" t="s">
        <v>9</v>
      </c>
      <c r="L190" s="2" t="s">
        <v>10</v>
      </c>
      <c r="M190" s="3">
        <v>40</v>
      </c>
      <c r="N190" s="2"/>
      <c r="O190" s="3">
        <f>SUM(D190,G190,J190,M190)</f>
        <v>120</v>
      </c>
      <c r="P190" s="37"/>
    </row>
    <row r="191" spans="1:16" ht="15.75" thickBot="1" x14ac:dyDescent="0.3">
      <c r="A191" s="65"/>
      <c r="B191" s="2" t="s">
        <v>28</v>
      </c>
      <c r="C191" s="2" t="s">
        <v>14</v>
      </c>
      <c r="D191" s="3">
        <v>40</v>
      </c>
      <c r="E191" s="2"/>
      <c r="F191" s="2"/>
      <c r="G191" s="3"/>
      <c r="H191" s="2" t="s">
        <v>28</v>
      </c>
      <c r="I191" s="2" t="s">
        <v>39</v>
      </c>
      <c r="J191" s="2">
        <v>35</v>
      </c>
      <c r="K191" s="2" t="s">
        <v>9</v>
      </c>
      <c r="L191" s="2" t="s">
        <v>10</v>
      </c>
      <c r="M191" s="3">
        <v>40</v>
      </c>
      <c r="N191" s="2"/>
      <c r="O191" s="3">
        <f t="shared" ref="O191:O201" si="11">SUM(D191,G191,J191,M191)</f>
        <v>115</v>
      </c>
      <c r="P191" s="37"/>
    </row>
    <row r="192" spans="1:16" ht="15.75" thickBot="1" x14ac:dyDescent="0.3">
      <c r="A192" s="65"/>
      <c r="B192" s="2" t="s">
        <v>28</v>
      </c>
      <c r="C192" s="2" t="s">
        <v>10</v>
      </c>
      <c r="D192" s="2">
        <v>40</v>
      </c>
      <c r="E192" s="2"/>
      <c r="F192" s="2"/>
      <c r="G192" s="3"/>
      <c r="H192" s="2" t="s">
        <v>28</v>
      </c>
      <c r="I192" s="2" t="s">
        <v>35</v>
      </c>
      <c r="J192" s="2">
        <v>40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120</v>
      </c>
      <c r="P192" s="37"/>
    </row>
    <row r="193" spans="1:16" ht="15.75" thickBot="1" x14ac:dyDescent="0.3">
      <c r="A193" s="65"/>
      <c r="B193" s="2" t="s">
        <v>28</v>
      </c>
      <c r="C193" s="2" t="s">
        <v>10</v>
      </c>
      <c r="D193" s="2">
        <v>40</v>
      </c>
      <c r="E193" s="2"/>
      <c r="F193" s="2"/>
      <c r="G193" s="2"/>
      <c r="H193" s="2" t="s">
        <v>9</v>
      </c>
      <c r="I193" s="2" t="s">
        <v>10</v>
      </c>
      <c r="J193" s="2">
        <v>40</v>
      </c>
      <c r="K193" s="2" t="s">
        <v>21</v>
      </c>
      <c r="L193" s="2" t="s">
        <v>10</v>
      </c>
      <c r="M193" s="2">
        <v>80</v>
      </c>
      <c r="N193" s="2"/>
      <c r="O193" s="3">
        <f t="shared" si="11"/>
        <v>160</v>
      </c>
      <c r="P193" s="37"/>
    </row>
    <row r="194" spans="1:16" ht="15.75" thickBot="1" x14ac:dyDescent="0.3">
      <c r="A194" s="65"/>
      <c r="B194" s="2" t="s">
        <v>32</v>
      </c>
      <c r="C194" s="2" t="s">
        <v>14</v>
      </c>
      <c r="D194" s="2">
        <v>80</v>
      </c>
      <c r="E194" s="2"/>
      <c r="F194" s="2"/>
      <c r="G194" s="2"/>
      <c r="H194" s="2"/>
      <c r="I194" s="2"/>
      <c r="J194" s="2"/>
      <c r="K194" s="2" t="s">
        <v>9</v>
      </c>
      <c r="L194" s="2" t="s">
        <v>10</v>
      </c>
      <c r="M194" s="2">
        <v>40</v>
      </c>
      <c r="N194" s="2"/>
      <c r="O194" s="3">
        <f t="shared" si="11"/>
        <v>120</v>
      </c>
      <c r="P194" s="37"/>
    </row>
    <row r="195" spans="1:16" ht="15.75" thickBot="1" x14ac:dyDescent="0.3">
      <c r="A195" s="65"/>
      <c r="B195" s="2"/>
      <c r="C195" s="2"/>
      <c r="D195" s="2"/>
      <c r="E195" s="2"/>
      <c r="F195" s="2"/>
      <c r="G195" s="2"/>
      <c r="H195" s="2"/>
      <c r="I195" s="2"/>
      <c r="J195" s="2"/>
      <c r="K195" s="2" t="s">
        <v>9</v>
      </c>
      <c r="L195" s="2" t="s">
        <v>14</v>
      </c>
      <c r="M195" s="2">
        <v>35</v>
      </c>
      <c r="N195" s="2"/>
      <c r="O195" s="3">
        <f t="shared" si="11"/>
        <v>35</v>
      </c>
      <c r="P195" s="37"/>
    </row>
    <row r="196" spans="1:16" ht="15.75" thickBot="1" x14ac:dyDescent="0.3">
      <c r="A196" s="65"/>
      <c r="B196" s="2"/>
      <c r="C196" s="2"/>
      <c r="D196" s="2"/>
      <c r="E196" s="2"/>
      <c r="F196" s="2"/>
      <c r="G196" s="2"/>
      <c r="H196" s="2"/>
      <c r="I196" s="2"/>
      <c r="J196" s="2"/>
      <c r="K196" s="2" t="s">
        <v>21</v>
      </c>
      <c r="L196" s="2" t="s">
        <v>12</v>
      </c>
      <c r="M196" s="2">
        <v>80</v>
      </c>
      <c r="N196" s="2"/>
      <c r="O196" s="3">
        <f t="shared" si="11"/>
        <v>80</v>
      </c>
      <c r="P196" s="37"/>
    </row>
    <row r="197" spans="1:16" ht="15.75" thickBot="1" x14ac:dyDescent="0.3">
      <c r="A197" s="65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 x14ac:dyDescent="0.3">
      <c r="A198" s="65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 x14ac:dyDescent="0.3">
      <c r="A199" s="65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 x14ac:dyDescent="0.3">
      <c r="A200" s="65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 x14ac:dyDescent="0.3">
      <c r="A201" s="65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 x14ac:dyDescent="0.3">
      <c r="A202" s="65"/>
      <c r="B202" s="4" t="s">
        <v>8</v>
      </c>
      <c r="C202" s="4" t="s">
        <v>15</v>
      </c>
      <c r="D202" s="3">
        <f>SUM(D190:D201)</f>
        <v>240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155</v>
      </c>
      <c r="K202" s="4" t="s">
        <v>8</v>
      </c>
      <c r="L202" s="4" t="s">
        <v>15</v>
      </c>
      <c r="M202" s="3">
        <f>SUM(M190:M201)</f>
        <v>355</v>
      </c>
      <c r="N202" s="4" t="s">
        <v>8</v>
      </c>
      <c r="O202" s="3">
        <f>SUM(O190:O201)</f>
        <v>750</v>
      </c>
      <c r="P202" s="37"/>
    </row>
    <row r="203" spans="1:16" x14ac:dyDescent="0.25">
      <c r="A203" s="65"/>
      <c r="B203" s="14" t="s">
        <v>16</v>
      </c>
      <c r="C203" s="14" t="s">
        <v>15</v>
      </c>
      <c r="D203" s="15">
        <f>D202/2</f>
        <v>120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77.5</v>
      </c>
      <c r="K203" s="14" t="s">
        <v>16</v>
      </c>
      <c r="L203" s="14" t="s">
        <v>15</v>
      </c>
      <c r="M203" s="15">
        <f>M202/2</f>
        <v>177.5</v>
      </c>
      <c r="N203" s="14" t="s">
        <v>16</v>
      </c>
      <c r="O203" s="15">
        <f>O202/2</f>
        <v>375</v>
      </c>
      <c r="P203" s="37"/>
    </row>
    <row r="204" spans="1:16" ht="15.75" thickBot="1" x14ac:dyDescent="0.3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 x14ac:dyDescent="0.3">
      <c r="A205" s="65">
        <v>13</v>
      </c>
      <c r="B205" s="70" t="s">
        <v>1</v>
      </c>
      <c r="C205" s="71"/>
      <c r="D205" s="72"/>
      <c r="E205" s="73" t="s">
        <v>2</v>
      </c>
      <c r="F205" s="74"/>
      <c r="G205" s="75"/>
      <c r="H205" s="76" t="s">
        <v>3</v>
      </c>
      <c r="I205" s="77"/>
      <c r="J205" s="78"/>
      <c r="K205" s="79" t="s">
        <v>4</v>
      </c>
      <c r="L205" s="80"/>
      <c r="M205" s="81"/>
      <c r="N205" s="61" t="s">
        <v>8</v>
      </c>
      <c r="O205" s="62"/>
      <c r="P205" s="37"/>
    </row>
    <row r="206" spans="1:16" ht="15.75" thickBot="1" x14ac:dyDescent="0.3">
      <c r="A206" s="65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63"/>
      <c r="O206" s="64"/>
      <c r="P206" s="37"/>
    </row>
    <row r="207" spans="1:16" ht="15.75" thickBot="1" x14ac:dyDescent="0.3">
      <c r="A207" s="65"/>
      <c r="B207" s="2" t="s">
        <v>9</v>
      </c>
      <c r="C207" s="2" t="s">
        <v>14</v>
      </c>
      <c r="D207" s="3">
        <v>40</v>
      </c>
      <c r="E207" s="2" t="s">
        <v>9</v>
      </c>
      <c r="F207" s="2" t="s">
        <v>10</v>
      </c>
      <c r="G207" s="3">
        <v>40</v>
      </c>
      <c r="H207" s="2" t="s">
        <v>28</v>
      </c>
      <c r="I207" s="2" t="s">
        <v>39</v>
      </c>
      <c r="J207" s="3">
        <v>40</v>
      </c>
      <c r="K207" s="2" t="s">
        <v>9</v>
      </c>
      <c r="L207" s="2" t="s">
        <v>12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 x14ac:dyDescent="0.3">
      <c r="A208" s="65"/>
      <c r="B208" s="2" t="s">
        <v>9</v>
      </c>
      <c r="C208" s="2" t="s">
        <v>14</v>
      </c>
      <c r="D208" s="3">
        <v>40</v>
      </c>
      <c r="E208" s="2" t="s">
        <v>9</v>
      </c>
      <c r="F208" s="2" t="s">
        <v>10</v>
      </c>
      <c r="G208" s="3">
        <v>40</v>
      </c>
      <c r="H208" s="2" t="s">
        <v>28</v>
      </c>
      <c r="I208" s="2" t="s">
        <v>12</v>
      </c>
      <c r="J208" s="2">
        <v>40</v>
      </c>
      <c r="K208" s="2" t="s">
        <v>13</v>
      </c>
      <c r="L208" s="2" t="s">
        <v>12</v>
      </c>
      <c r="M208" s="3">
        <v>40</v>
      </c>
      <c r="N208" s="2"/>
      <c r="O208" s="3">
        <f t="shared" ref="O208:O221" si="12">SUM(D208,G208,J208,M208)</f>
        <v>160</v>
      </c>
      <c r="P208" s="37"/>
    </row>
    <row r="209" spans="1:16" ht="15.75" thickBot="1" x14ac:dyDescent="0.3">
      <c r="A209" s="65"/>
      <c r="B209" s="2" t="s">
        <v>9</v>
      </c>
      <c r="C209" s="2" t="s">
        <v>10</v>
      </c>
      <c r="D209" s="2">
        <v>40</v>
      </c>
      <c r="E209" s="2" t="s">
        <v>60</v>
      </c>
      <c r="F209" s="2" t="s">
        <v>17</v>
      </c>
      <c r="G209" s="3">
        <v>100</v>
      </c>
      <c r="H209" s="2" t="s">
        <v>28</v>
      </c>
      <c r="I209" s="2" t="s">
        <v>33</v>
      </c>
      <c r="J209" s="2">
        <v>60</v>
      </c>
      <c r="K209" s="2" t="s">
        <v>21</v>
      </c>
      <c r="L209" s="2" t="s">
        <v>10</v>
      </c>
      <c r="M209" s="2">
        <v>80</v>
      </c>
      <c r="N209" s="2"/>
      <c r="O209" s="3">
        <f t="shared" si="12"/>
        <v>280</v>
      </c>
      <c r="P209" s="37"/>
    </row>
    <row r="210" spans="1:16" ht="15.75" thickBot="1" x14ac:dyDescent="0.3">
      <c r="A210" s="65"/>
      <c r="B210" s="2" t="s">
        <v>9</v>
      </c>
      <c r="C210" s="2" t="s">
        <v>12</v>
      </c>
      <c r="D210" s="2">
        <v>40</v>
      </c>
      <c r="E210" s="2" t="s">
        <v>9</v>
      </c>
      <c r="F210" s="2" t="s">
        <v>12</v>
      </c>
      <c r="G210" s="2">
        <v>40</v>
      </c>
      <c r="H210" s="2" t="s">
        <v>9</v>
      </c>
      <c r="I210" s="2" t="s">
        <v>35</v>
      </c>
      <c r="J210" s="2">
        <v>40</v>
      </c>
      <c r="K210" s="2" t="s">
        <v>9</v>
      </c>
      <c r="L210" s="2" t="s">
        <v>14</v>
      </c>
      <c r="M210" s="2">
        <v>40</v>
      </c>
      <c r="N210" s="2"/>
      <c r="O210" s="3">
        <f t="shared" si="12"/>
        <v>160</v>
      </c>
      <c r="P210" s="37"/>
    </row>
    <row r="211" spans="1:16" ht="15.75" thickBot="1" x14ac:dyDescent="0.3">
      <c r="A211" s="65"/>
      <c r="B211" s="2" t="s">
        <v>9</v>
      </c>
      <c r="C211" s="2" t="s">
        <v>10</v>
      </c>
      <c r="D211" s="2">
        <v>40</v>
      </c>
      <c r="E211" s="2" t="s">
        <v>9</v>
      </c>
      <c r="F211" s="2" t="s">
        <v>10</v>
      </c>
      <c r="G211" s="2">
        <v>40</v>
      </c>
      <c r="H211" s="2" t="s">
        <v>9</v>
      </c>
      <c r="I211" s="2" t="s">
        <v>33</v>
      </c>
      <c r="J211" s="2">
        <v>40</v>
      </c>
      <c r="K211" s="2" t="s">
        <v>9</v>
      </c>
      <c r="L211" s="2" t="s">
        <v>14</v>
      </c>
      <c r="M211" s="2">
        <v>35</v>
      </c>
      <c r="N211" s="2"/>
      <c r="O211" s="3">
        <f t="shared" si="12"/>
        <v>155</v>
      </c>
      <c r="P211" s="37"/>
    </row>
    <row r="212" spans="1:16" ht="15.75" thickBot="1" x14ac:dyDescent="0.3">
      <c r="A212" s="65"/>
      <c r="B212" s="2" t="s">
        <v>9</v>
      </c>
      <c r="C212" s="2" t="s">
        <v>14</v>
      </c>
      <c r="D212" s="2">
        <v>40</v>
      </c>
      <c r="E212" s="2" t="s">
        <v>9</v>
      </c>
      <c r="F212" s="2" t="s">
        <v>10</v>
      </c>
      <c r="G212" s="2">
        <v>40</v>
      </c>
      <c r="H212" s="2"/>
      <c r="I212" s="2"/>
      <c r="J212" s="2"/>
      <c r="K212" s="2" t="s">
        <v>9</v>
      </c>
      <c r="L212" s="2" t="s">
        <v>10</v>
      </c>
      <c r="M212" s="2">
        <v>40</v>
      </c>
      <c r="N212" s="2"/>
      <c r="O212" s="3">
        <f t="shared" si="12"/>
        <v>120</v>
      </c>
      <c r="P212" s="37"/>
    </row>
    <row r="213" spans="1:16" ht="15.75" thickBot="1" x14ac:dyDescent="0.3">
      <c r="A213" s="65"/>
      <c r="B213" s="2" t="s">
        <v>118</v>
      </c>
      <c r="C213" s="2" t="s">
        <v>10</v>
      </c>
      <c r="D213" s="2">
        <v>55</v>
      </c>
      <c r="E213" s="2" t="s">
        <v>9</v>
      </c>
      <c r="F213" s="2" t="s">
        <v>10</v>
      </c>
      <c r="G213" s="2">
        <v>40</v>
      </c>
      <c r="H213" s="2"/>
      <c r="I213" s="2"/>
      <c r="J213" s="2"/>
      <c r="K213" s="2" t="s">
        <v>9</v>
      </c>
      <c r="L213" s="2" t="s">
        <v>10</v>
      </c>
      <c r="M213" s="2">
        <v>35</v>
      </c>
      <c r="N213" s="2"/>
      <c r="O213" s="3">
        <f t="shared" si="12"/>
        <v>130</v>
      </c>
      <c r="P213" s="37"/>
    </row>
    <row r="214" spans="1:16" ht="15.75" thickBot="1" x14ac:dyDescent="0.3">
      <c r="A214" s="65"/>
      <c r="B214" s="2" t="s">
        <v>13</v>
      </c>
      <c r="C214" s="2" t="s">
        <v>14</v>
      </c>
      <c r="D214" s="2">
        <v>35</v>
      </c>
      <c r="E214" s="25" t="s">
        <v>21</v>
      </c>
      <c r="F214" s="2" t="s">
        <v>14</v>
      </c>
      <c r="G214" s="2">
        <v>80</v>
      </c>
      <c r="H214" s="2"/>
      <c r="I214" s="2"/>
      <c r="J214" s="2"/>
      <c r="K214" s="2" t="s">
        <v>9</v>
      </c>
      <c r="L214" s="2" t="s">
        <v>10</v>
      </c>
      <c r="M214" s="2">
        <v>35</v>
      </c>
      <c r="N214" s="2"/>
      <c r="O214" s="3">
        <f t="shared" si="12"/>
        <v>150</v>
      </c>
      <c r="P214" s="37"/>
    </row>
    <row r="215" spans="1:16" ht="15.75" thickBot="1" x14ac:dyDescent="0.3">
      <c r="A215" s="65"/>
      <c r="B215" s="2"/>
      <c r="C215" s="2"/>
      <c r="D215" s="2"/>
      <c r="E215" s="2" t="s">
        <v>9</v>
      </c>
      <c r="F215" s="2" t="s">
        <v>14</v>
      </c>
      <c r="G215" s="2">
        <v>40</v>
      </c>
      <c r="H215" s="2"/>
      <c r="I215" s="2"/>
      <c r="J215" s="2"/>
      <c r="K215" s="2" t="s">
        <v>9</v>
      </c>
      <c r="L215" s="2" t="s">
        <v>12</v>
      </c>
      <c r="M215" s="2">
        <v>40</v>
      </c>
      <c r="N215" s="2"/>
      <c r="O215" s="3">
        <f t="shared" si="12"/>
        <v>80</v>
      </c>
      <c r="P215" s="37"/>
    </row>
    <row r="216" spans="1:16" ht="15.75" thickBot="1" x14ac:dyDescent="0.3">
      <c r="A216" s="65"/>
      <c r="B216" s="2"/>
      <c r="C216" s="2"/>
      <c r="D216" s="2"/>
      <c r="E216" s="2" t="s">
        <v>9</v>
      </c>
      <c r="F216" s="2" t="s">
        <v>10</v>
      </c>
      <c r="G216" s="2">
        <v>40</v>
      </c>
      <c r="H216" s="2"/>
      <c r="I216" s="2"/>
      <c r="J216" s="2"/>
      <c r="K216" s="2" t="s">
        <v>9</v>
      </c>
      <c r="L216" s="2" t="s">
        <v>10</v>
      </c>
      <c r="M216" s="2">
        <v>40</v>
      </c>
      <c r="N216" s="2"/>
      <c r="O216" s="3">
        <f t="shared" si="12"/>
        <v>80</v>
      </c>
      <c r="P216" s="37"/>
    </row>
    <row r="217" spans="1:16" ht="15.75" thickBot="1" x14ac:dyDescent="0.3">
      <c r="A217" s="65"/>
      <c r="B217" s="2"/>
      <c r="C217" s="2"/>
      <c r="D217" s="2"/>
      <c r="E217" s="2" t="s">
        <v>13</v>
      </c>
      <c r="F217" s="2" t="s">
        <v>10</v>
      </c>
      <c r="G217" s="2">
        <v>40</v>
      </c>
      <c r="H217" s="2"/>
      <c r="I217" s="2"/>
      <c r="J217" s="2"/>
      <c r="K217" s="2" t="s">
        <v>21</v>
      </c>
      <c r="L217" s="2" t="s">
        <v>10</v>
      </c>
      <c r="M217" s="2">
        <v>80</v>
      </c>
      <c r="N217" s="2"/>
      <c r="O217" s="3">
        <f t="shared" si="12"/>
        <v>120</v>
      </c>
      <c r="P217" s="37"/>
    </row>
    <row r="218" spans="1:16" ht="15.75" thickBot="1" x14ac:dyDescent="0.3">
      <c r="A218" s="65"/>
      <c r="B218" s="2"/>
      <c r="C218" s="2"/>
      <c r="D218" s="2"/>
      <c r="E218" s="2"/>
      <c r="F218" s="2"/>
      <c r="G218" s="2"/>
      <c r="H218" s="2"/>
      <c r="I218" s="2"/>
      <c r="J218" s="2"/>
      <c r="K218" s="2" t="s">
        <v>21</v>
      </c>
      <c r="L218" s="2" t="s">
        <v>10</v>
      </c>
      <c r="M218" s="2">
        <v>80</v>
      </c>
      <c r="N218" s="2"/>
      <c r="O218" s="3">
        <f t="shared" si="12"/>
        <v>80</v>
      </c>
      <c r="P218" s="37"/>
    </row>
    <row r="219" spans="1:16" ht="15.75" thickBot="1" x14ac:dyDescent="0.3">
      <c r="A219" s="65"/>
      <c r="B219" s="2"/>
      <c r="C219" s="2"/>
      <c r="D219" s="2"/>
      <c r="E219" s="2"/>
      <c r="F219" s="2"/>
      <c r="G219" s="2"/>
      <c r="H219" s="2"/>
      <c r="I219" s="2"/>
      <c r="J219" s="2"/>
      <c r="K219" s="2" t="s">
        <v>9</v>
      </c>
      <c r="L219" s="2" t="s">
        <v>12</v>
      </c>
      <c r="M219" s="2">
        <v>40</v>
      </c>
      <c r="N219" s="2"/>
      <c r="O219" s="3">
        <f t="shared" si="12"/>
        <v>40</v>
      </c>
      <c r="P219" s="37"/>
    </row>
    <row r="220" spans="1:16" ht="15.75" thickBot="1" x14ac:dyDescent="0.3">
      <c r="A220" s="65"/>
      <c r="B220" s="2"/>
      <c r="C220" s="2"/>
      <c r="D220" s="2"/>
      <c r="E220" s="2"/>
      <c r="F220" s="2"/>
      <c r="G220" s="2"/>
      <c r="H220" s="2"/>
      <c r="I220" s="2"/>
      <c r="J220" s="2"/>
      <c r="K220" s="2" t="s">
        <v>9</v>
      </c>
      <c r="L220" s="2" t="s">
        <v>14</v>
      </c>
      <c r="M220" s="2">
        <v>35</v>
      </c>
      <c r="N220" s="2"/>
      <c r="O220" s="3">
        <f t="shared" si="12"/>
        <v>35</v>
      </c>
      <c r="P220" s="37"/>
    </row>
    <row r="221" spans="1:16" ht="15.75" thickBot="1" x14ac:dyDescent="0.3">
      <c r="A221" s="65"/>
      <c r="B221" s="2"/>
      <c r="C221" s="2"/>
      <c r="D221" s="2"/>
      <c r="E221" s="2"/>
      <c r="F221" s="2"/>
      <c r="G221" s="2"/>
      <c r="H221" s="2"/>
      <c r="I221" s="2"/>
      <c r="J221" s="2"/>
      <c r="K221" s="2" t="s">
        <v>9</v>
      </c>
      <c r="L221" s="2" t="s">
        <v>14</v>
      </c>
      <c r="M221" s="2">
        <v>40</v>
      </c>
      <c r="N221" s="2"/>
      <c r="O221" s="3">
        <f t="shared" si="12"/>
        <v>40</v>
      </c>
      <c r="P221" s="37"/>
    </row>
    <row r="222" spans="1:16" ht="15.75" thickBot="1" x14ac:dyDescent="0.3">
      <c r="A222" s="65"/>
      <c r="B222" s="4" t="s">
        <v>8</v>
      </c>
      <c r="C222" s="4" t="s">
        <v>15</v>
      </c>
      <c r="D222" s="3">
        <f>SUM(D207:D221)</f>
        <v>330</v>
      </c>
      <c r="E222" s="4" t="s">
        <v>8</v>
      </c>
      <c r="F222" s="4" t="s">
        <v>15</v>
      </c>
      <c r="G222" s="3">
        <f>SUM(G207:G221)</f>
        <v>540</v>
      </c>
      <c r="H222" s="4" t="s">
        <v>8</v>
      </c>
      <c r="I222" s="4" t="s">
        <v>15</v>
      </c>
      <c r="J222" s="3">
        <f>SUM(J207:J221)</f>
        <v>220</v>
      </c>
      <c r="K222" s="4" t="s">
        <v>8</v>
      </c>
      <c r="L222" s="4" t="s">
        <v>15</v>
      </c>
      <c r="M222" s="3">
        <f>SUM(M207:M221)</f>
        <v>700</v>
      </c>
      <c r="N222" s="4" t="s">
        <v>8</v>
      </c>
      <c r="O222" s="3">
        <f>SUM(O207:O221)</f>
        <v>1790</v>
      </c>
      <c r="P222" s="37"/>
    </row>
    <row r="223" spans="1:16" x14ac:dyDescent="0.25">
      <c r="A223" s="65"/>
      <c r="B223" s="14" t="s">
        <v>16</v>
      </c>
      <c r="C223" s="14" t="s">
        <v>15</v>
      </c>
      <c r="D223" s="15">
        <f>D222/2</f>
        <v>165</v>
      </c>
      <c r="E223" s="14" t="s">
        <v>16</v>
      </c>
      <c r="F223" s="14" t="s">
        <v>15</v>
      </c>
      <c r="G223" s="15">
        <f>G222/2</f>
        <v>270</v>
      </c>
      <c r="H223" s="14" t="s">
        <v>16</v>
      </c>
      <c r="I223" s="14" t="s">
        <v>15</v>
      </c>
      <c r="J223" s="15">
        <f>J222/2</f>
        <v>110</v>
      </c>
      <c r="K223" s="14" t="s">
        <v>16</v>
      </c>
      <c r="L223" s="14" t="s">
        <v>15</v>
      </c>
      <c r="M223" s="15">
        <f>M222/2</f>
        <v>350</v>
      </c>
      <c r="N223" s="14" t="s">
        <v>16</v>
      </c>
      <c r="O223" s="15">
        <f>O222/2</f>
        <v>895</v>
      </c>
      <c r="P223" s="37"/>
    </row>
    <row r="224" spans="1:16" ht="15.75" thickBot="1" x14ac:dyDescent="0.3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 x14ac:dyDescent="0.3">
      <c r="A225" s="65">
        <v>14</v>
      </c>
      <c r="B225" s="70" t="s">
        <v>1</v>
      </c>
      <c r="C225" s="71"/>
      <c r="D225" s="72"/>
      <c r="E225" s="73" t="s">
        <v>2</v>
      </c>
      <c r="F225" s="74"/>
      <c r="G225" s="75"/>
      <c r="H225" s="76" t="s">
        <v>3</v>
      </c>
      <c r="I225" s="77"/>
      <c r="J225" s="78"/>
      <c r="K225" s="79" t="s">
        <v>4</v>
      </c>
      <c r="L225" s="80"/>
      <c r="M225" s="81"/>
      <c r="N225" s="61" t="s">
        <v>8</v>
      </c>
      <c r="O225" s="62"/>
      <c r="P225" s="37"/>
    </row>
    <row r="226" spans="1:16" ht="15.75" thickBot="1" x14ac:dyDescent="0.3">
      <c r="A226" s="65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63"/>
      <c r="O226" s="64"/>
      <c r="P226" s="37"/>
    </row>
    <row r="227" spans="1:16" ht="15.75" thickBot="1" x14ac:dyDescent="0.3">
      <c r="A227" s="65"/>
      <c r="B227" s="2" t="s">
        <v>9</v>
      </c>
      <c r="C227" s="2" t="s">
        <v>10</v>
      </c>
      <c r="D227" s="3">
        <v>40</v>
      </c>
      <c r="E227" s="2" t="s">
        <v>9</v>
      </c>
      <c r="F227" s="2" t="s">
        <v>10</v>
      </c>
      <c r="G227" s="3">
        <v>40</v>
      </c>
      <c r="H227" s="2" t="s">
        <v>28</v>
      </c>
      <c r="I227" s="2" t="s">
        <v>35</v>
      </c>
      <c r="J227" s="3">
        <v>40</v>
      </c>
      <c r="K227" s="2" t="s">
        <v>9</v>
      </c>
      <c r="L227" s="2" t="s">
        <v>12</v>
      </c>
      <c r="M227" s="3">
        <v>40</v>
      </c>
      <c r="N227" s="2"/>
      <c r="O227" s="3">
        <f>SUM(D227,G227,J227,M227)</f>
        <v>160</v>
      </c>
      <c r="P227" s="37"/>
    </row>
    <row r="228" spans="1:16" ht="15.75" thickBot="1" x14ac:dyDescent="0.3">
      <c r="A228" s="65"/>
      <c r="B228" s="2" t="s">
        <v>118</v>
      </c>
      <c r="C228" s="2" t="s">
        <v>10</v>
      </c>
      <c r="D228" s="3">
        <v>60</v>
      </c>
      <c r="E228" s="2" t="s">
        <v>9</v>
      </c>
      <c r="F228" s="2" t="s">
        <v>10</v>
      </c>
      <c r="G228" s="3">
        <v>40</v>
      </c>
      <c r="H228" s="2" t="s">
        <v>28</v>
      </c>
      <c r="I228" s="2" t="s">
        <v>35</v>
      </c>
      <c r="J228" s="2">
        <v>40</v>
      </c>
      <c r="K228" s="2" t="s">
        <v>9</v>
      </c>
      <c r="L228" s="2" t="s">
        <v>10</v>
      </c>
      <c r="M228" s="3">
        <v>40</v>
      </c>
      <c r="N228" s="2"/>
      <c r="O228" s="3">
        <f t="shared" ref="O228:O238" si="13">SUM(D228,G228,J228,M228)</f>
        <v>180</v>
      </c>
      <c r="P228" s="37"/>
    </row>
    <row r="229" spans="1:16" ht="15.75" thickBot="1" x14ac:dyDescent="0.3">
      <c r="A229" s="65"/>
      <c r="B229" s="2" t="s">
        <v>9</v>
      </c>
      <c r="C229" s="2" t="s">
        <v>12</v>
      </c>
      <c r="D229" s="2">
        <v>40</v>
      </c>
      <c r="E229" s="2" t="s">
        <v>9</v>
      </c>
      <c r="F229" s="2" t="s">
        <v>10</v>
      </c>
      <c r="G229" s="3">
        <v>40</v>
      </c>
      <c r="H229" s="2" t="s">
        <v>28</v>
      </c>
      <c r="I229" s="2" t="s">
        <v>10</v>
      </c>
      <c r="J229" s="2">
        <v>60</v>
      </c>
      <c r="K229" s="2" t="s">
        <v>9</v>
      </c>
      <c r="L229" s="2" t="s">
        <v>12</v>
      </c>
      <c r="M229" s="2">
        <v>40</v>
      </c>
      <c r="N229" s="2"/>
      <c r="O229" s="3">
        <f t="shared" si="13"/>
        <v>180</v>
      </c>
      <c r="P229" s="37"/>
    </row>
    <row r="230" spans="1:16" ht="15.75" thickBot="1" x14ac:dyDescent="0.3">
      <c r="A230" s="65"/>
      <c r="B230" s="2" t="s">
        <v>9</v>
      </c>
      <c r="C230" s="2" t="s">
        <v>12</v>
      </c>
      <c r="D230" s="2">
        <v>40</v>
      </c>
      <c r="E230" s="2" t="s">
        <v>13</v>
      </c>
      <c r="F230" s="2" t="s">
        <v>10</v>
      </c>
      <c r="G230" s="2">
        <v>40</v>
      </c>
      <c r="H230" s="2" t="s">
        <v>28</v>
      </c>
      <c r="I230" s="2" t="s">
        <v>35</v>
      </c>
      <c r="J230" s="2">
        <v>40</v>
      </c>
      <c r="K230" s="2" t="s">
        <v>9</v>
      </c>
      <c r="L230" s="2" t="s">
        <v>12</v>
      </c>
      <c r="M230" s="2">
        <v>40</v>
      </c>
      <c r="N230" s="2"/>
      <c r="O230" s="3">
        <f t="shared" si="13"/>
        <v>160</v>
      </c>
      <c r="P230" s="37"/>
    </row>
    <row r="231" spans="1:16" ht="15.75" thickBot="1" x14ac:dyDescent="0.3">
      <c r="A231" s="65"/>
      <c r="B231" s="2" t="s">
        <v>9</v>
      </c>
      <c r="C231" s="2" t="s">
        <v>14</v>
      </c>
      <c r="D231" s="2">
        <v>35</v>
      </c>
      <c r="E231" s="2" t="s">
        <v>9</v>
      </c>
      <c r="F231" s="2" t="s">
        <v>14</v>
      </c>
      <c r="G231" s="2">
        <v>40</v>
      </c>
      <c r="H231" s="2" t="s">
        <v>28</v>
      </c>
      <c r="I231" s="2" t="s">
        <v>35</v>
      </c>
      <c r="J231" s="2">
        <v>40</v>
      </c>
      <c r="K231" s="2" t="s">
        <v>9</v>
      </c>
      <c r="L231" s="2" t="s">
        <v>10</v>
      </c>
      <c r="M231" s="2">
        <v>40</v>
      </c>
      <c r="N231" s="2"/>
      <c r="O231" s="3">
        <f t="shared" si="13"/>
        <v>155</v>
      </c>
      <c r="P231" s="37"/>
    </row>
    <row r="232" spans="1:16" ht="15.75" thickBot="1" x14ac:dyDescent="0.3">
      <c r="A232" s="65"/>
      <c r="B232" s="2"/>
      <c r="C232" s="2"/>
      <c r="D232" s="2"/>
      <c r="E232" s="2"/>
      <c r="F232" s="2"/>
      <c r="G232" s="2"/>
      <c r="H232" s="2" t="s">
        <v>28</v>
      </c>
      <c r="I232" s="2" t="s">
        <v>10</v>
      </c>
      <c r="J232" s="2">
        <v>40</v>
      </c>
      <c r="K232" s="2" t="s">
        <v>9</v>
      </c>
      <c r="L232" s="2" t="s">
        <v>10</v>
      </c>
      <c r="M232" s="2">
        <v>40</v>
      </c>
      <c r="N232" s="2"/>
      <c r="O232" s="3">
        <f t="shared" si="13"/>
        <v>80</v>
      </c>
      <c r="P232" s="37"/>
    </row>
    <row r="233" spans="1:16" ht="15.75" thickBot="1" x14ac:dyDescent="0.3">
      <c r="A233" s="65"/>
      <c r="B233" s="2"/>
      <c r="C233" s="2"/>
      <c r="D233" s="2"/>
      <c r="E233" s="2"/>
      <c r="F233" s="2"/>
      <c r="G233" s="2"/>
      <c r="H233" s="2" t="s">
        <v>122</v>
      </c>
      <c r="I233" s="2" t="s">
        <v>14</v>
      </c>
      <c r="J233" s="2">
        <v>100</v>
      </c>
      <c r="K233" s="2"/>
      <c r="L233" s="2"/>
      <c r="M233" s="2"/>
      <c r="N233" s="2"/>
      <c r="O233" s="3">
        <f t="shared" si="13"/>
        <v>100</v>
      </c>
      <c r="P233" s="37"/>
    </row>
    <row r="234" spans="1:16" ht="15.75" thickBot="1" x14ac:dyDescent="0.3">
      <c r="A234" s="65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 x14ac:dyDescent="0.3">
      <c r="A235" s="65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 x14ac:dyDescent="0.3">
      <c r="A236" s="65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 x14ac:dyDescent="0.3">
      <c r="A237" s="65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 x14ac:dyDescent="0.3">
      <c r="A238" s="65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 x14ac:dyDescent="0.3">
      <c r="A239" s="65"/>
      <c r="B239" s="4" t="s">
        <v>8</v>
      </c>
      <c r="C239" s="4" t="s">
        <v>15</v>
      </c>
      <c r="D239" s="3">
        <f>SUM(D227:D238)</f>
        <v>215</v>
      </c>
      <c r="E239" s="4" t="s">
        <v>8</v>
      </c>
      <c r="F239" s="4" t="s">
        <v>15</v>
      </c>
      <c r="G239" s="3">
        <f>SUM(G227:G238)</f>
        <v>200</v>
      </c>
      <c r="H239" s="4" t="s">
        <v>8</v>
      </c>
      <c r="I239" s="4" t="s">
        <v>15</v>
      </c>
      <c r="J239" s="3">
        <f>SUM(J227:J238)</f>
        <v>360</v>
      </c>
      <c r="K239" s="4" t="s">
        <v>8</v>
      </c>
      <c r="L239" s="4" t="s">
        <v>15</v>
      </c>
      <c r="M239" s="3">
        <f>SUM(M227:M238)</f>
        <v>240</v>
      </c>
      <c r="N239" s="4" t="s">
        <v>8</v>
      </c>
      <c r="O239" s="3">
        <f>SUM(O227:O238)</f>
        <v>1015</v>
      </c>
      <c r="P239" s="37"/>
    </row>
    <row r="240" spans="1:16" x14ac:dyDescent="0.25">
      <c r="A240" s="65"/>
      <c r="B240" s="14" t="s">
        <v>16</v>
      </c>
      <c r="C240" s="14" t="s">
        <v>15</v>
      </c>
      <c r="D240" s="15">
        <f>D239/2</f>
        <v>107.5</v>
      </c>
      <c r="E240" s="14" t="s">
        <v>16</v>
      </c>
      <c r="F240" s="14" t="s">
        <v>15</v>
      </c>
      <c r="G240" s="15">
        <f>G239/2</f>
        <v>100</v>
      </c>
      <c r="H240" s="14" t="s">
        <v>16</v>
      </c>
      <c r="I240" s="14" t="s">
        <v>15</v>
      </c>
      <c r="J240" s="15">
        <f>J239/2</f>
        <v>180</v>
      </c>
      <c r="K240" s="14" t="s">
        <v>16</v>
      </c>
      <c r="L240" s="14" t="s">
        <v>15</v>
      </c>
      <c r="M240" s="15">
        <f>M239/2</f>
        <v>120</v>
      </c>
      <c r="N240" s="14" t="s">
        <v>16</v>
      </c>
      <c r="O240" s="15">
        <f>O239/2</f>
        <v>507.5</v>
      </c>
      <c r="P240" s="37"/>
    </row>
    <row r="241" spans="1:16" ht="15.75" thickBot="1" x14ac:dyDescent="0.3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 x14ac:dyDescent="0.3">
      <c r="A242" s="65">
        <v>15</v>
      </c>
      <c r="B242" s="70" t="s">
        <v>1</v>
      </c>
      <c r="C242" s="71"/>
      <c r="D242" s="72"/>
      <c r="E242" s="73" t="s">
        <v>2</v>
      </c>
      <c r="F242" s="74"/>
      <c r="G242" s="75"/>
      <c r="H242" s="76" t="s">
        <v>3</v>
      </c>
      <c r="I242" s="77"/>
      <c r="J242" s="78"/>
      <c r="K242" s="79" t="s">
        <v>4</v>
      </c>
      <c r="L242" s="80"/>
      <c r="M242" s="81"/>
      <c r="N242" s="61" t="s">
        <v>8</v>
      </c>
      <c r="O242" s="62"/>
      <c r="P242" s="37"/>
    </row>
    <row r="243" spans="1:16" ht="15.75" thickBot="1" x14ac:dyDescent="0.3">
      <c r="A243" s="65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63"/>
      <c r="O243" s="64"/>
      <c r="P243" s="37"/>
    </row>
    <row r="244" spans="1:16" ht="15.75" thickBot="1" x14ac:dyDescent="0.3">
      <c r="A244" s="65"/>
      <c r="B244" s="2"/>
      <c r="C244" s="2"/>
      <c r="D244" s="3"/>
      <c r="E244" s="2"/>
      <c r="F244" s="2"/>
      <c r="G244" s="3"/>
      <c r="H244" s="2"/>
      <c r="I244" s="2"/>
      <c r="J244" s="3"/>
      <c r="K244" s="2"/>
      <c r="L244" s="2"/>
      <c r="M244" s="3"/>
      <c r="N244" s="2"/>
      <c r="O244" s="3">
        <f>SUM(D244,G244,J244,M244)</f>
        <v>0</v>
      </c>
      <c r="P244" s="37"/>
    </row>
    <row r="245" spans="1:16" ht="15.75" thickBot="1" x14ac:dyDescent="0.3">
      <c r="A245" s="65"/>
      <c r="B245" s="2"/>
      <c r="C245" s="2"/>
      <c r="D245" s="3"/>
      <c r="E245" s="2"/>
      <c r="F245" s="2"/>
      <c r="G245" s="3"/>
      <c r="H245" s="2"/>
      <c r="I245" s="2"/>
      <c r="J245" s="2"/>
      <c r="K245" s="2"/>
      <c r="L245" s="2"/>
      <c r="M245" s="3"/>
      <c r="N245" s="2"/>
      <c r="O245" s="3">
        <f t="shared" ref="O245:O255" si="14">SUM(D245,G245,J245,M245)</f>
        <v>0</v>
      </c>
      <c r="P245" s="37"/>
    </row>
    <row r="246" spans="1:16" ht="17.25" customHeight="1" thickBot="1" x14ac:dyDescent="0.3">
      <c r="A246" s="65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 x14ac:dyDescent="0.3">
      <c r="A247" s="65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 x14ac:dyDescent="0.3">
      <c r="A248" s="65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 x14ac:dyDescent="0.3">
      <c r="A249" s="65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 x14ac:dyDescent="0.3">
      <c r="A250" s="65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 x14ac:dyDescent="0.3">
      <c r="A251" s="65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 x14ac:dyDescent="0.3">
      <c r="A252" s="65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 x14ac:dyDescent="0.3">
      <c r="A253" s="65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 x14ac:dyDescent="0.3">
      <c r="A254" s="65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 x14ac:dyDescent="0.3">
      <c r="A255" s="65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 x14ac:dyDescent="0.3">
      <c r="A256" s="65"/>
      <c r="B256" s="4" t="s">
        <v>8</v>
      </c>
      <c r="C256" s="4" t="s">
        <v>15</v>
      </c>
      <c r="D256" s="3">
        <f>SUM(D244:D255)</f>
        <v>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0</v>
      </c>
      <c r="N256" s="4" t="s">
        <v>8</v>
      </c>
      <c r="O256" s="3">
        <f>SUM(O244:O255)</f>
        <v>0</v>
      </c>
      <c r="P256" s="37"/>
    </row>
    <row r="257" spans="1:16" x14ac:dyDescent="0.25">
      <c r="A257" s="65"/>
      <c r="B257" s="14" t="s">
        <v>16</v>
      </c>
      <c r="C257" s="14" t="s">
        <v>15</v>
      </c>
      <c r="D257" s="15">
        <f>D256/2</f>
        <v>0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0</v>
      </c>
      <c r="N257" s="14" t="s">
        <v>16</v>
      </c>
      <c r="O257" s="15">
        <f>O256/2</f>
        <v>0</v>
      </c>
      <c r="P257" s="37"/>
    </row>
    <row r="258" spans="1:16" ht="15.75" thickBot="1" x14ac:dyDescent="0.3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 x14ac:dyDescent="0.3">
      <c r="A259" s="65">
        <v>16</v>
      </c>
      <c r="B259" s="70" t="s">
        <v>1</v>
      </c>
      <c r="C259" s="71"/>
      <c r="D259" s="72"/>
      <c r="E259" s="73" t="s">
        <v>2</v>
      </c>
      <c r="F259" s="74"/>
      <c r="G259" s="75"/>
      <c r="H259" s="76" t="s">
        <v>3</v>
      </c>
      <c r="I259" s="77"/>
      <c r="J259" s="78"/>
      <c r="K259" s="79" t="s">
        <v>4</v>
      </c>
      <c r="L259" s="80"/>
      <c r="M259" s="81"/>
      <c r="N259" s="61" t="s">
        <v>8</v>
      </c>
      <c r="O259" s="62"/>
      <c r="P259" s="37"/>
    </row>
    <row r="260" spans="1:16" ht="15.75" thickBot="1" x14ac:dyDescent="0.3">
      <c r="A260" s="65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63"/>
      <c r="O260" s="64"/>
      <c r="P260" s="37"/>
    </row>
    <row r="261" spans="1:16" ht="15.75" thickBot="1" x14ac:dyDescent="0.3">
      <c r="A261" s="65"/>
      <c r="B261" s="2"/>
      <c r="C261" s="2"/>
      <c r="D261" s="3"/>
      <c r="E261" s="2" t="s">
        <v>9</v>
      </c>
      <c r="F261" s="2" t="s">
        <v>12</v>
      </c>
      <c r="G261" s="3">
        <v>40</v>
      </c>
      <c r="H261" s="2" t="s">
        <v>21</v>
      </c>
      <c r="I261" s="2" t="s">
        <v>12</v>
      </c>
      <c r="J261" s="3">
        <v>80</v>
      </c>
      <c r="K261" s="2" t="s">
        <v>9</v>
      </c>
      <c r="L261" s="2" t="s">
        <v>10</v>
      </c>
      <c r="M261" s="3">
        <v>40</v>
      </c>
      <c r="N261" s="2"/>
      <c r="O261" s="3">
        <f>SUM(D261,G261,J261,M261)</f>
        <v>160</v>
      </c>
      <c r="P261" s="37"/>
    </row>
    <row r="262" spans="1:16" ht="15.75" thickBot="1" x14ac:dyDescent="0.3">
      <c r="A262" s="65"/>
      <c r="B262" s="2"/>
      <c r="C262" s="2"/>
      <c r="D262" s="3"/>
      <c r="E262" s="2" t="s">
        <v>9</v>
      </c>
      <c r="F262" s="2" t="s">
        <v>10</v>
      </c>
      <c r="G262" s="3" t="s">
        <v>123</v>
      </c>
      <c r="H262" s="2" t="s">
        <v>28</v>
      </c>
      <c r="I262" s="2" t="s">
        <v>35</v>
      </c>
      <c r="J262" s="2">
        <v>40</v>
      </c>
      <c r="K262" s="2" t="s">
        <v>9</v>
      </c>
      <c r="L262" s="2" t="s">
        <v>14</v>
      </c>
      <c r="M262" s="3">
        <v>40</v>
      </c>
      <c r="N262" s="2"/>
      <c r="O262" s="3">
        <f t="shared" ref="O262:O272" si="15">SUM(D262,G262,J262,M262)</f>
        <v>80</v>
      </c>
      <c r="P262" s="37"/>
    </row>
    <row r="263" spans="1:16" ht="15.75" thickBot="1" x14ac:dyDescent="0.3">
      <c r="A263" s="65"/>
      <c r="B263" s="2"/>
      <c r="C263" s="2"/>
      <c r="D263" s="2"/>
      <c r="E263" s="2" t="s">
        <v>21</v>
      </c>
      <c r="F263" s="2" t="s">
        <v>10</v>
      </c>
      <c r="G263" s="3">
        <v>80</v>
      </c>
      <c r="H263" s="2" t="s">
        <v>28</v>
      </c>
      <c r="I263" s="2" t="s">
        <v>35</v>
      </c>
      <c r="J263" s="2">
        <v>40</v>
      </c>
      <c r="K263" s="2" t="s">
        <v>9</v>
      </c>
      <c r="L263" s="2" t="s">
        <v>10</v>
      </c>
      <c r="M263" s="2">
        <v>40</v>
      </c>
      <c r="N263" s="2"/>
      <c r="O263" s="3">
        <f t="shared" si="15"/>
        <v>160</v>
      </c>
      <c r="P263" s="37"/>
    </row>
    <row r="264" spans="1:16" ht="15.75" thickBot="1" x14ac:dyDescent="0.3">
      <c r="A264" s="65"/>
      <c r="B264" s="2"/>
      <c r="C264" s="2"/>
      <c r="D264" s="2"/>
      <c r="E264" s="2" t="s">
        <v>9</v>
      </c>
      <c r="F264" s="2" t="s">
        <v>14</v>
      </c>
      <c r="G264" s="2">
        <v>40</v>
      </c>
      <c r="H264" s="2" t="s">
        <v>28</v>
      </c>
      <c r="I264" s="2" t="s">
        <v>35</v>
      </c>
      <c r="J264" s="2">
        <v>40</v>
      </c>
      <c r="K264" s="2" t="s">
        <v>28</v>
      </c>
      <c r="L264" s="2" t="s">
        <v>90</v>
      </c>
      <c r="M264" s="2">
        <v>50</v>
      </c>
      <c r="N264" s="2"/>
      <c r="O264" s="3">
        <f t="shared" si="15"/>
        <v>130</v>
      </c>
      <c r="P264" s="37"/>
    </row>
    <row r="265" spans="1:16" ht="15.75" thickBot="1" x14ac:dyDescent="0.3">
      <c r="A265" s="65"/>
      <c r="B265" s="2"/>
      <c r="C265" s="2"/>
      <c r="D265" s="2"/>
      <c r="E265" s="2" t="s">
        <v>9</v>
      </c>
      <c r="F265" s="2" t="s">
        <v>10</v>
      </c>
      <c r="G265" s="2">
        <v>40</v>
      </c>
      <c r="H265" s="2"/>
      <c r="I265" s="2"/>
      <c r="J265" s="2"/>
      <c r="K265" s="2" t="s">
        <v>124</v>
      </c>
      <c r="L265" s="2" t="s">
        <v>35</v>
      </c>
      <c r="M265" s="2">
        <v>20</v>
      </c>
      <c r="N265" s="2"/>
      <c r="O265" s="3">
        <f t="shared" si="15"/>
        <v>60</v>
      </c>
      <c r="P265" s="37"/>
    </row>
    <row r="266" spans="1:16" ht="15.75" thickBot="1" x14ac:dyDescent="0.3">
      <c r="A266" s="65"/>
      <c r="B266" s="2"/>
      <c r="C266" s="2"/>
      <c r="D266" s="2"/>
      <c r="E266" s="2" t="s">
        <v>21</v>
      </c>
      <c r="F266" s="2" t="s">
        <v>10</v>
      </c>
      <c r="G266" s="2">
        <v>80</v>
      </c>
      <c r="H266" s="2"/>
      <c r="I266" s="2"/>
      <c r="J266" s="2"/>
      <c r="K266" s="2" t="s">
        <v>56</v>
      </c>
      <c r="L266" s="2" t="s">
        <v>14</v>
      </c>
      <c r="M266" s="2">
        <v>50</v>
      </c>
      <c r="N266" s="2"/>
      <c r="O266" s="3">
        <f t="shared" si="15"/>
        <v>130</v>
      </c>
      <c r="P266" s="37"/>
    </row>
    <row r="267" spans="1:16" ht="15.75" thickBot="1" x14ac:dyDescent="0.3">
      <c r="A267" s="65"/>
      <c r="B267" s="2"/>
      <c r="C267" s="2"/>
      <c r="D267" s="2"/>
      <c r="E267" s="2"/>
      <c r="F267" s="2"/>
      <c r="G267" s="2"/>
      <c r="H267" s="2"/>
      <c r="I267" s="2"/>
      <c r="J267" s="2"/>
      <c r="K267" s="2" t="s">
        <v>9</v>
      </c>
      <c r="L267" s="2" t="s">
        <v>10</v>
      </c>
      <c r="M267" s="2">
        <v>40</v>
      </c>
      <c r="N267" s="2"/>
      <c r="O267" s="3">
        <f t="shared" si="15"/>
        <v>40</v>
      </c>
      <c r="P267" s="37"/>
    </row>
    <row r="268" spans="1:16" ht="15.75" thickBot="1" x14ac:dyDescent="0.3">
      <c r="A268" s="65"/>
      <c r="B268" s="2"/>
      <c r="C268" s="2"/>
      <c r="D268" s="2"/>
      <c r="E268" s="2"/>
      <c r="F268" s="2"/>
      <c r="G268" s="2"/>
      <c r="H268" s="2"/>
      <c r="I268" s="2"/>
      <c r="J268" s="2"/>
      <c r="K268" s="2" t="s">
        <v>9</v>
      </c>
      <c r="L268" s="2" t="s">
        <v>14</v>
      </c>
      <c r="M268" s="2">
        <v>40</v>
      </c>
      <c r="N268" s="2"/>
      <c r="O268" s="3">
        <f t="shared" si="15"/>
        <v>40</v>
      </c>
      <c r="P268" s="37"/>
    </row>
    <row r="269" spans="1:16" ht="15.75" thickBot="1" x14ac:dyDescent="0.3">
      <c r="A269" s="65"/>
      <c r="B269" s="2"/>
      <c r="C269" s="2"/>
      <c r="D269" s="2"/>
      <c r="E269" s="2"/>
      <c r="F269" s="2"/>
      <c r="G269" s="2"/>
      <c r="H269" s="2"/>
      <c r="I269" s="2"/>
      <c r="J269" s="2"/>
      <c r="K269" s="2" t="s">
        <v>9</v>
      </c>
      <c r="L269" s="2" t="s">
        <v>14</v>
      </c>
      <c r="M269" s="2">
        <v>40</v>
      </c>
      <c r="N269" s="2"/>
      <c r="O269" s="3">
        <f t="shared" si="15"/>
        <v>40</v>
      </c>
      <c r="P269" s="37"/>
    </row>
    <row r="270" spans="1:16" ht="15.75" thickBot="1" x14ac:dyDescent="0.3">
      <c r="A270" s="65"/>
      <c r="B270" s="2"/>
      <c r="C270" s="2"/>
      <c r="D270" s="2"/>
      <c r="E270" s="2"/>
      <c r="F270" s="2"/>
      <c r="G270" s="2"/>
      <c r="H270" s="2"/>
      <c r="I270" s="2"/>
      <c r="J270" s="2"/>
      <c r="K270" s="2" t="s">
        <v>9</v>
      </c>
      <c r="L270" s="2" t="s">
        <v>10</v>
      </c>
      <c r="M270" s="2">
        <v>40</v>
      </c>
      <c r="N270" s="2"/>
      <c r="O270" s="3">
        <f t="shared" si="15"/>
        <v>40</v>
      </c>
      <c r="P270" s="37"/>
    </row>
    <row r="271" spans="1:16" ht="15.75" thickBot="1" x14ac:dyDescent="0.3">
      <c r="A271" s="65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 x14ac:dyDescent="0.3">
      <c r="A272" s="65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 x14ac:dyDescent="0.3">
      <c r="A273" s="65"/>
      <c r="B273" s="4" t="s">
        <v>8</v>
      </c>
      <c r="C273" s="4" t="s">
        <v>15</v>
      </c>
      <c r="D273" s="3">
        <f>SUM(D261:D272)</f>
        <v>0</v>
      </c>
      <c r="E273" s="4" t="s">
        <v>8</v>
      </c>
      <c r="F273" s="4" t="s">
        <v>15</v>
      </c>
      <c r="G273" s="3">
        <f>SUM(G261:G272)</f>
        <v>280</v>
      </c>
      <c r="H273" s="4" t="s">
        <v>8</v>
      </c>
      <c r="I273" s="4" t="s">
        <v>15</v>
      </c>
      <c r="J273" s="3">
        <f>SUM(J261:J272)</f>
        <v>200</v>
      </c>
      <c r="K273" s="4" t="s">
        <v>8</v>
      </c>
      <c r="L273" s="4" t="s">
        <v>15</v>
      </c>
      <c r="M273" s="3">
        <f>SUM(M261:M272)</f>
        <v>400</v>
      </c>
      <c r="N273" s="4" t="s">
        <v>8</v>
      </c>
      <c r="O273" s="3">
        <f>SUM(O261:O272)</f>
        <v>880</v>
      </c>
      <c r="P273" s="37"/>
    </row>
    <row r="274" spans="1:16" x14ac:dyDescent="0.25">
      <c r="A274" s="65"/>
      <c r="B274" s="14" t="s">
        <v>16</v>
      </c>
      <c r="C274" s="14" t="s">
        <v>15</v>
      </c>
      <c r="D274" s="15">
        <f>D273/2</f>
        <v>0</v>
      </c>
      <c r="E274" s="14" t="s">
        <v>16</v>
      </c>
      <c r="F274" s="14" t="s">
        <v>15</v>
      </c>
      <c r="G274" s="15">
        <f>G273/2</f>
        <v>140</v>
      </c>
      <c r="H274" s="14" t="s">
        <v>16</v>
      </c>
      <c r="I274" s="14" t="s">
        <v>15</v>
      </c>
      <c r="J274" s="15">
        <f>J273/2</f>
        <v>100</v>
      </c>
      <c r="K274" s="14" t="s">
        <v>16</v>
      </c>
      <c r="L274" s="14" t="s">
        <v>15</v>
      </c>
      <c r="M274" s="15">
        <f>M273/2</f>
        <v>200</v>
      </c>
      <c r="N274" s="14" t="s">
        <v>16</v>
      </c>
      <c r="O274" s="15">
        <f>O273/2</f>
        <v>440</v>
      </c>
      <c r="P274" s="37"/>
    </row>
    <row r="275" spans="1:16" ht="15.75" thickBot="1" x14ac:dyDescent="0.3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 x14ac:dyDescent="0.3">
      <c r="A276" s="65">
        <v>17</v>
      </c>
      <c r="B276" s="70" t="s">
        <v>1</v>
      </c>
      <c r="C276" s="71"/>
      <c r="D276" s="72"/>
      <c r="E276" s="73" t="s">
        <v>2</v>
      </c>
      <c r="F276" s="74"/>
      <c r="G276" s="75"/>
      <c r="H276" s="76" t="s">
        <v>3</v>
      </c>
      <c r="I276" s="77"/>
      <c r="J276" s="78"/>
      <c r="K276" s="79" t="s">
        <v>4</v>
      </c>
      <c r="L276" s="80"/>
      <c r="M276" s="81"/>
      <c r="N276" s="61" t="s">
        <v>8</v>
      </c>
      <c r="O276" s="62"/>
      <c r="P276" s="37"/>
    </row>
    <row r="277" spans="1:16" ht="15.75" thickBot="1" x14ac:dyDescent="0.3">
      <c r="A277" s="65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63"/>
      <c r="O277" s="64"/>
      <c r="P277" s="37"/>
    </row>
    <row r="278" spans="1:16" ht="15.75" thickBot="1" x14ac:dyDescent="0.3">
      <c r="A278" s="65"/>
      <c r="B278" s="2" t="s">
        <v>9</v>
      </c>
      <c r="C278" s="2" t="s">
        <v>10</v>
      </c>
      <c r="D278" s="3">
        <v>40</v>
      </c>
      <c r="E278" s="2" t="s">
        <v>9</v>
      </c>
      <c r="F278" s="2" t="s">
        <v>12</v>
      </c>
      <c r="G278" s="3">
        <v>40</v>
      </c>
      <c r="H278" s="2"/>
      <c r="I278" s="2"/>
      <c r="J278" s="3"/>
      <c r="K278" s="2"/>
      <c r="L278" s="2"/>
      <c r="M278" s="3"/>
      <c r="N278" s="2"/>
      <c r="O278" s="3">
        <f>SUM(D278,G278,J278,M278)</f>
        <v>80</v>
      </c>
      <c r="P278" s="37"/>
    </row>
    <row r="279" spans="1:16" ht="15.75" thickBot="1" x14ac:dyDescent="0.3">
      <c r="A279" s="65"/>
      <c r="B279" s="2" t="s">
        <v>9</v>
      </c>
      <c r="C279" s="2" t="s">
        <v>14</v>
      </c>
      <c r="D279" s="3">
        <v>40</v>
      </c>
      <c r="E279" s="2" t="s">
        <v>9</v>
      </c>
      <c r="F279" s="2" t="s">
        <v>10</v>
      </c>
      <c r="G279" s="3">
        <v>40</v>
      </c>
      <c r="H279" s="2"/>
      <c r="I279" s="2"/>
      <c r="J279" s="2"/>
      <c r="K279" s="2"/>
      <c r="L279" s="2"/>
      <c r="M279" s="3"/>
      <c r="N279" s="2"/>
      <c r="O279" s="3">
        <f t="shared" ref="O279:O289" si="16">SUM(D279,G279,J279,M279)</f>
        <v>80</v>
      </c>
      <c r="P279" s="37"/>
    </row>
    <row r="280" spans="1:16" ht="15.75" thickBot="1" x14ac:dyDescent="0.3">
      <c r="A280" s="65"/>
      <c r="B280" s="2" t="s">
        <v>9</v>
      </c>
      <c r="C280" s="2" t="s">
        <v>10</v>
      </c>
      <c r="D280" s="2">
        <v>40</v>
      </c>
      <c r="E280" s="2" t="s">
        <v>9</v>
      </c>
      <c r="F280" s="2" t="s">
        <v>12</v>
      </c>
      <c r="G280" s="3">
        <v>40</v>
      </c>
      <c r="H280" s="2"/>
      <c r="I280" s="2"/>
      <c r="J280" s="2"/>
      <c r="K280" s="2"/>
      <c r="L280" s="2"/>
      <c r="M280" s="2"/>
      <c r="N280" s="2"/>
      <c r="O280" s="3">
        <f t="shared" si="16"/>
        <v>80</v>
      </c>
      <c r="P280" s="37"/>
    </row>
    <row r="281" spans="1:16" ht="15.75" thickBot="1" x14ac:dyDescent="0.3">
      <c r="A281" s="65"/>
      <c r="B281" s="2" t="s">
        <v>9</v>
      </c>
      <c r="C281" s="2" t="s">
        <v>10</v>
      </c>
      <c r="D281" s="2">
        <v>35</v>
      </c>
      <c r="E281" s="2" t="s">
        <v>9</v>
      </c>
      <c r="F281" s="2" t="s">
        <v>10</v>
      </c>
      <c r="G281" s="2">
        <v>40</v>
      </c>
      <c r="H281" s="2"/>
      <c r="I281" s="2"/>
      <c r="J281" s="2"/>
      <c r="K281" s="2"/>
      <c r="L281" s="2"/>
      <c r="M281" s="2"/>
      <c r="N281" s="2"/>
      <c r="O281" s="3">
        <f t="shared" si="16"/>
        <v>75</v>
      </c>
      <c r="P281" s="37"/>
    </row>
    <row r="282" spans="1:16" ht="15.75" thickBot="1" x14ac:dyDescent="0.3">
      <c r="A282" s="65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/>
      <c r="L282" s="2"/>
      <c r="M282" s="2"/>
      <c r="N282" s="2"/>
      <c r="O282" s="3">
        <f t="shared" si="16"/>
        <v>40</v>
      </c>
      <c r="P282" s="37"/>
    </row>
    <row r="283" spans="1:16" ht="15.75" thickBot="1" x14ac:dyDescent="0.3">
      <c r="A283" s="65"/>
      <c r="B283" s="2"/>
      <c r="C283" s="2"/>
      <c r="D283" s="2"/>
      <c r="E283" s="2" t="s">
        <v>9</v>
      </c>
      <c r="F283" s="2" t="s">
        <v>14</v>
      </c>
      <c r="G283" s="2">
        <v>40</v>
      </c>
      <c r="H283" s="2"/>
      <c r="I283" s="2"/>
      <c r="J283" s="2"/>
      <c r="K283" s="2"/>
      <c r="L283" s="2"/>
      <c r="M283" s="2"/>
      <c r="N283" s="2"/>
      <c r="O283" s="3">
        <f t="shared" si="16"/>
        <v>40</v>
      </c>
      <c r="P283" s="37"/>
    </row>
    <row r="284" spans="1:16" ht="15.75" thickBot="1" x14ac:dyDescent="0.3">
      <c r="A284" s="65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16" ht="15.75" thickBot="1" x14ac:dyDescent="0.3">
      <c r="A285" s="65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 x14ac:dyDescent="0.3">
      <c r="A286" s="65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 x14ac:dyDescent="0.3">
      <c r="A287" s="65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 x14ac:dyDescent="0.3">
      <c r="A288" s="65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 x14ac:dyDescent="0.3">
      <c r="A289" s="65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 x14ac:dyDescent="0.3">
      <c r="A290" s="65"/>
      <c r="B290" s="4" t="s">
        <v>8</v>
      </c>
      <c r="C290" s="4" t="s">
        <v>15</v>
      </c>
      <c r="D290" s="3">
        <f>SUM(D278:D289)</f>
        <v>155</v>
      </c>
      <c r="E290" s="4" t="s">
        <v>8</v>
      </c>
      <c r="F290" s="4" t="s">
        <v>15</v>
      </c>
      <c r="G290" s="3">
        <f>SUM(G278:G289)</f>
        <v>240</v>
      </c>
      <c r="H290" s="4" t="s">
        <v>8</v>
      </c>
      <c r="I290" s="4" t="s">
        <v>15</v>
      </c>
      <c r="J290" s="3">
        <f>SUM(J278:J289)</f>
        <v>0</v>
      </c>
      <c r="K290" s="4" t="s">
        <v>8</v>
      </c>
      <c r="L290" s="4" t="s">
        <v>15</v>
      </c>
      <c r="M290" s="3">
        <f>SUM(M278:M289)</f>
        <v>0</v>
      </c>
      <c r="N290" s="4" t="s">
        <v>8</v>
      </c>
      <c r="O290" s="3">
        <f>SUM(O278:O289)</f>
        <v>395</v>
      </c>
      <c r="P290" s="37"/>
    </row>
    <row r="291" spans="1:16" x14ac:dyDescent="0.25">
      <c r="A291" s="65"/>
      <c r="B291" s="14" t="s">
        <v>16</v>
      </c>
      <c r="C291" s="14" t="s">
        <v>15</v>
      </c>
      <c r="D291" s="15">
        <f>D290/2</f>
        <v>77.5</v>
      </c>
      <c r="E291" s="14" t="s">
        <v>16</v>
      </c>
      <c r="F291" s="14" t="s">
        <v>15</v>
      </c>
      <c r="G291" s="15">
        <f>G290/2</f>
        <v>120</v>
      </c>
      <c r="H291" s="14" t="s">
        <v>16</v>
      </c>
      <c r="I291" s="14" t="s">
        <v>15</v>
      </c>
      <c r="J291" s="15">
        <f>J290/2</f>
        <v>0</v>
      </c>
      <c r="K291" s="14" t="s">
        <v>16</v>
      </c>
      <c r="L291" s="14" t="s">
        <v>15</v>
      </c>
      <c r="M291" s="15">
        <f>M290/2</f>
        <v>0</v>
      </c>
      <c r="N291" s="14" t="s">
        <v>16</v>
      </c>
      <c r="O291" s="15">
        <f>O290/2</f>
        <v>197.5</v>
      </c>
      <c r="P291" s="37"/>
    </row>
    <row r="292" spans="1:16" ht="15.75" thickBot="1" x14ac:dyDescent="0.3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 x14ac:dyDescent="0.3">
      <c r="A293" s="65">
        <v>18</v>
      </c>
      <c r="B293" s="70" t="s">
        <v>1</v>
      </c>
      <c r="C293" s="71"/>
      <c r="D293" s="72"/>
      <c r="E293" s="73" t="s">
        <v>2</v>
      </c>
      <c r="F293" s="74"/>
      <c r="G293" s="75"/>
      <c r="H293" s="76" t="s">
        <v>3</v>
      </c>
      <c r="I293" s="77"/>
      <c r="J293" s="78"/>
      <c r="K293" s="79" t="s">
        <v>4</v>
      </c>
      <c r="L293" s="80"/>
      <c r="M293" s="81"/>
      <c r="N293" s="61" t="s">
        <v>8</v>
      </c>
      <c r="O293" s="62"/>
      <c r="P293" s="37"/>
    </row>
    <row r="294" spans="1:16" ht="15.75" thickBot="1" x14ac:dyDescent="0.3">
      <c r="A294" s="65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63"/>
      <c r="O294" s="64"/>
      <c r="P294" s="37"/>
    </row>
    <row r="295" spans="1:16" ht="15.75" thickBot="1" x14ac:dyDescent="0.3">
      <c r="A295" s="65"/>
      <c r="B295" s="2" t="s">
        <v>9</v>
      </c>
      <c r="C295" s="2" t="s">
        <v>10</v>
      </c>
      <c r="D295" s="3">
        <v>40</v>
      </c>
      <c r="E295" s="2" t="s">
        <v>21</v>
      </c>
      <c r="F295" s="2" t="s">
        <v>12</v>
      </c>
      <c r="G295" s="3">
        <v>80</v>
      </c>
      <c r="H295" s="2" t="s">
        <v>69</v>
      </c>
      <c r="I295" s="2" t="s">
        <v>35</v>
      </c>
      <c r="J295" s="3">
        <v>65</v>
      </c>
      <c r="K295" s="2" t="s">
        <v>29</v>
      </c>
      <c r="L295" s="2" t="s">
        <v>12</v>
      </c>
      <c r="M295" s="3">
        <v>60</v>
      </c>
      <c r="N295" s="2"/>
      <c r="O295" s="3">
        <f>SUM(D295,G295,J295,M295)</f>
        <v>245</v>
      </c>
      <c r="P295" s="37"/>
    </row>
    <row r="296" spans="1:16" ht="15.75" thickBot="1" x14ac:dyDescent="0.3">
      <c r="A296" s="65"/>
      <c r="B296" s="2"/>
      <c r="C296" s="2"/>
      <c r="D296" s="3"/>
      <c r="E296" s="2" t="s">
        <v>28</v>
      </c>
      <c r="F296" s="2" t="s">
        <v>10</v>
      </c>
      <c r="G296" s="3">
        <v>40</v>
      </c>
      <c r="H296" s="2"/>
      <c r="I296" s="2"/>
      <c r="J296" s="2"/>
      <c r="K296" s="2" t="s">
        <v>36</v>
      </c>
      <c r="L296" s="2" t="s">
        <v>12</v>
      </c>
      <c r="M296" s="3">
        <v>40</v>
      </c>
      <c r="N296" s="2"/>
      <c r="O296" s="3">
        <f t="shared" ref="O296:O306" si="17">SUM(D296,G296,J296,M296)</f>
        <v>80</v>
      </c>
      <c r="P296" s="37"/>
    </row>
    <row r="297" spans="1:16" ht="15.75" thickBot="1" x14ac:dyDescent="0.3">
      <c r="A297" s="65"/>
      <c r="B297" s="2"/>
      <c r="C297" s="2"/>
      <c r="D297" s="2"/>
      <c r="E297" s="2" t="s">
        <v>79</v>
      </c>
      <c r="F297" s="2" t="s">
        <v>33</v>
      </c>
      <c r="G297" s="3">
        <v>35</v>
      </c>
      <c r="H297" s="2"/>
      <c r="I297" s="2"/>
      <c r="J297" s="2"/>
      <c r="K297" s="2" t="s">
        <v>28</v>
      </c>
      <c r="L297" s="2" t="s">
        <v>33</v>
      </c>
      <c r="M297" s="2">
        <v>40</v>
      </c>
      <c r="N297" s="2"/>
      <c r="O297" s="3">
        <f t="shared" si="17"/>
        <v>75</v>
      </c>
      <c r="P297" s="37"/>
    </row>
    <row r="298" spans="1:16" ht="15.75" thickBot="1" x14ac:dyDescent="0.3">
      <c r="A298" s="65"/>
      <c r="B298" s="2"/>
      <c r="C298" s="2"/>
      <c r="D298" s="2"/>
      <c r="E298" s="2" t="s">
        <v>13</v>
      </c>
      <c r="F298" s="2" t="s">
        <v>10</v>
      </c>
      <c r="G298" s="2">
        <v>40</v>
      </c>
      <c r="H298" s="2"/>
      <c r="I298" s="2"/>
      <c r="J298" s="2"/>
      <c r="K298" s="2" t="s">
        <v>58</v>
      </c>
      <c r="L298" s="2" t="s">
        <v>17</v>
      </c>
      <c r="M298" s="2">
        <v>80</v>
      </c>
      <c r="N298" s="2"/>
      <c r="O298" s="3">
        <f t="shared" si="17"/>
        <v>120</v>
      </c>
      <c r="P298" s="37"/>
    </row>
    <row r="299" spans="1:16" ht="15.75" thickBot="1" x14ac:dyDescent="0.3">
      <c r="A299" s="65"/>
      <c r="B299" s="2"/>
      <c r="C299" s="2"/>
      <c r="D299" s="2"/>
      <c r="E299" s="2"/>
      <c r="F299" s="2"/>
      <c r="G299" s="2"/>
      <c r="H299" s="2"/>
      <c r="I299" s="2"/>
      <c r="J299" s="2"/>
      <c r="K299" s="2" t="s">
        <v>9</v>
      </c>
      <c r="L299" s="2" t="s">
        <v>14</v>
      </c>
      <c r="M299" s="2">
        <v>40</v>
      </c>
      <c r="N299" s="2"/>
      <c r="O299" s="3">
        <f t="shared" si="17"/>
        <v>40</v>
      </c>
      <c r="P299" s="37"/>
    </row>
    <row r="300" spans="1:16" ht="15.75" thickBot="1" x14ac:dyDescent="0.3">
      <c r="A300" s="65"/>
      <c r="B300" s="2"/>
      <c r="C300" s="2"/>
      <c r="D300" s="2"/>
      <c r="E300" s="2"/>
      <c r="F300" s="2"/>
      <c r="G300" s="2"/>
      <c r="H300" s="2"/>
      <c r="I300" s="2"/>
      <c r="J300" s="2"/>
      <c r="K300" s="2" t="s">
        <v>21</v>
      </c>
      <c r="L300" s="2" t="s">
        <v>14</v>
      </c>
      <c r="M300" s="2">
        <v>70</v>
      </c>
      <c r="N300" s="2"/>
      <c r="O300" s="3">
        <f t="shared" si="17"/>
        <v>70</v>
      </c>
      <c r="P300" s="37"/>
    </row>
    <row r="301" spans="1:16" ht="15.75" thickBot="1" x14ac:dyDescent="0.3">
      <c r="A301" s="65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 x14ac:dyDescent="0.3">
      <c r="A302" s="65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 x14ac:dyDescent="0.3">
      <c r="A303" s="65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 x14ac:dyDescent="0.3">
      <c r="A304" s="65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 x14ac:dyDescent="0.3">
      <c r="A305" s="65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 x14ac:dyDescent="0.3">
      <c r="A306" s="65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 x14ac:dyDescent="0.3">
      <c r="A307" s="65"/>
      <c r="B307" s="4" t="s">
        <v>8</v>
      </c>
      <c r="C307" s="4" t="s">
        <v>15</v>
      </c>
      <c r="D307" s="3">
        <f>SUM(D295:D306)</f>
        <v>40</v>
      </c>
      <c r="E307" s="4" t="s">
        <v>8</v>
      </c>
      <c r="F307" s="4" t="s">
        <v>15</v>
      </c>
      <c r="G307" s="3">
        <f>SUM(G295:G306)</f>
        <v>195</v>
      </c>
      <c r="H307" s="4" t="s">
        <v>8</v>
      </c>
      <c r="I307" s="4" t="s">
        <v>15</v>
      </c>
      <c r="J307" s="3">
        <f>SUM(J295:J306)</f>
        <v>65</v>
      </c>
      <c r="K307" s="4" t="s">
        <v>8</v>
      </c>
      <c r="L307" s="4" t="s">
        <v>15</v>
      </c>
      <c r="M307" s="3">
        <f>SUM(M295:M306)</f>
        <v>330</v>
      </c>
      <c r="N307" s="4" t="s">
        <v>8</v>
      </c>
      <c r="O307" s="3">
        <f>SUM(O295:O306)</f>
        <v>630</v>
      </c>
      <c r="P307" s="37"/>
    </row>
    <row r="308" spans="1:16" x14ac:dyDescent="0.25">
      <c r="A308" s="65"/>
      <c r="B308" s="14" t="s">
        <v>16</v>
      </c>
      <c r="C308" s="14" t="s">
        <v>15</v>
      </c>
      <c r="D308" s="15">
        <f>D307/2</f>
        <v>20</v>
      </c>
      <c r="E308" s="14" t="s">
        <v>16</v>
      </c>
      <c r="F308" s="14" t="s">
        <v>15</v>
      </c>
      <c r="G308" s="15">
        <f>G307/2</f>
        <v>97.5</v>
      </c>
      <c r="H308" s="14" t="s">
        <v>16</v>
      </c>
      <c r="I308" s="14" t="s">
        <v>15</v>
      </c>
      <c r="J308" s="15">
        <f>J307/2</f>
        <v>32.5</v>
      </c>
      <c r="K308" s="14" t="s">
        <v>16</v>
      </c>
      <c r="L308" s="14" t="s">
        <v>15</v>
      </c>
      <c r="M308" s="15">
        <f>M307/2</f>
        <v>165</v>
      </c>
      <c r="N308" s="14" t="s">
        <v>16</v>
      </c>
      <c r="O308" s="15">
        <f>O307/2</f>
        <v>315</v>
      </c>
      <c r="P308" s="37"/>
    </row>
    <row r="309" spans="1:16" ht="15.75" thickBot="1" x14ac:dyDescent="0.3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 x14ac:dyDescent="0.3">
      <c r="A310" s="65">
        <v>19</v>
      </c>
      <c r="B310" s="70" t="s">
        <v>1</v>
      </c>
      <c r="C310" s="71"/>
      <c r="D310" s="72"/>
      <c r="E310" s="73" t="s">
        <v>2</v>
      </c>
      <c r="F310" s="74"/>
      <c r="G310" s="75"/>
      <c r="H310" s="76" t="s">
        <v>3</v>
      </c>
      <c r="I310" s="77"/>
      <c r="J310" s="78"/>
      <c r="K310" s="79" t="s">
        <v>4</v>
      </c>
      <c r="L310" s="80"/>
      <c r="M310" s="81"/>
      <c r="N310" s="61" t="s">
        <v>8</v>
      </c>
      <c r="O310" s="62"/>
      <c r="P310" s="37"/>
    </row>
    <row r="311" spans="1:16" ht="15.75" thickBot="1" x14ac:dyDescent="0.3">
      <c r="A311" s="65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63"/>
      <c r="O311" s="64"/>
      <c r="P311" s="37"/>
    </row>
    <row r="312" spans="1:16" ht="15.75" thickBot="1" x14ac:dyDescent="0.3">
      <c r="A312" s="65"/>
      <c r="B312" s="2" t="s">
        <v>28</v>
      </c>
      <c r="C312" s="2" t="s">
        <v>10</v>
      </c>
      <c r="D312" s="3">
        <v>40</v>
      </c>
      <c r="E312" s="2"/>
      <c r="F312" s="2"/>
      <c r="G312" s="3"/>
      <c r="H312" s="2" t="s">
        <v>28</v>
      </c>
      <c r="I312" s="2" t="s">
        <v>35</v>
      </c>
      <c r="J312" s="3">
        <v>40</v>
      </c>
      <c r="K312" s="2" t="s">
        <v>9</v>
      </c>
      <c r="L312" s="2" t="s">
        <v>12</v>
      </c>
      <c r="M312" s="3">
        <v>40</v>
      </c>
      <c r="N312" s="2"/>
      <c r="O312" s="3">
        <f>SUM(D312,G312,J312,M312)</f>
        <v>120</v>
      </c>
      <c r="P312" s="37"/>
    </row>
    <row r="313" spans="1:16" ht="15.75" thickBot="1" x14ac:dyDescent="0.3">
      <c r="A313" s="65"/>
      <c r="B313" s="2" t="s">
        <v>23</v>
      </c>
      <c r="C313" s="2" t="s">
        <v>12</v>
      </c>
      <c r="D313" s="3">
        <v>75</v>
      </c>
      <c r="E313" s="2"/>
      <c r="F313" s="2"/>
      <c r="G313" s="3"/>
      <c r="H313" s="2" t="s">
        <v>28</v>
      </c>
      <c r="I313" s="2" t="s">
        <v>39</v>
      </c>
      <c r="J313" s="2">
        <v>40</v>
      </c>
      <c r="K313" s="2" t="s">
        <v>21</v>
      </c>
      <c r="L313" s="2" t="s">
        <v>10</v>
      </c>
      <c r="M313" s="3">
        <v>80</v>
      </c>
      <c r="N313" s="2"/>
      <c r="O313" s="3">
        <f t="shared" ref="O313:O323" si="18">SUM(D313,G313,J313,M313)</f>
        <v>195</v>
      </c>
      <c r="P313" s="37"/>
    </row>
    <row r="314" spans="1:16" ht="15.75" thickBot="1" x14ac:dyDescent="0.3">
      <c r="A314" s="65"/>
      <c r="B314" s="2" t="s">
        <v>9</v>
      </c>
      <c r="C314" s="2" t="s">
        <v>14</v>
      </c>
      <c r="D314" s="2">
        <v>40</v>
      </c>
      <c r="E314" s="2"/>
      <c r="F314" s="2"/>
      <c r="G314" s="3"/>
      <c r="H314" s="2"/>
      <c r="I314" s="2"/>
      <c r="J314" s="2"/>
      <c r="K314" s="2" t="s">
        <v>9</v>
      </c>
      <c r="L314" s="2" t="s">
        <v>12</v>
      </c>
      <c r="M314" s="2">
        <v>40</v>
      </c>
      <c r="N314" s="2"/>
      <c r="O314" s="3">
        <f t="shared" si="18"/>
        <v>80</v>
      </c>
      <c r="P314" s="37"/>
    </row>
    <row r="315" spans="1:16" ht="15.75" thickBot="1" x14ac:dyDescent="0.3">
      <c r="A315" s="65"/>
      <c r="B315" s="2" t="s">
        <v>9</v>
      </c>
      <c r="C315" s="2" t="s">
        <v>12</v>
      </c>
      <c r="D315" s="2">
        <v>40</v>
      </c>
      <c r="E315" s="2"/>
      <c r="F315" s="2"/>
      <c r="G315" s="2"/>
      <c r="H315" s="2"/>
      <c r="I315" s="2"/>
      <c r="J315" s="2"/>
      <c r="K315" s="2" t="s">
        <v>9</v>
      </c>
      <c r="L315" s="2" t="s">
        <v>12</v>
      </c>
      <c r="M315" s="2">
        <v>40</v>
      </c>
      <c r="N315" s="2"/>
      <c r="O315" s="3">
        <f t="shared" si="18"/>
        <v>80</v>
      </c>
      <c r="P315" s="37"/>
    </row>
    <row r="316" spans="1:16" ht="15.75" thickBot="1" x14ac:dyDescent="0.3">
      <c r="A316" s="65"/>
      <c r="B316" s="2"/>
      <c r="C316" s="2"/>
      <c r="D316" s="2"/>
      <c r="E316" s="2"/>
      <c r="F316" s="2"/>
      <c r="G316" s="2"/>
      <c r="H316" s="2"/>
      <c r="I316" s="2"/>
      <c r="J316" s="2"/>
      <c r="K316" s="2" t="s">
        <v>9</v>
      </c>
      <c r="L316" s="2" t="s">
        <v>10</v>
      </c>
      <c r="M316" s="2">
        <v>40</v>
      </c>
      <c r="N316" s="2"/>
      <c r="O316" s="3">
        <f t="shared" si="18"/>
        <v>40</v>
      </c>
      <c r="P316" s="37"/>
    </row>
    <row r="317" spans="1:16" ht="15.75" thickBot="1" x14ac:dyDescent="0.3">
      <c r="A317" s="65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 x14ac:dyDescent="0.3">
      <c r="A318" s="65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 x14ac:dyDescent="0.3">
      <c r="A319" s="65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 x14ac:dyDescent="0.3">
      <c r="A320" s="65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 x14ac:dyDescent="0.3">
      <c r="A321" s="65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 x14ac:dyDescent="0.3">
      <c r="A322" s="65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 x14ac:dyDescent="0.3">
      <c r="A323" s="65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 x14ac:dyDescent="0.3">
      <c r="A324" s="65"/>
      <c r="B324" s="4" t="s">
        <v>8</v>
      </c>
      <c r="C324" s="4" t="s">
        <v>15</v>
      </c>
      <c r="D324" s="3">
        <f>SUM(D312:D323)</f>
        <v>195</v>
      </c>
      <c r="E324" s="4" t="s">
        <v>8</v>
      </c>
      <c r="F324" s="4" t="s">
        <v>15</v>
      </c>
      <c r="G324" s="3">
        <f>SUM(G312:G323)</f>
        <v>0</v>
      </c>
      <c r="H324" s="4" t="s">
        <v>8</v>
      </c>
      <c r="I324" s="4" t="s">
        <v>15</v>
      </c>
      <c r="J324" s="3">
        <f>SUM(J312:J323)</f>
        <v>80</v>
      </c>
      <c r="K324" s="4" t="s">
        <v>8</v>
      </c>
      <c r="L324" s="4" t="s">
        <v>15</v>
      </c>
      <c r="M324" s="3">
        <f>SUM(M312:M323)</f>
        <v>240</v>
      </c>
      <c r="N324" s="4" t="s">
        <v>8</v>
      </c>
      <c r="O324" s="3">
        <f>SUM(O312:O323)</f>
        <v>515</v>
      </c>
      <c r="P324" s="37"/>
    </row>
    <row r="325" spans="1:16" x14ac:dyDescent="0.25">
      <c r="A325" s="65"/>
      <c r="B325" s="14" t="s">
        <v>16</v>
      </c>
      <c r="C325" s="14" t="s">
        <v>15</v>
      </c>
      <c r="D325" s="15">
        <f>D324/2</f>
        <v>97.5</v>
      </c>
      <c r="E325" s="14" t="s">
        <v>16</v>
      </c>
      <c r="F325" s="14" t="s">
        <v>15</v>
      </c>
      <c r="G325" s="15">
        <f>G324/2</f>
        <v>0</v>
      </c>
      <c r="H325" s="14" t="s">
        <v>16</v>
      </c>
      <c r="I325" s="14" t="s">
        <v>15</v>
      </c>
      <c r="J325" s="15">
        <f>J324/2</f>
        <v>40</v>
      </c>
      <c r="K325" s="14" t="s">
        <v>16</v>
      </c>
      <c r="L325" s="14" t="s">
        <v>15</v>
      </c>
      <c r="M325" s="15">
        <f>M324/2</f>
        <v>120</v>
      </c>
      <c r="N325" s="14" t="s">
        <v>16</v>
      </c>
      <c r="O325" s="15">
        <f>O324/2</f>
        <v>257.5</v>
      </c>
      <c r="P325" s="37"/>
    </row>
    <row r="326" spans="1:16" ht="15.75" thickBot="1" x14ac:dyDescent="0.3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 x14ac:dyDescent="0.3">
      <c r="A327" s="65">
        <v>20</v>
      </c>
      <c r="B327" s="70" t="s">
        <v>1</v>
      </c>
      <c r="C327" s="71"/>
      <c r="D327" s="72"/>
      <c r="E327" s="73" t="s">
        <v>2</v>
      </c>
      <c r="F327" s="74"/>
      <c r="G327" s="75"/>
      <c r="H327" s="76" t="s">
        <v>3</v>
      </c>
      <c r="I327" s="77"/>
      <c r="J327" s="78"/>
      <c r="K327" s="79" t="s">
        <v>4</v>
      </c>
      <c r="L327" s="80"/>
      <c r="M327" s="81"/>
      <c r="N327" s="61" t="s">
        <v>8</v>
      </c>
      <c r="O327" s="62"/>
      <c r="P327" s="37"/>
    </row>
    <row r="328" spans="1:16" ht="15.75" thickBot="1" x14ac:dyDescent="0.3">
      <c r="A328" s="65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63"/>
      <c r="O328" s="64"/>
      <c r="P328" s="37"/>
    </row>
    <row r="329" spans="1:16" ht="15.75" thickBot="1" x14ac:dyDescent="0.3">
      <c r="A329" s="65"/>
      <c r="B329" s="2" t="s">
        <v>9</v>
      </c>
      <c r="C329" s="2" t="s">
        <v>14</v>
      </c>
      <c r="D329" s="3">
        <v>35</v>
      </c>
      <c r="E329" s="2" t="s">
        <v>117</v>
      </c>
      <c r="F329" s="2" t="s">
        <v>14</v>
      </c>
      <c r="G329" s="3">
        <v>20</v>
      </c>
      <c r="H329" s="2" t="s">
        <v>28</v>
      </c>
      <c r="I329" s="2" t="s">
        <v>35</v>
      </c>
      <c r="J329" s="3">
        <v>40</v>
      </c>
      <c r="K329" s="2" t="s">
        <v>9</v>
      </c>
      <c r="L329" s="2" t="s">
        <v>14</v>
      </c>
      <c r="M329" s="3">
        <v>40</v>
      </c>
      <c r="N329" s="2"/>
      <c r="O329" s="3">
        <f>SUM(D329,G329,J329,M329)</f>
        <v>135</v>
      </c>
      <c r="P329" s="37"/>
    </row>
    <row r="330" spans="1:16" ht="15.75" thickBot="1" x14ac:dyDescent="0.3">
      <c r="A330" s="65"/>
      <c r="B330" s="2" t="s">
        <v>119</v>
      </c>
      <c r="C330" s="2" t="s">
        <v>39</v>
      </c>
      <c r="D330" s="3">
        <v>30</v>
      </c>
      <c r="E330" s="2" t="s">
        <v>9</v>
      </c>
      <c r="F330" s="2" t="s">
        <v>14</v>
      </c>
      <c r="G330" s="3">
        <v>40</v>
      </c>
      <c r="H330" s="2" t="s">
        <v>69</v>
      </c>
      <c r="I330" s="2" t="s">
        <v>39</v>
      </c>
      <c r="J330" s="3">
        <v>60</v>
      </c>
      <c r="K330" s="2" t="s">
        <v>9</v>
      </c>
      <c r="L330" s="2" t="s">
        <v>14</v>
      </c>
      <c r="M330" s="3">
        <v>40</v>
      </c>
      <c r="N330" s="2"/>
      <c r="O330" s="3">
        <f t="shared" ref="O330:O340" si="19">SUM(D330,G330,J330,M330)</f>
        <v>170</v>
      </c>
      <c r="P330" s="37"/>
    </row>
    <row r="331" spans="1:16" ht="15.75" thickBot="1" x14ac:dyDescent="0.3">
      <c r="A331" s="65"/>
      <c r="B331" s="2" t="s">
        <v>9</v>
      </c>
      <c r="C331" s="2" t="s">
        <v>14</v>
      </c>
      <c r="D331" s="2">
        <v>40</v>
      </c>
      <c r="E331" s="2" t="s">
        <v>9</v>
      </c>
      <c r="F331" s="2" t="s">
        <v>14</v>
      </c>
      <c r="G331" s="3">
        <v>40</v>
      </c>
      <c r="H331" s="2" t="s">
        <v>28</v>
      </c>
      <c r="I331" s="2" t="s">
        <v>33</v>
      </c>
      <c r="J331" s="3">
        <v>40</v>
      </c>
      <c r="K331" s="2" t="s">
        <v>9</v>
      </c>
      <c r="L331" s="2" t="s">
        <v>10</v>
      </c>
      <c r="M331" s="2">
        <v>40</v>
      </c>
      <c r="N331" s="2"/>
      <c r="O331" s="3">
        <f t="shared" si="19"/>
        <v>160</v>
      </c>
      <c r="P331" s="37"/>
    </row>
    <row r="332" spans="1:16" ht="15.75" thickBot="1" x14ac:dyDescent="0.3">
      <c r="A332" s="65"/>
      <c r="B332" s="2" t="s">
        <v>28</v>
      </c>
      <c r="C332" s="2" t="s">
        <v>35</v>
      </c>
      <c r="D332" s="2">
        <v>40</v>
      </c>
      <c r="E332" s="2" t="s">
        <v>9</v>
      </c>
      <c r="F332" s="2" t="s">
        <v>12</v>
      </c>
      <c r="G332" s="2">
        <v>40</v>
      </c>
      <c r="H332" s="2" t="s">
        <v>9</v>
      </c>
      <c r="I332" s="2" t="s">
        <v>33</v>
      </c>
      <c r="J332" s="3">
        <v>40</v>
      </c>
      <c r="K332" s="2" t="s">
        <v>111</v>
      </c>
      <c r="L332" s="2" t="s">
        <v>33</v>
      </c>
      <c r="M332" s="2">
        <v>60</v>
      </c>
      <c r="N332" s="2"/>
      <c r="O332" s="3">
        <f t="shared" si="19"/>
        <v>180</v>
      </c>
      <c r="P332" s="37"/>
    </row>
    <row r="333" spans="1:16" ht="15.75" thickBot="1" x14ac:dyDescent="0.3">
      <c r="A333" s="65"/>
      <c r="B333" s="2" t="s">
        <v>9</v>
      </c>
      <c r="C333" s="2" t="s">
        <v>17</v>
      </c>
      <c r="D333" s="2">
        <v>40</v>
      </c>
      <c r="E333" s="2" t="s">
        <v>9</v>
      </c>
      <c r="F333" s="2" t="s">
        <v>12</v>
      </c>
      <c r="G333" s="2">
        <v>50</v>
      </c>
      <c r="H333" s="2" t="s">
        <v>28</v>
      </c>
      <c r="I333" s="2" t="s">
        <v>39</v>
      </c>
      <c r="J333" s="3">
        <v>40</v>
      </c>
      <c r="K333" s="2" t="s">
        <v>126</v>
      </c>
      <c r="L333" s="2" t="s">
        <v>10</v>
      </c>
      <c r="M333" s="2">
        <v>120</v>
      </c>
      <c r="N333" s="2"/>
      <c r="O333" s="3">
        <f t="shared" si="19"/>
        <v>250</v>
      </c>
      <c r="P333" s="37"/>
    </row>
    <row r="334" spans="1:16" ht="15.75" thickBot="1" x14ac:dyDescent="0.3">
      <c r="A334" s="65"/>
      <c r="B334" s="2" t="s">
        <v>32</v>
      </c>
      <c r="C334" s="2" t="s">
        <v>14</v>
      </c>
      <c r="D334" s="2">
        <v>70</v>
      </c>
      <c r="E334" s="2" t="s">
        <v>9</v>
      </c>
      <c r="F334" s="2" t="s">
        <v>12</v>
      </c>
      <c r="G334" s="2">
        <v>40</v>
      </c>
      <c r="H334" s="2"/>
      <c r="I334" s="2"/>
      <c r="J334" s="3"/>
      <c r="K334" s="2" t="s">
        <v>9</v>
      </c>
      <c r="L334" s="2" t="s">
        <v>14</v>
      </c>
      <c r="M334" s="2">
        <v>40</v>
      </c>
      <c r="N334" s="2"/>
      <c r="O334" s="3">
        <f t="shared" si="19"/>
        <v>150</v>
      </c>
      <c r="P334" s="37"/>
    </row>
    <row r="335" spans="1:16" ht="15.75" thickBot="1" x14ac:dyDescent="0.3">
      <c r="A335" s="65"/>
      <c r="B335" s="2"/>
      <c r="C335" s="2"/>
      <c r="D335" s="2"/>
      <c r="E335" s="2" t="s">
        <v>9</v>
      </c>
      <c r="F335" s="2" t="s">
        <v>10</v>
      </c>
      <c r="G335" s="2">
        <v>40</v>
      </c>
      <c r="H335" s="2"/>
      <c r="I335" s="2"/>
      <c r="J335" s="3"/>
      <c r="K335" s="2" t="s">
        <v>9</v>
      </c>
      <c r="L335" s="2" t="s">
        <v>14</v>
      </c>
      <c r="M335" s="2">
        <v>40</v>
      </c>
      <c r="N335" s="2"/>
      <c r="O335" s="3">
        <f t="shared" si="19"/>
        <v>80</v>
      </c>
      <c r="P335" s="37"/>
    </row>
    <row r="336" spans="1:16" ht="15.75" thickBot="1" x14ac:dyDescent="0.3">
      <c r="A336" s="65"/>
      <c r="B336" s="2"/>
      <c r="C336" s="2"/>
      <c r="D336" s="2"/>
      <c r="E336" s="2" t="s">
        <v>9</v>
      </c>
      <c r="F336" s="2" t="s">
        <v>12</v>
      </c>
      <c r="G336" s="2">
        <v>40</v>
      </c>
      <c r="H336" s="2"/>
      <c r="I336" s="2"/>
      <c r="J336" s="2"/>
      <c r="K336" s="2" t="s">
        <v>9</v>
      </c>
      <c r="L336" s="2" t="s">
        <v>10</v>
      </c>
      <c r="M336" s="2">
        <v>40</v>
      </c>
      <c r="N336" s="2"/>
      <c r="O336" s="3">
        <f t="shared" si="19"/>
        <v>80</v>
      </c>
      <c r="P336" s="37"/>
    </row>
    <row r="337" spans="1:16" ht="15.75" thickBot="1" x14ac:dyDescent="0.3">
      <c r="A337" s="65"/>
      <c r="B337" s="2"/>
      <c r="C337" s="2"/>
      <c r="D337" s="2"/>
      <c r="E337" s="2" t="s">
        <v>9</v>
      </c>
      <c r="F337" s="2" t="s">
        <v>10</v>
      </c>
      <c r="G337" s="2">
        <v>40</v>
      </c>
      <c r="H337" s="2"/>
      <c r="I337" s="2"/>
      <c r="J337" s="2"/>
      <c r="K337" s="2"/>
      <c r="L337" s="2"/>
      <c r="M337" s="2"/>
      <c r="N337" s="2"/>
      <c r="O337" s="3">
        <f t="shared" si="19"/>
        <v>40</v>
      </c>
      <c r="P337" s="37"/>
    </row>
    <row r="338" spans="1:16" ht="15.75" thickBot="1" x14ac:dyDescent="0.3">
      <c r="A338" s="65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 x14ac:dyDescent="0.3">
      <c r="A339" s="65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 x14ac:dyDescent="0.3">
      <c r="A340" s="65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 x14ac:dyDescent="0.3">
      <c r="A341" s="65"/>
      <c r="B341" s="4" t="s">
        <v>8</v>
      </c>
      <c r="C341" s="4" t="s">
        <v>15</v>
      </c>
      <c r="D341" s="3">
        <f>SUM(D329:D340)</f>
        <v>255</v>
      </c>
      <c r="E341" s="4" t="s">
        <v>8</v>
      </c>
      <c r="F341" s="4" t="s">
        <v>15</v>
      </c>
      <c r="G341" s="3">
        <f>SUM(G329:G340)</f>
        <v>350</v>
      </c>
      <c r="H341" s="4" t="s">
        <v>8</v>
      </c>
      <c r="I341" s="4" t="s">
        <v>15</v>
      </c>
      <c r="J341" s="3">
        <f>SUM(J329:J340)</f>
        <v>220</v>
      </c>
      <c r="K341" s="4" t="s">
        <v>8</v>
      </c>
      <c r="L341" s="4" t="s">
        <v>15</v>
      </c>
      <c r="M341" s="3">
        <f>SUM(M329:M340)</f>
        <v>420</v>
      </c>
      <c r="N341" s="4" t="s">
        <v>8</v>
      </c>
      <c r="O341" s="3">
        <f>SUM(O329:O340)</f>
        <v>1245</v>
      </c>
      <c r="P341" s="37"/>
    </row>
    <row r="342" spans="1:16" x14ac:dyDescent="0.25">
      <c r="A342" s="65"/>
      <c r="B342" s="14" t="s">
        <v>16</v>
      </c>
      <c r="C342" s="14" t="s">
        <v>15</v>
      </c>
      <c r="D342" s="15">
        <f>D341/2</f>
        <v>127.5</v>
      </c>
      <c r="E342" s="14" t="s">
        <v>16</v>
      </c>
      <c r="F342" s="14" t="s">
        <v>15</v>
      </c>
      <c r="G342" s="15">
        <f>G341/2</f>
        <v>175</v>
      </c>
      <c r="H342" s="14" t="s">
        <v>16</v>
      </c>
      <c r="I342" s="14" t="s">
        <v>15</v>
      </c>
      <c r="J342" s="15">
        <f>J341/2</f>
        <v>110</v>
      </c>
      <c r="K342" s="14" t="s">
        <v>16</v>
      </c>
      <c r="L342" s="14" t="s">
        <v>15</v>
      </c>
      <c r="M342" s="15">
        <f>M341/2</f>
        <v>210</v>
      </c>
      <c r="N342" s="14" t="s">
        <v>16</v>
      </c>
      <c r="O342" s="15">
        <f>O341/2</f>
        <v>622.5</v>
      </c>
      <c r="P342" s="37"/>
    </row>
    <row r="343" spans="1:16" ht="15.75" thickBot="1" x14ac:dyDescent="0.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 x14ac:dyDescent="0.3">
      <c r="A344" s="65">
        <v>21</v>
      </c>
      <c r="B344" s="70" t="s">
        <v>1</v>
      </c>
      <c r="C344" s="71"/>
      <c r="D344" s="72"/>
      <c r="E344" s="73" t="s">
        <v>2</v>
      </c>
      <c r="F344" s="74"/>
      <c r="G344" s="75"/>
      <c r="H344" s="76" t="s">
        <v>3</v>
      </c>
      <c r="I344" s="77"/>
      <c r="J344" s="78"/>
      <c r="K344" s="79" t="s">
        <v>4</v>
      </c>
      <c r="L344" s="80"/>
      <c r="M344" s="81"/>
      <c r="N344" s="61" t="s">
        <v>8</v>
      </c>
      <c r="O344" s="62"/>
      <c r="P344" s="37"/>
    </row>
    <row r="345" spans="1:16" ht="15.75" thickBot="1" x14ac:dyDescent="0.3">
      <c r="A345" s="65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63"/>
      <c r="O345" s="64"/>
      <c r="P345" s="37"/>
    </row>
    <row r="346" spans="1:16" ht="16.5" customHeight="1" thickBot="1" x14ac:dyDescent="0.3">
      <c r="A346" s="65"/>
      <c r="B346" s="2" t="s">
        <v>9</v>
      </c>
      <c r="C346" s="2" t="s">
        <v>14</v>
      </c>
      <c r="D346" s="3">
        <v>80</v>
      </c>
      <c r="E346" s="2" t="s">
        <v>21</v>
      </c>
      <c r="F346" s="2" t="s">
        <v>10</v>
      </c>
      <c r="G346" s="3">
        <v>80</v>
      </c>
      <c r="H346" s="2" t="s">
        <v>28</v>
      </c>
      <c r="I346" s="2" t="s">
        <v>33</v>
      </c>
      <c r="J346" s="3">
        <v>40</v>
      </c>
      <c r="K346" s="2" t="s">
        <v>9</v>
      </c>
      <c r="L346" s="2" t="s">
        <v>14</v>
      </c>
      <c r="M346" s="3">
        <v>40</v>
      </c>
      <c r="N346" s="2"/>
      <c r="O346" s="3">
        <f>SUM(D346,G346,J346,M346)</f>
        <v>240</v>
      </c>
      <c r="P346" s="37"/>
    </row>
    <row r="347" spans="1:16" ht="15.75" thickBot="1" x14ac:dyDescent="0.3">
      <c r="A347" s="65"/>
      <c r="B347" s="2" t="s">
        <v>28</v>
      </c>
      <c r="C347" s="2" t="s">
        <v>33</v>
      </c>
      <c r="D347" s="3">
        <v>40</v>
      </c>
      <c r="E347" s="2" t="s">
        <v>28</v>
      </c>
      <c r="F347" s="2" t="s">
        <v>35</v>
      </c>
      <c r="G347" s="3">
        <v>40</v>
      </c>
      <c r="H347" s="2" t="s">
        <v>28</v>
      </c>
      <c r="I347" s="2" t="s">
        <v>33</v>
      </c>
      <c r="J347" s="2">
        <v>40</v>
      </c>
      <c r="K347" s="2" t="s">
        <v>9</v>
      </c>
      <c r="L347" s="2" t="s">
        <v>12</v>
      </c>
      <c r="M347" s="3">
        <v>35</v>
      </c>
      <c r="N347" s="2"/>
      <c r="O347" s="3">
        <f t="shared" ref="O347:O357" si="20">SUM(D347,G347,J347,M347)</f>
        <v>155</v>
      </c>
      <c r="P347" s="37"/>
    </row>
    <row r="348" spans="1:16" ht="15.75" thickBot="1" x14ac:dyDescent="0.3">
      <c r="A348" s="65"/>
      <c r="B348" s="2" t="s">
        <v>9</v>
      </c>
      <c r="C348" s="2" t="s">
        <v>12</v>
      </c>
      <c r="D348" s="2">
        <v>40</v>
      </c>
      <c r="E348" s="2"/>
      <c r="F348" s="2"/>
      <c r="G348" s="3"/>
      <c r="H348" s="2" t="s">
        <v>28</v>
      </c>
      <c r="I348" s="2" t="s">
        <v>33</v>
      </c>
      <c r="J348" s="2">
        <v>40</v>
      </c>
      <c r="K348" s="2" t="s">
        <v>9</v>
      </c>
      <c r="L348" s="2" t="s">
        <v>10</v>
      </c>
      <c r="M348" s="2">
        <v>40</v>
      </c>
      <c r="N348" s="2"/>
      <c r="O348" s="3">
        <f t="shared" si="20"/>
        <v>120</v>
      </c>
      <c r="P348" s="37"/>
    </row>
    <row r="349" spans="1:16" ht="15.75" thickBot="1" x14ac:dyDescent="0.3">
      <c r="A349" s="65"/>
      <c r="B349" s="2" t="s">
        <v>9</v>
      </c>
      <c r="C349" s="2" t="s">
        <v>12</v>
      </c>
      <c r="D349" s="2">
        <v>35</v>
      </c>
      <c r="E349" s="2"/>
      <c r="F349" s="2"/>
      <c r="G349" s="2"/>
      <c r="H349" s="2" t="s">
        <v>28</v>
      </c>
      <c r="I349" s="2" t="s">
        <v>39</v>
      </c>
      <c r="J349" s="2">
        <v>35</v>
      </c>
      <c r="K349" s="2" t="s">
        <v>28</v>
      </c>
      <c r="L349" s="2" t="s">
        <v>33</v>
      </c>
      <c r="M349" s="2">
        <v>40</v>
      </c>
      <c r="N349" s="2"/>
      <c r="O349" s="3">
        <f t="shared" si="20"/>
        <v>110</v>
      </c>
      <c r="P349" s="37"/>
    </row>
    <row r="350" spans="1:16" ht="15.75" thickBot="1" x14ac:dyDescent="0.3">
      <c r="A350" s="65"/>
      <c r="B350" s="2" t="s">
        <v>28</v>
      </c>
      <c r="C350" s="2" t="s">
        <v>35</v>
      </c>
      <c r="D350" s="2">
        <v>40</v>
      </c>
      <c r="E350" s="2"/>
      <c r="F350" s="2"/>
      <c r="G350" s="2"/>
      <c r="H350" s="2"/>
      <c r="I350" s="2"/>
      <c r="J350" s="2"/>
      <c r="K350" s="2" t="s">
        <v>28</v>
      </c>
      <c r="L350" s="2" t="s">
        <v>33</v>
      </c>
      <c r="M350" s="2">
        <v>40</v>
      </c>
      <c r="N350" s="2"/>
      <c r="O350" s="3">
        <f t="shared" si="20"/>
        <v>80</v>
      </c>
      <c r="P350" s="37"/>
    </row>
    <row r="351" spans="1:16" ht="15.75" thickBot="1" x14ac:dyDescent="0.3">
      <c r="A351" s="65"/>
      <c r="B351" s="2"/>
      <c r="C351" s="2"/>
      <c r="D351" s="2"/>
      <c r="E351" s="2"/>
      <c r="F351" s="2"/>
      <c r="G351" s="2"/>
      <c r="H351" s="2"/>
      <c r="I351" s="2"/>
      <c r="J351" s="2"/>
      <c r="K351" s="2" t="s">
        <v>127</v>
      </c>
      <c r="L351" s="2" t="s">
        <v>10</v>
      </c>
      <c r="M351" s="2">
        <v>120</v>
      </c>
      <c r="N351" s="2"/>
      <c r="O351" s="3">
        <f t="shared" si="20"/>
        <v>120</v>
      </c>
      <c r="P351" s="37"/>
    </row>
    <row r="352" spans="1:16" ht="15.75" thickBot="1" x14ac:dyDescent="0.3">
      <c r="A352" s="65"/>
      <c r="B352" s="2"/>
      <c r="C352" s="2"/>
      <c r="D352" s="2"/>
      <c r="E352" s="2"/>
      <c r="F352" s="2"/>
      <c r="G352" s="2"/>
      <c r="H352" s="2"/>
      <c r="I352" s="2"/>
      <c r="J352" s="2"/>
      <c r="K352" s="2" t="s">
        <v>25</v>
      </c>
      <c r="L352" s="2" t="s">
        <v>12</v>
      </c>
      <c r="M352" s="2">
        <v>60</v>
      </c>
      <c r="N352" s="2"/>
      <c r="O352" s="3">
        <f t="shared" si="20"/>
        <v>60</v>
      </c>
      <c r="P352" s="37"/>
    </row>
    <row r="353" spans="1:16" ht="15.75" thickBot="1" x14ac:dyDescent="0.3">
      <c r="A353" s="65"/>
      <c r="B353" s="2"/>
      <c r="C353" s="2"/>
      <c r="D353" s="2"/>
      <c r="E353" s="2"/>
      <c r="F353" s="2"/>
      <c r="G353" s="2"/>
      <c r="H353" s="2"/>
      <c r="I353" s="2"/>
      <c r="J353" s="2"/>
      <c r="K353" s="2" t="s">
        <v>128</v>
      </c>
      <c r="L353" s="2" t="s">
        <v>12</v>
      </c>
      <c r="M353" s="2">
        <v>40</v>
      </c>
      <c r="N353" s="2"/>
      <c r="O353" s="3">
        <f t="shared" si="20"/>
        <v>40</v>
      </c>
      <c r="P353" s="37"/>
    </row>
    <row r="354" spans="1:16" ht="15.75" thickBot="1" x14ac:dyDescent="0.3">
      <c r="A354" s="65"/>
      <c r="B354" s="2"/>
      <c r="C354" s="2"/>
      <c r="D354" s="2"/>
      <c r="E354" s="2"/>
      <c r="F354" s="2"/>
      <c r="G354" s="2"/>
      <c r="H354" s="2"/>
      <c r="I354" s="2"/>
      <c r="J354" s="2"/>
      <c r="K354" s="2" t="s">
        <v>28</v>
      </c>
      <c r="L354" s="2" t="s">
        <v>35</v>
      </c>
      <c r="M354" s="2">
        <v>40</v>
      </c>
      <c r="N354" s="2"/>
      <c r="O354" s="3">
        <f t="shared" si="20"/>
        <v>40</v>
      </c>
      <c r="P354" s="37"/>
    </row>
    <row r="355" spans="1:16" ht="15.75" thickBot="1" x14ac:dyDescent="0.3">
      <c r="A355" s="65"/>
      <c r="B355" s="2"/>
      <c r="C355" s="2"/>
      <c r="D355" s="2"/>
      <c r="E355" s="2"/>
      <c r="F355" s="2"/>
      <c r="G355" s="2"/>
      <c r="H355" s="2"/>
      <c r="I355" s="2"/>
      <c r="J355" s="2"/>
      <c r="K355" s="2" t="s">
        <v>9</v>
      </c>
      <c r="L355" s="2" t="s">
        <v>14</v>
      </c>
      <c r="M355" s="2">
        <v>40</v>
      </c>
      <c r="N355" s="2"/>
      <c r="O355" s="3">
        <f t="shared" si="20"/>
        <v>40</v>
      </c>
      <c r="P355" s="37"/>
    </row>
    <row r="356" spans="1:16" ht="15.75" thickBot="1" x14ac:dyDescent="0.3">
      <c r="A356" s="65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 x14ac:dyDescent="0.3">
      <c r="A357" s="65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 x14ac:dyDescent="0.3">
      <c r="A358" s="65"/>
      <c r="B358" s="4" t="s">
        <v>8</v>
      </c>
      <c r="C358" s="4" t="s">
        <v>15</v>
      </c>
      <c r="D358" s="3">
        <f>SUM(D346:D357)</f>
        <v>235</v>
      </c>
      <c r="E358" s="4" t="s">
        <v>8</v>
      </c>
      <c r="F358" s="4" t="s">
        <v>15</v>
      </c>
      <c r="G358" s="3">
        <f>SUM(G346:G357)</f>
        <v>120</v>
      </c>
      <c r="H358" s="4" t="s">
        <v>8</v>
      </c>
      <c r="I358" s="4" t="s">
        <v>15</v>
      </c>
      <c r="J358" s="3">
        <f>SUM(J346:J357)</f>
        <v>155</v>
      </c>
      <c r="K358" s="4" t="s">
        <v>8</v>
      </c>
      <c r="L358" s="4" t="s">
        <v>15</v>
      </c>
      <c r="M358" s="3">
        <f>SUM(M346:M357)</f>
        <v>495</v>
      </c>
      <c r="N358" s="4" t="s">
        <v>8</v>
      </c>
      <c r="O358" s="3">
        <f>SUM(O346:O357)</f>
        <v>1005</v>
      </c>
      <c r="P358" s="37"/>
    </row>
    <row r="359" spans="1:16" x14ac:dyDescent="0.25">
      <c r="A359" s="65"/>
      <c r="B359" s="14" t="s">
        <v>16</v>
      </c>
      <c r="C359" s="14" t="s">
        <v>15</v>
      </c>
      <c r="D359" s="15">
        <f>D358/2</f>
        <v>117.5</v>
      </c>
      <c r="E359" s="14" t="s">
        <v>16</v>
      </c>
      <c r="F359" s="14" t="s">
        <v>15</v>
      </c>
      <c r="G359" s="15">
        <f>G358/2</f>
        <v>60</v>
      </c>
      <c r="H359" s="14" t="s">
        <v>16</v>
      </c>
      <c r="I359" s="14" t="s">
        <v>15</v>
      </c>
      <c r="J359" s="15">
        <f>J358/2</f>
        <v>77.5</v>
      </c>
      <c r="K359" s="14" t="s">
        <v>16</v>
      </c>
      <c r="L359" s="14" t="s">
        <v>15</v>
      </c>
      <c r="M359" s="15">
        <f>M358/2</f>
        <v>247.5</v>
      </c>
      <c r="N359" s="14" t="s">
        <v>16</v>
      </c>
      <c r="O359" s="15">
        <f>O358/2</f>
        <v>502.5</v>
      </c>
      <c r="P359" s="37"/>
    </row>
    <row r="360" spans="1:16" ht="15.75" thickBot="1" x14ac:dyDescent="0.3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 x14ac:dyDescent="0.3">
      <c r="A361" s="65">
        <v>22</v>
      </c>
      <c r="B361" s="70" t="s">
        <v>1</v>
      </c>
      <c r="C361" s="71"/>
      <c r="D361" s="72"/>
      <c r="E361" s="73" t="s">
        <v>2</v>
      </c>
      <c r="F361" s="74"/>
      <c r="G361" s="75"/>
      <c r="H361" s="76" t="s">
        <v>3</v>
      </c>
      <c r="I361" s="77"/>
      <c r="J361" s="78"/>
      <c r="K361" s="79" t="s">
        <v>4</v>
      </c>
      <c r="L361" s="80"/>
      <c r="M361" s="81"/>
      <c r="N361" s="61" t="s">
        <v>8</v>
      </c>
      <c r="O361" s="62"/>
      <c r="P361" s="37"/>
    </row>
    <row r="362" spans="1:16" ht="15.75" thickBot="1" x14ac:dyDescent="0.3">
      <c r="A362" s="65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63"/>
      <c r="O362" s="64"/>
      <c r="P362" s="37"/>
    </row>
    <row r="363" spans="1:16" ht="15.75" thickBot="1" x14ac:dyDescent="0.3">
      <c r="A363" s="65"/>
      <c r="B363" s="2"/>
      <c r="C363" s="2"/>
      <c r="D363" s="3"/>
      <c r="E363" s="2"/>
      <c r="F363" s="2"/>
      <c r="G363" s="3"/>
      <c r="H363" s="2"/>
      <c r="I363" s="2"/>
      <c r="J363" s="3"/>
      <c r="K363" s="2"/>
      <c r="L363" s="2"/>
      <c r="M363" s="3"/>
      <c r="N363" s="2"/>
      <c r="O363" s="3">
        <f>SUM(D363,G363,J363,M363)</f>
        <v>0</v>
      </c>
      <c r="P363" s="37"/>
    </row>
    <row r="364" spans="1:16" ht="15.75" thickBot="1" x14ac:dyDescent="0.3">
      <c r="A364" s="65"/>
      <c r="B364" s="2"/>
      <c r="C364" s="2"/>
      <c r="D364" s="3"/>
      <c r="E364" s="2"/>
      <c r="F364" s="2"/>
      <c r="G364" s="3"/>
      <c r="H364" s="2"/>
      <c r="I364" s="2"/>
      <c r="J364" s="2"/>
      <c r="K364" s="2"/>
      <c r="L364" s="2"/>
      <c r="M364" s="3"/>
      <c r="N364" s="2"/>
      <c r="O364" s="3">
        <f t="shared" ref="O364:O374" si="21">SUM(D364,G364,J364,M364)</f>
        <v>0</v>
      </c>
      <c r="P364" s="37"/>
    </row>
    <row r="365" spans="1:16" ht="15.75" thickBot="1" x14ac:dyDescent="0.3">
      <c r="A365" s="65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3">
        <f t="shared" si="21"/>
        <v>0</v>
      </c>
      <c r="P365" s="37"/>
    </row>
    <row r="366" spans="1:16" ht="15.75" thickBot="1" x14ac:dyDescent="0.3">
      <c r="A366" s="65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>
        <f t="shared" si="21"/>
        <v>0</v>
      </c>
      <c r="P366" s="37"/>
    </row>
    <row r="367" spans="1:16" ht="15.75" thickBot="1" x14ac:dyDescent="0.3">
      <c r="A367" s="65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16" ht="15.75" thickBot="1" x14ac:dyDescent="0.3">
      <c r="A368" s="65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16" ht="15.75" thickBot="1" x14ac:dyDescent="0.3">
      <c r="A369" s="65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 x14ac:dyDescent="0.3">
      <c r="A370" s="65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 x14ac:dyDescent="0.3">
      <c r="A371" s="65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 x14ac:dyDescent="0.3">
      <c r="A372" s="65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 x14ac:dyDescent="0.3">
      <c r="A373" s="65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 x14ac:dyDescent="0.3">
      <c r="A374" s="65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 x14ac:dyDescent="0.3">
      <c r="A375" s="65"/>
      <c r="B375" s="4" t="s">
        <v>8</v>
      </c>
      <c r="C375" s="4" t="s">
        <v>15</v>
      </c>
      <c r="D375" s="3">
        <f>SUM(D363:D374)</f>
        <v>0</v>
      </c>
      <c r="E375" s="4" t="s">
        <v>8</v>
      </c>
      <c r="F375" s="4" t="s">
        <v>15</v>
      </c>
      <c r="G375" s="3">
        <f>SUM(G363:G374)</f>
        <v>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0</v>
      </c>
      <c r="N375" s="4" t="s">
        <v>8</v>
      </c>
      <c r="O375" s="3">
        <f>SUM(O363:O374)</f>
        <v>0</v>
      </c>
      <c r="P375" s="37"/>
    </row>
    <row r="376" spans="1:16" x14ac:dyDescent="0.25">
      <c r="A376" s="65"/>
      <c r="B376" s="14" t="s">
        <v>16</v>
      </c>
      <c r="C376" s="14" t="s">
        <v>15</v>
      </c>
      <c r="D376" s="15">
        <f>D375/2</f>
        <v>0</v>
      </c>
      <c r="E376" s="14" t="s">
        <v>16</v>
      </c>
      <c r="F376" s="14" t="s">
        <v>15</v>
      </c>
      <c r="G376" s="15">
        <f>G375/2</f>
        <v>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0</v>
      </c>
      <c r="N376" s="14" t="s">
        <v>16</v>
      </c>
      <c r="O376" s="15">
        <f>O375/2</f>
        <v>0</v>
      </c>
      <c r="P376" s="37"/>
    </row>
    <row r="377" spans="1:16" ht="15.75" thickBot="1" x14ac:dyDescent="0.3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 x14ac:dyDescent="0.3">
      <c r="A378" s="65">
        <v>23</v>
      </c>
      <c r="B378" s="70" t="s">
        <v>1</v>
      </c>
      <c r="C378" s="71"/>
      <c r="D378" s="72"/>
      <c r="E378" s="73" t="s">
        <v>2</v>
      </c>
      <c r="F378" s="74"/>
      <c r="G378" s="75"/>
      <c r="H378" s="76" t="s">
        <v>3</v>
      </c>
      <c r="I378" s="77"/>
      <c r="J378" s="78"/>
      <c r="K378" s="79" t="s">
        <v>4</v>
      </c>
      <c r="L378" s="80"/>
      <c r="M378" s="81"/>
      <c r="N378" s="61" t="s">
        <v>8</v>
      </c>
      <c r="O378" s="62"/>
      <c r="P378" s="37"/>
    </row>
    <row r="379" spans="1:16" ht="15.75" thickBot="1" x14ac:dyDescent="0.3">
      <c r="A379" s="65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63"/>
      <c r="O379" s="64"/>
      <c r="P379" s="37"/>
    </row>
    <row r="380" spans="1:16" ht="15.75" thickBot="1" x14ac:dyDescent="0.3">
      <c r="A380" s="65"/>
      <c r="B380" s="2"/>
      <c r="C380" s="2"/>
      <c r="D380" s="3"/>
      <c r="E380" s="2" t="s">
        <v>28</v>
      </c>
      <c r="F380" s="2" t="s">
        <v>33</v>
      </c>
      <c r="G380" s="3">
        <v>40</v>
      </c>
      <c r="H380" s="2" t="s">
        <v>28</v>
      </c>
      <c r="I380" s="2" t="s">
        <v>17</v>
      </c>
      <c r="J380" s="3">
        <v>40</v>
      </c>
      <c r="K380" s="2" t="s">
        <v>9</v>
      </c>
      <c r="L380" s="2" t="s">
        <v>12</v>
      </c>
      <c r="M380" s="2">
        <v>40</v>
      </c>
      <c r="N380" s="2"/>
      <c r="O380" s="3">
        <f>SUM(D380,G380,J380,M380)</f>
        <v>120</v>
      </c>
      <c r="P380" s="37"/>
    </row>
    <row r="381" spans="1:16" ht="15.75" thickBot="1" x14ac:dyDescent="0.3">
      <c r="A381" s="65"/>
      <c r="B381" s="2"/>
      <c r="C381" s="2"/>
      <c r="D381" s="3"/>
      <c r="E381" s="2" t="s">
        <v>28</v>
      </c>
      <c r="F381" s="2" t="s">
        <v>33</v>
      </c>
      <c r="G381" s="3">
        <v>40</v>
      </c>
      <c r="H381" s="2" t="s">
        <v>28</v>
      </c>
      <c r="I381" s="2" t="s">
        <v>33</v>
      </c>
      <c r="J381" s="2">
        <v>40</v>
      </c>
      <c r="K381" s="2" t="s">
        <v>9</v>
      </c>
      <c r="L381" s="2" t="s">
        <v>14</v>
      </c>
      <c r="M381" s="3">
        <v>40</v>
      </c>
      <c r="N381" s="2"/>
      <c r="O381" s="3">
        <f t="shared" ref="O381:O391" si="22">SUM(D381,G381,J381,M381)</f>
        <v>120</v>
      </c>
      <c r="P381" s="37"/>
    </row>
    <row r="382" spans="1:16" ht="15.75" thickBot="1" x14ac:dyDescent="0.3">
      <c r="A382" s="65"/>
      <c r="B382" s="2"/>
      <c r="C382" s="2"/>
      <c r="D382" s="2"/>
      <c r="E382" s="2"/>
      <c r="F382" s="2"/>
      <c r="G382" s="3"/>
      <c r="H382" s="2"/>
      <c r="I382" s="2"/>
      <c r="J382" s="2"/>
      <c r="K382" s="2" t="s">
        <v>9</v>
      </c>
      <c r="L382" s="2" t="s">
        <v>10</v>
      </c>
      <c r="M382" s="2">
        <v>40</v>
      </c>
      <c r="N382" s="2"/>
      <c r="O382" s="3">
        <f t="shared" si="22"/>
        <v>40</v>
      </c>
      <c r="P382" s="37"/>
    </row>
    <row r="383" spans="1:16" ht="15.75" thickBot="1" x14ac:dyDescent="0.3">
      <c r="A383" s="65"/>
      <c r="B383" s="2"/>
      <c r="C383" s="2"/>
      <c r="D383" s="2"/>
      <c r="E383" s="2"/>
      <c r="F383" s="2"/>
      <c r="G383" s="2"/>
      <c r="H383" s="2"/>
      <c r="I383" s="2"/>
      <c r="J383" s="2"/>
      <c r="K383" s="2" t="s">
        <v>9</v>
      </c>
      <c r="L383" s="2" t="s">
        <v>10</v>
      </c>
      <c r="M383" s="2">
        <v>40</v>
      </c>
      <c r="N383" s="2"/>
      <c r="O383" s="3">
        <f t="shared" si="22"/>
        <v>40</v>
      </c>
      <c r="P383" s="37"/>
    </row>
    <row r="384" spans="1:16" ht="15.75" thickBot="1" x14ac:dyDescent="0.3">
      <c r="A384" s="65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 x14ac:dyDescent="0.3">
      <c r="A385" s="65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 x14ac:dyDescent="0.3">
      <c r="A386" s="65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 x14ac:dyDescent="0.3">
      <c r="A387" s="65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 x14ac:dyDescent="0.3">
      <c r="A388" s="65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 x14ac:dyDescent="0.3">
      <c r="A389" s="65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 x14ac:dyDescent="0.3">
      <c r="A390" s="65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 x14ac:dyDescent="0.3">
      <c r="A391" s="65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 x14ac:dyDescent="0.3">
      <c r="A392" s="65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80</v>
      </c>
      <c r="H392" s="4" t="s">
        <v>8</v>
      </c>
      <c r="I392" s="4" t="s">
        <v>15</v>
      </c>
      <c r="J392" s="3">
        <f>SUM(J380:J391)</f>
        <v>80</v>
      </c>
      <c r="K392" s="4" t="s">
        <v>8</v>
      </c>
      <c r="L392" s="4" t="s">
        <v>15</v>
      </c>
      <c r="M392" s="3">
        <f>SUM(M380:M391)</f>
        <v>160</v>
      </c>
      <c r="N392" s="4" t="s">
        <v>8</v>
      </c>
      <c r="O392" s="3">
        <f>SUM(O380:O391)</f>
        <v>320</v>
      </c>
      <c r="P392" s="37"/>
    </row>
    <row r="393" spans="1:16" x14ac:dyDescent="0.25">
      <c r="A393" s="65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40</v>
      </c>
      <c r="H393" s="14" t="s">
        <v>16</v>
      </c>
      <c r="I393" s="14" t="s">
        <v>15</v>
      </c>
      <c r="J393" s="15">
        <f>J392/2</f>
        <v>40</v>
      </c>
      <c r="K393" s="14" t="s">
        <v>16</v>
      </c>
      <c r="L393" s="14" t="s">
        <v>15</v>
      </c>
      <c r="M393" s="15">
        <f>M392/2</f>
        <v>80</v>
      </c>
      <c r="N393" s="14" t="s">
        <v>16</v>
      </c>
      <c r="O393" s="15">
        <f>O392/2</f>
        <v>160</v>
      </c>
      <c r="P393" s="37"/>
    </row>
    <row r="394" spans="1:16" ht="15.75" thickBot="1" x14ac:dyDescent="0.3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 x14ac:dyDescent="0.3">
      <c r="A395" s="65">
        <v>24</v>
      </c>
      <c r="B395" s="70" t="s">
        <v>1</v>
      </c>
      <c r="C395" s="71"/>
      <c r="D395" s="72"/>
      <c r="E395" s="73" t="s">
        <v>2</v>
      </c>
      <c r="F395" s="74"/>
      <c r="G395" s="75"/>
      <c r="H395" s="76" t="s">
        <v>3</v>
      </c>
      <c r="I395" s="77"/>
      <c r="J395" s="78"/>
      <c r="K395" s="79" t="s">
        <v>4</v>
      </c>
      <c r="L395" s="80"/>
      <c r="M395" s="81"/>
      <c r="N395" s="61" t="s">
        <v>8</v>
      </c>
      <c r="O395" s="62"/>
      <c r="P395" s="37"/>
    </row>
    <row r="396" spans="1:16" ht="15.75" thickBot="1" x14ac:dyDescent="0.3">
      <c r="A396" s="65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7</v>
      </c>
      <c r="K396" s="5" t="s">
        <v>5</v>
      </c>
      <c r="L396" s="5" t="s">
        <v>6</v>
      </c>
      <c r="M396" s="5" t="s">
        <v>7</v>
      </c>
      <c r="N396" s="63"/>
      <c r="O396" s="64"/>
      <c r="P396" s="37"/>
    </row>
    <row r="397" spans="1:16" ht="15.75" thickBot="1" x14ac:dyDescent="0.3">
      <c r="A397" s="65"/>
      <c r="B397" s="2" t="s">
        <v>42</v>
      </c>
      <c r="C397" s="2" t="s">
        <v>10</v>
      </c>
      <c r="D397" s="3">
        <v>20</v>
      </c>
      <c r="E397" s="2" t="s">
        <v>9</v>
      </c>
      <c r="F397" s="2" t="s">
        <v>10</v>
      </c>
      <c r="G397" s="3">
        <v>40</v>
      </c>
      <c r="H397" s="2"/>
      <c r="I397" s="2"/>
      <c r="J397" s="3"/>
      <c r="K397" s="2" t="s">
        <v>9</v>
      </c>
      <c r="L397" s="2" t="s">
        <v>10</v>
      </c>
      <c r="M397" s="3">
        <v>40</v>
      </c>
      <c r="N397" s="2"/>
      <c r="O397" s="3">
        <f>SUM(D397,G397,J397,M397)</f>
        <v>100</v>
      </c>
      <c r="P397" s="37"/>
    </row>
    <row r="398" spans="1:16" ht="15.75" thickBot="1" x14ac:dyDescent="0.3">
      <c r="A398" s="65"/>
      <c r="B398" s="2" t="s">
        <v>9</v>
      </c>
      <c r="C398" s="2" t="s">
        <v>12</v>
      </c>
      <c r="D398" s="3">
        <v>40</v>
      </c>
      <c r="E398" s="2" t="s">
        <v>9</v>
      </c>
      <c r="F398" s="2" t="s">
        <v>10</v>
      </c>
      <c r="G398" s="3">
        <v>40</v>
      </c>
      <c r="H398" s="2"/>
      <c r="I398" s="2"/>
      <c r="J398" s="2"/>
      <c r="K398" s="2" t="s">
        <v>9</v>
      </c>
      <c r="L398" s="2" t="s">
        <v>10</v>
      </c>
      <c r="M398" s="3">
        <v>40</v>
      </c>
      <c r="N398" s="2"/>
      <c r="O398" s="3">
        <f t="shared" ref="O398:O408" si="23">SUM(D398,G398,J398,M398)</f>
        <v>120</v>
      </c>
      <c r="P398" s="37"/>
    </row>
    <row r="399" spans="1:16" ht="15.75" thickBot="1" x14ac:dyDescent="0.3">
      <c r="A399" s="65"/>
      <c r="B399" s="2" t="s">
        <v>9</v>
      </c>
      <c r="C399" s="2" t="s">
        <v>10</v>
      </c>
      <c r="D399" s="2">
        <v>40</v>
      </c>
      <c r="E399" s="2" t="s">
        <v>9</v>
      </c>
      <c r="F399" s="2" t="s">
        <v>10</v>
      </c>
      <c r="G399" s="3">
        <v>40</v>
      </c>
      <c r="H399" s="2"/>
      <c r="I399" s="2"/>
      <c r="J399" s="2"/>
      <c r="K399" s="2" t="s">
        <v>9</v>
      </c>
      <c r="L399" s="2" t="s">
        <v>17</v>
      </c>
      <c r="M399" s="2">
        <v>40</v>
      </c>
      <c r="N399" s="2"/>
      <c r="O399" s="3">
        <f t="shared" si="23"/>
        <v>120</v>
      </c>
      <c r="P399" s="37"/>
    </row>
    <row r="400" spans="1:16" ht="15.75" thickBot="1" x14ac:dyDescent="0.3">
      <c r="A400" s="65"/>
      <c r="B400" s="2" t="s">
        <v>9</v>
      </c>
      <c r="C400" s="2" t="s">
        <v>10</v>
      </c>
      <c r="D400" s="2">
        <v>40</v>
      </c>
      <c r="E400" s="2" t="s">
        <v>9</v>
      </c>
      <c r="F400" s="2" t="s">
        <v>10</v>
      </c>
      <c r="G400" s="2">
        <v>40</v>
      </c>
      <c r="H400" s="2"/>
      <c r="I400" s="2"/>
      <c r="J400" s="2"/>
      <c r="K400" s="2" t="s">
        <v>56</v>
      </c>
      <c r="L400" s="2" t="s">
        <v>12</v>
      </c>
      <c r="M400" s="2">
        <v>50</v>
      </c>
      <c r="N400" s="2"/>
      <c r="O400" s="3">
        <f t="shared" si="23"/>
        <v>130</v>
      </c>
      <c r="P400" s="37"/>
    </row>
    <row r="401" spans="1:16" ht="15.75" thickBot="1" x14ac:dyDescent="0.3">
      <c r="A401" s="65"/>
      <c r="B401" s="2" t="s">
        <v>9</v>
      </c>
      <c r="C401" s="2" t="s">
        <v>12</v>
      </c>
      <c r="D401" s="2">
        <v>40</v>
      </c>
      <c r="E401" s="2" t="s">
        <v>9</v>
      </c>
      <c r="F401" s="2" t="s">
        <v>10</v>
      </c>
      <c r="G401" s="2">
        <v>40</v>
      </c>
      <c r="H401" s="2"/>
      <c r="I401" s="2"/>
      <c r="J401" s="2"/>
      <c r="K401" s="2" t="s">
        <v>9</v>
      </c>
      <c r="L401" s="2" t="s">
        <v>12</v>
      </c>
      <c r="M401" s="2">
        <v>40</v>
      </c>
      <c r="N401" s="2"/>
      <c r="O401" s="3">
        <f t="shared" si="23"/>
        <v>120</v>
      </c>
      <c r="P401" s="37"/>
    </row>
    <row r="402" spans="1:16" ht="15.75" thickBot="1" x14ac:dyDescent="0.3">
      <c r="A402" s="65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45</v>
      </c>
      <c r="N402" s="2"/>
      <c r="O402" s="3">
        <f t="shared" si="23"/>
        <v>45</v>
      </c>
      <c r="P402" s="37"/>
    </row>
    <row r="403" spans="1:16" ht="15.75" thickBot="1" x14ac:dyDescent="0.3">
      <c r="A403" s="65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 x14ac:dyDescent="0.3">
      <c r="A404" s="65"/>
      <c r="B404" s="2"/>
      <c r="C404" s="2"/>
      <c r="D404" s="2"/>
      <c r="E404" s="2"/>
      <c r="F404" s="2"/>
      <c r="G404" s="2"/>
      <c r="H404" s="2"/>
      <c r="I404" s="2"/>
      <c r="J404" s="2"/>
      <c r="K404" s="2" t="s">
        <v>9</v>
      </c>
      <c r="L404" s="2" t="s">
        <v>14</v>
      </c>
      <c r="M404" s="2">
        <v>40</v>
      </c>
      <c r="N404" s="2"/>
      <c r="O404" s="3">
        <f t="shared" si="23"/>
        <v>40</v>
      </c>
      <c r="P404" s="37"/>
    </row>
    <row r="405" spans="1:16" ht="15.75" thickBot="1" x14ac:dyDescent="0.3">
      <c r="A405" s="65"/>
      <c r="B405" s="2"/>
      <c r="C405" s="2"/>
      <c r="D405" s="2"/>
      <c r="E405" s="2"/>
      <c r="F405" s="2"/>
      <c r="G405" s="2"/>
      <c r="H405" s="2"/>
      <c r="I405" s="2"/>
      <c r="J405" s="2"/>
      <c r="K405" s="2" t="s">
        <v>9</v>
      </c>
      <c r="L405" s="2" t="s">
        <v>12</v>
      </c>
      <c r="M405" s="2">
        <v>40</v>
      </c>
      <c r="N405" s="2"/>
      <c r="O405" s="3">
        <f t="shared" si="23"/>
        <v>40</v>
      </c>
      <c r="P405" s="37"/>
    </row>
    <row r="406" spans="1:16" ht="15.75" thickBot="1" x14ac:dyDescent="0.3">
      <c r="A406" s="65"/>
      <c r="B406" s="2"/>
      <c r="C406" s="2"/>
      <c r="D406" s="2"/>
      <c r="E406" s="2"/>
      <c r="F406" s="2"/>
      <c r="G406" s="2"/>
      <c r="H406" s="2"/>
      <c r="I406" s="2"/>
      <c r="J406" s="2"/>
      <c r="K406" s="2" t="s">
        <v>9</v>
      </c>
      <c r="L406" s="2" t="s">
        <v>10</v>
      </c>
      <c r="M406" s="2">
        <v>40</v>
      </c>
      <c r="N406" s="2"/>
      <c r="O406" s="3">
        <f t="shared" si="23"/>
        <v>40</v>
      </c>
      <c r="P406" s="37"/>
    </row>
    <row r="407" spans="1:16" ht="15.75" thickBot="1" x14ac:dyDescent="0.3">
      <c r="A407" s="65"/>
      <c r="B407" s="2"/>
      <c r="C407" s="2"/>
      <c r="D407" s="2"/>
      <c r="E407" s="2"/>
      <c r="F407" s="2"/>
      <c r="G407" s="2"/>
      <c r="H407" s="2"/>
      <c r="I407" s="2"/>
      <c r="J407" s="2"/>
      <c r="K407" s="2" t="s">
        <v>9</v>
      </c>
      <c r="L407" s="2" t="s">
        <v>10</v>
      </c>
      <c r="M407" s="2">
        <v>40</v>
      </c>
      <c r="N407" s="2"/>
      <c r="O407" s="3">
        <f t="shared" si="23"/>
        <v>40</v>
      </c>
      <c r="P407" s="37"/>
    </row>
    <row r="408" spans="1:16" ht="15.75" thickBot="1" x14ac:dyDescent="0.3">
      <c r="A408" s="65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6" ht="15.75" thickBot="1" x14ac:dyDescent="0.3">
      <c r="A409" s="65"/>
      <c r="B409" s="4" t="s">
        <v>8</v>
      </c>
      <c r="C409" s="4" t="s">
        <v>15</v>
      </c>
      <c r="D409" s="3">
        <f>SUM(D397:D408)</f>
        <v>180</v>
      </c>
      <c r="E409" s="4" t="s">
        <v>8</v>
      </c>
      <c r="F409" s="4" t="s">
        <v>15</v>
      </c>
      <c r="G409" s="3">
        <f>SUM(G397:G408)</f>
        <v>200</v>
      </c>
      <c r="H409" s="4" t="s">
        <v>8</v>
      </c>
      <c r="I409" s="4" t="s">
        <v>15</v>
      </c>
      <c r="J409" s="3">
        <f>SUM(J397:J408)</f>
        <v>0</v>
      </c>
      <c r="K409" s="4" t="s">
        <v>8</v>
      </c>
      <c r="L409" s="4" t="s">
        <v>15</v>
      </c>
      <c r="M409" s="3">
        <f>SUM(M397:M408)</f>
        <v>450</v>
      </c>
      <c r="N409" s="4" t="s">
        <v>8</v>
      </c>
      <c r="O409" s="3">
        <f>SUM(O397:O408)</f>
        <v>830</v>
      </c>
      <c r="P409" s="37"/>
    </row>
    <row r="410" spans="1:16" x14ac:dyDescent="0.25">
      <c r="A410" s="65"/>
      <c r="B410" s="14" t="s">
        <v>16</v>
      </c>
      <c r="C410" s="14" t="s">
        <v>15</v>
      </c>
      <c r="D410" s="15">
        <f>D409/2</f>
        <v>90</v>
      </c>
      <c r="E410" s="14" t="s">
        <v>16</v>
      </c>
      <c r="F410" s="14" t="s">
        <v>15</v>
      </c>
      <c r="G410" s="15">
        <f>G409/2</f>
        <v>100</v>
      </c>
      <c r="H410" s="14" t="s">
        <v>16</v>
      </c>
      <c r="I410" s="14" t="s">
        <v>15</v>
      </c>
      <c r="J410" s="15">
        <f>J409/2</f>
        <v>0</v>
      </c>
      <c r="K410" s="14" t="s">
        <v>16</v>
      </c>
      <c r="L410" s="14" t="s">
        <v>15</v>
      </c>
      <c r="M410" s="15">
        <f>M409/2</f>
        <v>225</v>
      </c>
      <c r="N410" s="14" t="s">
        <v>16</v>
      </c>
      <c r="O410" s="15">
        <f>O409/2</f>
        <v>415</v>
      </c>
      <c r="P410" s="37"/>
    </row>
    <row r="411" spans="1:16" ht="15.75" thickBot="1" x14ac:dyDescent="0.3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 x14ac:dyDescent="0.3">
      <c r="A412" s="65">
        <v>25</v>
      </c>
      <c r="B412" s="70" t="s">
        <v>1</v>
      </c>
      <c r="C412" s="71"/>
      <c r="D412" s="72"/>
      <c r="E412" s="73" t="s">
        <v>2</v>
      </c>
      <c r="F412" s="74"/>
      <c r="G412" s="75"/>
      <c r="H412" s="76" t="s">
        <v>3</v>
      </c>
      <c r="I412" s="77"/>
      <c r="J412" s="78"/>
      <c r="K412" s="79" t="s">
        <v>4</v>
      </c>
      <c r="L412" s="80"/>
      <c r="M412" s="81"/>
      <c r="N412" s="61" t="s">
        <v>8</v>
      </c>
      <c r="O412" s="62"/>
      <c r="P412" s="37"/>
    </row>
    <row r="413" spans="1:16" ht="15.75" thickBot="1" x14ac:dyDescent="0.3">
      <c r="A413" s="65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63"/>
      <c r="O413" s="64"/>
      <c r="P413" s="37"/>
    </row>
    <row r="414" spans="1:16" ht="15.75" thickBot="1" x14ac:dyDescent="0.3">
      <c r="A414" s="65"/>
      <c r="B414" s="2" t="s">
        <v>9</v>
      </c>
      <c r="C414" s="2" t="s">
        <v>10</v>
      </c>
      <c r="D414" s="3">
        <v>40</v>
      </c>
      <c r="E414" s="2" t="s">
        <v>21</v>
      </c>
      <c r="F414" s="2" t="s">
        <v>12</v>
      </c>
      <c r="G414" s="3">
        <v>80</v>
      </c>
      <c r="H414" s="2" t="s">
        <v>119</v>
      </c>
      <c r="I414" s="2" t="s">
        <v>39</v>
      </c>
      <c r="J414" s="3">
        <v>20</v>
      </c>
      <c r="K414" s="2"/>
      <c r="L414" s="2"/>
      <c r="M414" s="3"/>
      <c r="N414" s="2"/>
      <c r="O414" s="3">
        <f>SUM(D414,G414,J414,M414)</f>
        <v>140</v>
      </c>
      <c r="P414" s="37"/>
    </row>
    <row r="415" spans="1:16" ht="15.75" thickBot="1" x14ac:dyDescent="0.3">
      <c r="A415" s="65"/>
      <c r="B415" s="2" t="s">
        <v>9</v>
      </c>
      <c r="C415" s="2" t="s">
        <v>12</v>
      </c>
      <c r="D415" s="3">
        <v>40</v>
      </c>
      <c r="E415" s="2" t="s">
        <v>9</v>
      </c>
      <c r="F415" s="2" t="s">
        <v>10</v>
      </c>
      <c r="G415" s="3">
        <v>40</v>
      </c>
      <c r="H415" s="2" t="s">
        <v>79</v>
      </c>
      <c r="I415" s="2" t="s">
        <v>33</v>
      </c>
      <c r="J415" s="2">
        <v>80</v>
      </c>
      <c r="K415" s="2"/>
      <c r="L415" s="2"/>
      <c r="M415" s="3"/>
      <c r="N415" s="2"/>
      <c r="O415" s="3">
        <f t="shared" ref="O415:O425" si="24">SUM(D415,G415,J415,M415)</f>
        <v>160</v>
      </c>
      <c r="P415" s="37"/>
    </row>
    <row r="416" spans="1:16" ht="15.75" thickBot="1" x14ac:dyDescent="0.3">
      <c r="A416" s="65"/>
      <c r="B416" s="2" t="s">
        <v>9</v>
      </c>
      <c r="C416" s="2" t="s">
        <v>14</v>
      </c>
      <c r="D416" s="2">
        <v>40</v>
      </c>
      <c r="E416" s="2" t="s">
        <v>9</v>
      </c>
      <c r="F416" s="2" t="s">
        <v>10</v>
      </c>
      <c r="G416" s="3">
        <v>40</v>
      </c>
      <c r="H416" s="2" t="s">
        <v>28</v>
      </c>
      <c r="I416" s="2" t="s">
        <v>33</v>
      </c>
      <c r="J416" s="2">
        <v>40</v>
      </c>
      <c r="K416" s="2"/>
      <c r="L416" s="2"/>
      <c r="M416" s="2"/>
      <c r="N416" s="2"/>
      <c r="O416" s="3">
        <f t="shared" si="24"/>
        <v>120</v>
      </c>
      <c r="P416" s="37"/>
    </row>
    <row r="417" spans="1:16" ht="15.75" thickBot="1" x14ac:dyDescent="0.3">
      <c r="A417" s="65"/>
      <c r="B417" s="2" t="s">
        <v>129</v>
      </c>
      <c r="C417" s="2" t="s">
        <v>14</v>
      </c>
      <c r="D417" s="2">
        <v>60</v>
      </c>
      <c r="E417" s="2" t="s">
        <v>9</v>
      </c>
      <c r="F417" s="2" t="s">
        <v>10</v>
      </c>
      <c r="G417" s="2">
        <v>40</v>
      </c>
      <c r="H417" s="2" t="s">
        <v>9</v>
      </c>
      <c r="I417" s="2" t="s">
        <v>39</v>
      </c>
      <c r="J417" s="2">
        <v>40</v>
      </c>
      <c r="K417" s="2"/>
      <c r="L417" s="2"/>
      <c r="M417" s="2"/>
      <c r="N417" s="2"/>
      <c r="O417" s="3">
        <f t="shared" si="24"/>
        <v>140</v>
      </c>
      <c r="P417" s="37"/>
    </row>
    <row r="418" spans="1:16" ht="15.75" thickBot="1" x14ac:dyDescent="0.3">
      <c r="A418" s="65"/>
      <c r="B418" s="2"/>
      <c r="C418" s="2"/>
      <c r="D418" s="2"/>
      <c r="E418" s="2" t="s">
        <v>51</v>
      </c>
      <c r="F418" s="2" t="s">
        <v>81</v>
      </c>
      <c r="G418" s="2">
        <v>40</v>
      </c>
      <c r="H418" s="2"/>
      <c r="I418" s="2"/>
      <c r="J418" s="2"/>
      <c r="K418" s="2"/>
      <c r="L418" s="2"/>
      <c r="M418" s="2"/>
      <c r="N418" s="2"/>
      <c r="O418" s="3">
        <f t="shared" si="24"/>
        <v>40</v>
      </c>
      <c r="P418" s="37"/>
    </row>
    <row r="419" spans="1:16" ht="15.75" thickBot="1" x14ac:dyDescent="0.3">
      <c r="A419" s="65"/>
      <c r="B419" s="2"/>
      <c r="C419" s="2"/>
      <c r="D419" s="2"/>
      <c r="E419" s="2" t="s">
        <v>51</v>
      </c>
      <c r="F419" s="2" t="s">
        <v>68</v>
      </c>
      <c r="G419" s="2">
        <v>40</v>
      </c>
      <c r="H419" s="2"/>
      <c r="I419" s="2"/>
      <c r="J419" s="2"/>
      <c r="K419" s="2"/>
      <c r="L419" s="2"/>
      <c r="M419" s="2"/>
      <c r="N419" s="2"/>
      <c r="O419" s="3">
        <f t="shared" si="24"/>
        <v>40</v>
      </c>
      <c r="P419" s="37"/>
    </row>
    <row r="420" spans="1:16" ht="15.75" thickBot="1" x14ac:dyDescent="0.3">
      <c r="A420" s="65"/>
      <c r="B420" s="2"/>
      <c r="C420" s="2"/>
      <c r="D420" s="2"/>
      <c r="E420" s="2" t="s">
        <v>21</v>
      </c>
      <c r="F420" s="2" t="s">
        <v>10</v>
      </c>
      <c r="G420" s="2">
        <v>80</v>
      </c>
      <c r="H420" s="2"/>
      <c r="I420" s="2"/>
      <c r="J420" s="2"/>
      <c r="K420" s="2"/>
      <c r="L420" s="2"/>
      <c r="M420" s="2"/>
      <c r="N420" s="2"/>
      <c r="O420" s="3">
        <f t="shared" si="24"/>
        <v>80</v>
      </c>
      <c r="P420" s="37"/>
    </row>
    <row r="421" spans="1:16" ht="15.75" thickBot="1" x14ac:dyDescent="0.3">
      <c r="A421" s="65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 x14ac:dyDescent="0.3">
      <c r="A422" s="65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 x14ac:dyDescent="0.3">
      <c r="A423" s="65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 x14ac:dyDescent="0.3">
      <c r="A424" s="65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 x14ac:dyDescent="0.3">
      <c r="A425" s="65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 x14ac:dyDescent="0.3">
      <c r="A426" s="65"/>
      <c r="B426" s="4" t="s">
        <v>8</v>
      </c>
      <c r="C426" s="4" t="s">
        <v>15</v>
      </c>
      <c r="D426" s="3">
        <f>SUM(D414:D425)</f>
        <v>180</v>
      </c>
      <c r="E426" s="4" t="s">
        <v>8</v>
      </c>
      <c r="F426" s="4" t="s">
        <v>15</v>
      </c>
      <c r="G426" s="3">
        <f>SUM(G414:G425)</f>
        <v>360</v>
      </c>
      <c r="H426" s="4" t="s">
        <v>8</v>
      </c>
      <c r="I426" s="4" t="s">
        <v>15</v>
      </c>
      <c r="J426" s="3">
        <f>SUM(J414:J425)</f>
        <v>180</v>
      </c>
      <c r="K426" s="4" t="s">
        <v>8</v>
      </c>
      <c r="L426" s="4" t="s">
        <v>15</v>
      </c>
      <c r="M426" s="3">
        <f>SUM(M414:M425)</f>
        <v>0</v>
      </c>
      <c r="N426" s="4" t="s">
        <v>8</v>
      </c>
      <c r="O426" s="3">
        <f>SUM(O414:O425)</f>
        <v>720</v>
      </c>
      <c r="P426" s="37"/>
    </row>
    <row r="427" spans="1:16" x14ac:dyDescent="0.25">
      <c r="A427" s="65"/>
      <c r="B427" s="14" t="s">
        <v>16</v>
      </c>
      <c r="C427" s="14" t="s">
        <v>15</v>
      </c>
      <c r="D427" s="15">
        <f>D426/2</f>
        <v>90</v>
      </c>
      <c r="E427" s="14" t="s">
        <v>16</v>
      </c>
      <c r="F427" s="14" t="s">
        <v>15</v>
      </c>
      <c r="G427" s="15">
        <f>G426/2</f>
        <v>180</v>
      </c>
      <c r="H427" s="14" t="s">
        <v>16</v>
      </c>
      <c r="I427" s="14" t="s">
        <v>15</v>
      </c>
      <c r="J427" s="15">
        <f>J426/2</f>
        <v>90</v>
      </c>
      <c r="K427" s="14" t="s">
        <v>16</v>
      </c>
      <c r="L427" s="14" t="s">
        <v>15</v>
      </c>
      <c r="M427" s="15">
        <f>M426/2</f>
        <v>0</v>
      </c>
      <c r="N427" s="14" t="s">
        <v>16</v>
      </c>
      <c r="O427" s="15">
        <f>O426/2</f>
        <v>360</v>
      </c>
      <c r="P427" s="37"/>
    </row>
    <row r="428" spans="1:16" ht="15.75" thickBot="1" x14ac:dyDescent="0.3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 x14ac:dyDescent="0.3">
      <c r="A429" s="65">
        <v>26</v>
      </c>
      <c r="B429" s="70" t="s">
        <v>1</v>
      </c>
      <c r="C429" s="71"/>
      <c r="D429" s="72"/>
      <c r="E429" s="73" t="s">
        <v>2</v>
      </c>
      <c r="F429" s="74"/>
      <c r="G429" s="75"/>
      <c r="H429" s="76" t="s">
        <v>3</v>
      </c>
      <c r="I429" s="77"/>
      <c r="J429" s="78"/>
      <c r="K429" s="79" t="s">
        <v>4</v>
      </c>
      <c r="L429" s="80"/>
      <c r="M429" s="81"/>
      <c r="N429" s="61" t="s">
        <v>8</v>
      </c>
      <c r="O429" s="62"/>
      <c r="P429" s="37"/>
    </row>
    <row r="430" spans="1:16" ht="15.75" thickBot="1" x14ac:dyDescent="0.3">
      <c r="A430" s="65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63"/>
      <c r="O430" s="64"/>
      <c r="P430" s="37"/>
    </row>
    <row r="431" spans="1:16" ht="15.75" thickBot="1" x14ac:dyDescent="0.3">
      <c r="A431" s="65"/>
      <c r="B431" s="2" t="s">
        <v>130</v>
      </c>
      <c r="C431" s="2" t="s">
        <v>35</v>
      </c>
      <c r="D431" s="3">
        <v>60</v>
      </c>
      <c r="E431" s="2"/>
      <c r="F431" s="2"/>
      <c r="G431" s="3"/>
      <c r="H431" s="2" t="s">
        <v>79</v>
      </c>
      <c r="I431" s="2" t="s">
        <v>90</v>
      </c>
      <c r="J431" s="3">
        <v>80</v>
      </c>
      <c r="K431" s="2" t="s">
        <v>9</v>
      </c>
      <c r="L431" s="2" t="s">
        <v>10</v>
      </c>
      <c r="M431" s="3">
        <v>50</v>
      </c>
      <c r="N431" s="2"/>
      <c r="O431" s="3">
        <f>SUM(D431,G431,J431,M431)</f>
        <v>190</v>
      </c>
      <c r="P431" s="37"/>
    </row>
    <row r="432" spans="1:16" ht="15.75" thickBot="1" x14ac:dyDescent="0.3">
      <c r="A432" s="65"/>
      <c r="B432" s="2" t="s">
        <v>9</v>
      </c>
      <c r="C432" s="2" t="s">
        <v>10</v>
      </c>
      <c r="D432" s="3">
        <v>40</v>
      </c>
      <c r="E432" s="2"/>
      <c r="F432" s="2"/>
      <c r="G432" s="3"/>
      <c r="H432" s="2" t="s">
        <v>28</v>
      </c>
      <c r="I432" s="2" t="s">
        <v>35</v>
      </c>
      <c r="J432" s="3">
        <v>40</v>
      </c>
      <c r="K432" s="2" t="s">
        <v>9</v>
      </c>
      <c r="L432" s="2" t="s">
        <v>12</v>
      </c>
      <c r="M432" s="3">
        <v>40</v>
      </c>
      <c r="N432" s="2"/>
      <c r="O432" s="3">
        <f t="shared" ref="O432:O442" si="25">SUM(D432,G432,J432,M432)</f>
        <v>120</v>
      </c>
      <c r="P432" s="37"/>
    </row>
    <row r="433" spans="1:16" ht="15.75" thickBot="1" x14ac:dyDescent="0.3">
      <c r="A433" s="65"/>
      <c r="B433" s="2" t="s">
        <v>132</v>
      </c>
      <c r="C433" s="2" t="s">
        <v>14</v>
      </c>
      <c r="D433" s="2">
        <v>200</v>
      </c>
      <c r="E433" s="2"/>
      <c r="F433" s="2"/>
      <c r="G433" s="3"/>
      <c r="H433" s="2" t="s">
        <v>28</v>
      </c>
      <c r="I433" s="2" t="s">
        <v>33</v>
      </c>
      <c r="J433" s="2">
        <v>40</v>
      </c>
      <c r="K433" s="2" t="s">
        <v>131</v>
      </c>
      <c r="L433" s="2" t="s">
        <v>14</v>
      </c>
      <c r="M433" s="2">
        <v>150</v>
      </c>
      <c r="N433" s="2"/>
      <c r="O433" s="3">
        <f t="shared" si="25"/>
        <v>390</v>
      </c>
      <c r="P433" s="37"/>
    </row>
    <row r="434" spans="1:16" ht="15.75" thickBot="1" x14ac:dyDescent="0.3">
      <c r="A434" s="65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 x14ac:dyDescent="0.3">
      <c r="A435" s="65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 x14ac:dyDescent="0.3">
      <c r="A436" s="65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 x14ac:dyDescent="0.3">
      <c r="A437" s="65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 x14ac:dyDescent="0.3">
      <c r="A438" s="65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 x14ac:dyDescent="0.3">
      <c r="A439" s="65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 x14ac:dyDescent="0.3">
      <c r="A440" s="65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 x14ac:dyDescent="0.3">
      <c r="A441" s="65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 x14ac:dyDescent="0.3">
      <c r="A442" s="65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 x14ac:dyDescent="0.3">
      <c r="A443" s="65"/>
      <c r="B443" s="4" t="s">
        <v>8</v>
      </c>
      <c r="C443" s="4" t="s">
        <v>15</v>
      </c>
      <c r="D443" s="3">
        <f>SUM(D431:D442)</f>
        <v>300</v>
      </c>
      <c r="E443" s="4" t="s">
        <v>8</v>
      </c>
      <c r="F443" s="4" t="s">
        <v>15</v>
      </c>
      <c r="G443" s="3">
        <f>SUM(G431:G442)</f>
        <v>0</v>
      </c>
      <c r="H443" s="4" t="s">
        <v>8</v>
      </c>
      <c r="I443" s="4" t="s">
        <v>15</v>
      </c>
      <c r="J443" s="3">
        <f>SUM(J431:J442)</f>
        <v>160</v>
      </c>
      <c r="K443" s="4" t="s">
        <v>8</v>
      </c>
      <c r="L443" s="4" t="s">
        <v>15</v>
      </c>
      <c r="M443" s="3">
        <f>SUM(M431:M442)</f>
        <v>240</v>
      </c>
      <c r="N443" s="4" t="s">
        <v>8</v>
      </c>
      <c r="O443" s="3">
        <f>SUM(O431:O442)</f>
        <v>700</v>
      </c>
      <c r="P443" s="37"/>
    </row>
    <row r="444" spans="1:16" x14ac:dyDescent="0.25">
      <c r="A444" s="65"/>
      <c r="B444" s="14" t="s">
        <v>16</v>
      </c>
      <c r="C444" s="14" t="s">
        <v>15</v>
      </c>
      <c r="D444" s="15">
        <f>D443/2</f>
        <v>150</v>
      </c>
      <c r="E444" s="14" t="s">
        <v>16</v>
      </c>
      <c r="F444" s="14" t="s">
        <v>15</v>
      </c>
      <c r="G444" s="15">
        <f>G443/2</f>
        <v>0</v>
      </c>
      <c r="H444" s="14" t="s">
        <v>16</v>
      </c>
      <c r="I444" s="14" t="s">
        <v>15</v>
      </c>
      <c r="J444" s="15">
        <f>J443/2</f>
        <v>80</v>
      </c>
      <c r="K444" s="14" t="s">
        <v>16</v>
      </c>
      <c r="L444" s="14" t="s">
        <v>15</v>
      </c>
      <c r="M444" s="15">
        <f>M443/2</f>
        <v>120</v>
      </c>
      <c r="N444" s="14" t="s">
        <v>16</v>
      </c>
      <c r="O444" s="15">
        <f>O443/2</f>
        <v>350</v>
      </c>
      <c r="P444" s="37"/>
    </row>
    <row r="445" spans="1:16" ht="15.75" thickBot="1" x14ac:dyDescent="0.3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 x14ac:dyDescent="0.3">
      <c r="A446" s="65">
        <v>27</v>
      </c>
      <c r="B446" s="70" t="s">
        <v>1</v>
      </c>
      <c r="C446" s="71"/>
      <c r="D446" s="72"/>
      <c r="E446" s="73" t="s">
        <v>2</v>
      </c>
      <c r="F446" s="74"/>
      <c r="G446" s="75"/>
      <c r="H446" s="76" t="s">
        <v>3</v>
      </c>
      <c r="I446" s="77"/>
      <c r="J446" s="78"/>
      <c r="K446" s="79" t="s">
        <v>4</v>
      </c>
      <c r="L446" s="80"/>
      <c r="M446" s="81"/>
      <c r="N446" s="61" t="s">
        <v>8</v>
      </c>
      <c r="O446" s="62"/>
      <c r="P446" s="37"/>
    </row>
    <row r="447" spans="1:16" ht="15.75" thickBot="1" x14ac:dyDescent="0.3">
      <c r="A447" s="65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63"/>
      <c r="O447" s="64"/>
      <c r="P447" s="37"/>
    </row>
    <row r="448" spans="1:16" ht="15.75" thickBot="1" x14ac:dyDescent="0.3">
      <c r="A448" s="65"/>
      <c r="B448" s="2"/>
      <c r="C448" s="2"/>
      <c r="D448" s="3"/>
      <c r="E448" s="2" t="s">
        <v>21</v>
      </c>
      <c r="F448" s="2" t="s">
        <v>10</v>
      </c>
      <c r="G448" s="3">
        <v>80</v>
      </c>
      <c r="H448" s="2"/>
      <c r="I448" s="2"/>
      <c r="J448" s="3"/>
      <c r="K448" s="2" t="s">
        <v>9</v>
      </c>
      <c r="L448" s="2" t="s">
        <v>12</v>
      </c>
      <c r="M448" s="3">
        <v>40</v>
      </c>
      <c r="N448" s="2"/>
      <c r="O448" s="3">
        <f>SUM(D448,G448,J448,M448)</f>
        <v>120</v>
      </c>
      <c r="P448" s="37"/>
    </row>
    <row r="449" spans="1:16" ht="15.75" thickBot="1" x14ac:dyDescent="0.3">
      <c r="A449" s="65"/>
      <c r="B449" s="2"/>
      <c r="C449" s="2"/>
      <c r="D449" s="3"/>
      <c r="E449" s="2" t="s">
        <v>9</v>
      </c>
      <c r="F449" s="2" t="s">
        <v>12</v>
      </c>
      <c r="G449" s="3">
        <v>40</v>
      </c>
      <c r="H449" s="2"/>
      <c r="I449" s="2"/>
      <c r="J449" s="2"/>
      <c r="K449" s="2" t="s">
        <v>9</v>
      </c>
      <c r="L449" s="2" t="s">
        <v>12</v>
      </c>
      <c r="M449" s="3">
        <v>35</v>
      </c>
      <c r="N449" s="2"/>
      <c r="O449" s="3">
        <f t="shared" ref="O449:O459" si="26">SUM(D449,G449,J449,M449)</f>
        <v>75</v>
      </c>
      <c r="P449" s="37"/>
    </row>
    <row r="450" spans="1:16" ht="15.75" thickBot="1" x14ac:dyDescent="0.3">
      <c r="A450" s="65"/>
      <c r="B450" s="2"/>
      <c r="C450" s="2"/>
      <c r="D450" s="2"/>
      <c r="E450" s="2" t="s">
        <v>9</v>
      </c>
      <c r="F450" s="2" t="s">
        <v>10</v>
      </c>
      <c r="G450" s="3">
        <v>40</v>
      </c>
      <c r="H450" s="2"/>
      <c r="I450" s="2"/>
      <c r="J450" s="2"/>
      <c r="K450" s="2" t="s">
        <v>133</v>
      </c>
      <c r="L450" s="2" t="s">
        <v>14</v>
      </c>
      <c r="M450" s="3">
        <v>40</v>
      </c>
      <c r="N450" s="2"/>
      <c r="O450" s="3">
        <f t="shared" si="26"/>
        <v>80</v>
      </c>
      <c r="P450" s="37"/>
    </row>
    <row r="451" spans="1:16" ht="15.75" thickBot="1" x14ac:dyDescent="0.3">
      <c r="A451" s="65"/>
      <c r="B451" s="2"/>
      <c r="C451" s="2"/>
      <c r="D451" s="2"/>
      <c r="E451" s="2" t="s">
        <v>9</v>
      </c>
      <c r="F451" s="2" t="s">
        <v>10</v>
      </c>
      <c r="G451" s="2">
        <v>40</v>
      </c>
      <c r="H451" s="2"/>
      <c r="I451" s="2"/>
      <c r="J451" s="2"/>
      <c r="K451" s="2"/>
      <c r="L451" s="2"/>
      <c r="M451" s="3"/>
      <c r="N451" s="2"/>
      <c r="O451" s="3">
        <f t="shared" si="26"/>
        <v>40</v>
      </c>
      <c r="P451" s="37"/>
    </row>
    <row r="452" spans="1:16" ht="15.75" thickBot="1" x14ac:dyDescent="0.3">
      <c r="A452" s="65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 x14ac:dyDescent="0.3">
      <c r="A453" s="65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 x14ac:dyDescent="0.3">
      <c r="A454" s="65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 x14ac:dyDescent="0.3">
      <c r="A455" s="65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 x14ac:dyDescent="0.3">
      <c r="A456" s="65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 x14ac:dyDescent="0.3">
      <c r="A457" s="65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 x14ac:dyDescent="0.3">
      <c r="A458" s="65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 x14ac:dyDescent="0.3">
      <c r="A459" s="65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 x14ac:dyDescent="0.3">
      <c r="A460" s="65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200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115</v>
      </c>
      <c r="N460" s="4" t="s">
        <v>8</v>
      </c>
      <c r="O460" s="3">
        <f>SUM(O448:O459)</f>
        <v>315</v>
      </c>
      <c r="P460" s="37"/>
    </row>
    <row r="461" spans="1:16" x14ac:dyDescent="0.25">
      <c r="A461" s="65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100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57.5</v>
      </c>
      <c r="N461" s="14" t="s">
        <v>16</v>
      </c>
      <c r="O461" s="15">
        <f>O460/2</f>
        <v>157.5</v>
      </c>
      <c r="P461" s="37"/>
    </row>
    <row r="462" spans="1:16" ht="15.75" thickBot="1" x14ac:dyDescent="0.3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 x14ac:dyDescent="0.3">
      <c r="A463" s="65">
        <v>28</v>
      </c>
      <c r="B463" s="70" t="s">
        <v>1</v>
      </c>
      <c r="C463" s="71"/>
      <c r="D463" s="72"/>
      <c r="E463" s="73" t="s">
        <v>2</v>
      </c>
      <c r="F463" s="74"/>
      <c r="G463" s="75"/>
      <c r="H463" s="76" t="s">
        <v>3</v>
      </c>
      <c r="I463" s="77"/>
      <c r="J463" s="78"/>
      <c r="K463" s="79" t="s">
        <v>4</v>
      </c>
      <c r="L463" s="80"/>
      <c r="M463" s="81"/>
      <c r="N463" s="61" t="s">
        <v>8</v>
      </c>
      <c r="O463" s="62"/>
      <c r="P463" s="37"/>
    </row>
    <row r="464" spans="1:16" ht="15.75" thickBot="1" x14ac:dyDescent="0.3">
      <c r="A464" s="65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63"/>
      <c r="O464" s="64"/>
      <c r="P464" s="37"/>
    </row>
    <row r="465" spans="1:16" ht="15.75" thickBot="1" x14ac:dyDescent="0.3">
      <c r="A465" s="65"/>
      <c r="B465" s="2" t="s">
        <v>21</v>
      </c>
      <c r="C465" s="2" t="s">
        <v>10</v>
      </c>
      <c r="D465" s="3">
        <v>80</v>
      </c>
      <c r="E465" s="2" t="s">
        <v>21</v>
      </c>
      <c r="F465" s="2" t="s">
        <v>10</v>
      </c>
      <c r="G465" s="3">
        <v>80</v>
      </c>
      <c r="H465" s="2" t="s">
        <v>28</v>
      </c>
      <c r="I465" s="2" t="s">
        <v>35</v>
      </c>
      <c r="J465" s="3">
        <v>40</v>
      </c>
      <c r="K465" s="2" t="s">
        <v>9</v>
      </c>
      <c r="L465" s="2" t="s">
        <v>12</v>
      </c>
      <c r="M465" s="3">
        <v>40</v>
      </c>
      <c r="N465" s="2"/>
      <c r="O465" s="3">
        <f>SUM(D465,G465,J465,M465)</f>
        <v>240</v>
      </c>
      <c r="P465" s="37"/>
    </row>
    <row r="466" spans="1:16" ht="15.75" thickBot="1" x14ac:dyDescent="0.3">
      <c r="A466" s="65"/>
      <c r="B466" s="2" t="s">
        <v>28</v>
      </c>
      <c r="C466" s="2" t="s">
        <v>35</v>
      </c>
      <c r="D466" s="3">
        <v>40</v>
      </c>
      <c r="E466" s="2" t="s">
        <v>36</v>
      </c>
      <c r="F466" s="2" t="s">
        <v>10</v>
      </c>
      <c r="G466" s="3">
        <v>40</v>
      </c>
      <c r="H466" s="2" t="s">
        <v>28</v>
      </c>
      <c r="I466" s="2" t="s">
        <v>39</v>
      </c>
      <c r="J466" s="2">
        <v>40</v>
      </c>
      <c r="K466" s="2" t="s">
        <v>9</v>
      </c>
      <c r="L466" s="2" t="s">
        <v>14</v>
      </c>
      <c r="M466" s="3">
        <v>40</v>
      </c>
      <c r="N466" s="2"/>
      <c r="O466" s="3">
        <f t="shared" ref="O466:O476" si="27">SUM(D466,G466,J466,M466)</f>
        <v>160</v>
      </c>
      <c r="P466" s="37"/>
    </row>
    <row r="467" spans="1:16" ht="15.75" thickBot="1" x14ac:dyDescent="0.3">
      <c r="A467" s="65"/>
      <c r="B467" s="2" t="s">
        <v>9</v>
      </c>
      <c r="C467" s="2" t="s">
        <v>14</v>
      </c>
      <c r="D467" s="2">
        <v>35</v>
      </c>
      <c r="E467" s="2" t="s">
        <v>136</v>
      </c>
      <c r="F467" s="2" t="s">
        <v>137</v>
      </c>
      <c r="G467" s="3">
        <v>60</v>
      </c>
      <c r="H467" s="2" t="s">
        <v>28</v>
      </c>
      <c r="I467" s="2" t="s">
        <v>33</v>
      </c>
      <c r="J467" s="2">
        <v>40</v>
      </c>
      <c r="K467" s="2" t="s">
        <v>9</v>
      </c>
      <c r="L467" s="2" t="s">
        <v>10</v>
      </c>
      <c r="M467" s="2">
        <v>40</v>
      </c>
      <c r="N467" s="2"/>
      <c r="O467" s="3">
        <f t="shared" si="27"/>
        <v>175</v>
      </c>
      <c r="P467" s="37"/>
    </row>
    <row r="468" spans="1:16" ht="15.75" thickBot="1" x14ac:dyDescent="0.3">
      <c r="A468" s="65"/>
      <c r="B468" s="2" t="s">
        <v>9</v>
      </c>
      <c r="C468" s="2" t="s">
        <v>14</v>
      </c>
      <c r="D468" s="2">
        <v>40</v>
      </c>
      <c r="E468" s="2"/>
      <c r="F468" s="2"/>
      <c r="G468" s="2"/>
      <c r="H468" s="2" t="s">
        <v>28</v>
      </c>
      <c r="I468" s="2" t="s">
        <v>33</v>
      </c>
      <c r="J468" s="2">
        <v>40</v>
      </c>
      <c r="K468" s="2" t="s">
        <v>9</v>
      </c>
      <c r="L468" s="2" t="s">
        <v>10</v>
      </c>
      <c r="M468" s="2">
        <v>40</v>
      </c>
      <c r="N468" s="2"/>
      <c r="O468" s="3">
        <f t="shared" si="27"/>
        <v>120</v>
      </c>
      <c r="P468" s="37"/>
    </row>
    <row r="469" spans="1:16" ht="15.75" thickBot="1" x14ac:dyDescent="0.3">
      <c r="A469" s="65"/>
      <c r="B469" s="2" t="s">
        <v>58</v>
      </c>
      <c r="C469" s="2" t="s">
        <v>14</v>
      </c>
      <c r="D469" s="2">
        <v>70</v>
      </c>
      <c r="E469" s="2"/>
      <c r="F469" s="2"/>
      <c r="G469" s="2"/>
      <c r="H469" s="2" t="s">
        <v>28</v>
      </c>
      <c r="I469" s="2" t="s">
        <v>35</v>
      </c>
      <c r="J469" s="2">
        <v>40</v>
      </c>
      <c r="K469" s="2" t="s">
        <v>9</v>
      </c>
      <c r="L469" s="2" t="s">
        <v>10</v>
      </c>
      <c r="M469" s="2">
        <v>40</v>
      </c>
      <c r="N469" s="2"/>
      <c r="O469" s="3">
        <f t="shared" si="27"/>
        <v>150</v>
      </c>
      <c r="P469" s="37"/>
    </row>
    <row r="470" spans="1:16" ht="15.75" thickBot="1" x14ac:dyDescent="0.3">
      <c r="A470" s="65"/>
      <c r="B470" s="2" t="s">
        <v>9</v>
      </c>
      <c r="C470" s="2" t="s">
        <v>14</v>
      </c>
      <c r="D470" s="2">
        <v>35</v>
      </c>
      <c r="E470" s="2"/>
      <c r="F470" s="2"/>
      <c r="G470" s="2"/>
      <c r="H470" s="2" t="s">
        <v>28</v>
      </c>
      <c r="I470" s="2" t="s">
        <v>35</v>
      </c>
      <c r="J470" s="2">
        <v>40</v>
      </c>
      <c r="K470" s="2" t="s">
        <v>21</v>
      </c>
      <c r="L470" s="2" t="s">
        <v>14</v>
      </c>
      <c r="M470" s="2">
        <v>80</v>
      </c>
      <c r="N470" s="2"/>
      <c r="O470" s="3">
        <f t="shared" si="27"/>
        <v>155</v>
      </c>
      <c r="P470" s="37"/>
    </row>
    <row r="471" spans="1:16" ht="15.75" thickBot="1" x14ac:dyDescent="0.3">
      <c r="A471" s="65"/>
      <c r="B471" s="2"/>
      <c r="C471" s="2"/>
      <c r="D471" s="2"/>
      <c r="E471" s="2"/>
      <c r="F471" s="2"/>
      <c r="G471" s="2"/>
      <c r="H471" s="2" t="s">
        <v>28</v>
      </c>
      <c r="I471" s="2" t="s">
        <v>35</v>
      </c>
      <c r="J471" s="2">
        <v>40</v>
      </c>
      <c r="K471" s="2" t="s">
        <v>21</v>
      </c>
      <c r="L471" s="2" t="s">
        <v>10</v>
      </c>
      <c r="M471" s="2">
        <v>70</v>
      </c>
      <c r="N471" s="2"/>
      <c r="O471" s="3">
        <f t="shared" si="27"/>
        <v>110</v>
      </c>
      <c r="P471" s="37"/>
    </row>
    <row r="472" spans="1:16" ht="15.75" thickBot="1" x14ac:dyDescent="0.3">
      <c r="A472" s="65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 x14ac:dyDescent="0.3">
      <c r="A473" s="65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 x14ac:dyDescent="0.3">
      <c r="A474" s="65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 x14ac:dyDescent="0.3">
      <c r="A475" s="65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 x14ac:dyDescent="0.3">
      <c r="A476" s="65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 x14ac:dyDescent="0.3">
      <c r="A477" s="65"/>
      <c r="B477" s="4" t="s">
        <v>8</v>
      </c>
      <c r="C477" s="4" t="s">
        <v>15</v>
      </c>
      <c r="D477" s="3">
        <f>SUM(D465:D476)</f>
        <v>300</v>
      </c>
      <c r="E477" s="4" t="s">
        <v>8</v>
      </c>
      <c r="F477" s="4" t="s">
        <v>15</v>
      </c>
      <c r="G477" s="3">
        <f>SUM(G465:G476)</f>
        <v>180</v>
      </c>
      <c r="H477" s="4" t="s">
        <v>8</v>
      </c>
      <c r="I477" s="4" t="s">
        <v>15</v>
      </c>
      <c r="J477" s="3">
        <f>SUM(J465:J476)</f>
        <v>280</v>
      </c>
      <c r="K477" s="4" t="s">
        <v>8</v>
      </c>
      <c r="L477" s="4" t="s">
        <v>15</v>
      </c>
      <c r="M477" s="3">
        <f>SUM(M465:M476)</f>
        <v>350</v>
      </c>
      <c r="N477" s="4" t="s">
        <v>8</v>
      </c>
      <c r="O477" s="3">
        <f>SUM(O465:O476)</f>
        <v>1110</v>
      </c>
      <c r="P477" s="37"/>
    </row>
    <row r="478" spans="1:16" x14ac:dyDescent="0.25">
      <c r="A478" s="65"/>
      <c r="B478" s="14" t="s">
        <v>16</v>
      </c>
      <c r="C478" s="14" t="s">
        <v>15</v>
      </c>
      <c r="D478" s="15">
        <f>D477/2</f>
        <v>150</v>
      </c>
      <c r="E478" s="14" t="s">
        <v>16</v>
      </c>
      <c r="F478" s="14" t="s">
        <v>15</v>
      </c>
      <c r="G478" s="15">
        <f>G477/2</f>
        <v>90</v>
      </c>
      <c r="H478" s="14" t="s">
        <v>16</v>
      </c>
      <c r="I478" s="14" t="s">
        <v>15</v>
      </c>
      <c r="J478" s="15">
        <f>J477/2</f>
        <v>140</v>
      </c>
      <c r="K478" s="14" t="s">
        <v>16</v>
      </c>
      <c r="L478" s="14" t="s">
        <v>15</v>
      </c>
      <c r="M478" s="15">
        <f>M477/2</f>
        <v>175</v>
      </c>
      <c r="N478" s="14" t="s">
        <v>16</v>
      </c>
      <c r="O478" s="15">
        <f>O477/2</f>
        <v>555</v>
      </c>
      <c r="P478" s="37"/>
    </row>
    <row r="479" spans="1:16" ht="15.75" thickBot="1" x14ac:dyDescent="0.3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 x14ac:dyDescent="0.3">
      <c r="A480" s="65">
        <v>29</v>
      </c>
      <c r="B480" s="70" t="s">
        <v>1</v>
      </c>
      <c r="C480" s="71"/>
      <c r="D480" s="72"/>
      <c r="E480" s="73" t="s">
        <v>2</v>
      </c>
      <c r="F480" s="74"/>
      <c r="G480" s="75"/>
      <c r="H480" s="76" t="s">
        <v>3</v>
      </c>
      <c r="I480" s="77"/>
      <c r="J480" s="78"/>
      <c r="K480" s="79" t="s">
        <v>4</v>
      </c>
      <c r="L480" s="80"/>
      <c r="M480" s="81"/>
      <c r="N480" s="61" t="s">
        <v>8</v>
      </c>
      <c r="O480" s="62"/>
      <c r="P480" s="37"/>
    </row>
    <row r="481" spans="1:16" ht="15.75" thickBot="1" x14ac:dyDescent="0.3">
      <c r="A481" s="65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63"/>
      <c r="O481" s="64"/>
      <c r="P481" s="37"/>
    </row>
    <row r="482" spans="1:16" ht="15.75" thickBot="1" x14ac:dyDescent="0.3">
      <c r="A482" s="65"/>
      <c r="B482" s="2"/>
      <c r="C482" s="2"/>
      <c r="D482" s="3"/>
      <c r="E482" s="2"/>
      <c r="F482" s="2"/>
      <c r="G482" s="3"/>
      <c r="H482" s="2"/>
      <c r="I482" s="2"/>
      <c r="J482" s="3"/>
      <c r="K482" s="2"/>
      <c r="L482" s="2"/>
      <c r="M482" s="3"/>
      <c r="N482" s="2"/>
      <c r="O482" s="3">
        <f>SUM(D482,G482,J482,M482)</f>
        <v>0</v>
      </c>
      <c r="P482" s="37"/>
    </row>
    <row r="483" spans="1:16" ht="15.75" thickBot="1" x14ac:dyDescent="0.3">
      <c r="A483" s="65"/>
      <c r="B483" s="2"/>
      <c r="C483" s="2"/>
      <c r="D483" s="3"/>
      <c r="E483" s="2"/>
      <c r="F483" s="2"/>
      <c r="G483" s="3"/>
      <c r="H483" s="2"/>
      <c r="I483" s="2"/>
      <c r="J483" s="2"/>
      <c r="K483" s="2"/>
      <c r="L483" s="2"/>
      <c r="M483" s="3"/>
      <c r="N483" s="2"/>
      <c r="O483" s="3">
        <f t="shared" ref="O483:O493" si="28">SUM(D483,G483,J483,M483)</f>
        <v>0</v>
      </c>
      <c r="P483" s="37"/>
    </row>
    <row r="484" spans="1:16" ht="15.75" thickBot="1" x14ac:dyDescent="0.3">
      <c r="A484" s="65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3">
        <f t="shared" si="28"/>
        <v>0</v>
      </c>
      <c r="P484" s="37"/>
    </row>
    <row r="485" spans="1:16" ht="15.75" thickBot="1" x14ac:dyDescent="0.3">
      <c r="A485" s="65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 x14ac:dyDescent="0.3">
      <c r="A486" s="65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 x14ac:dyDescent="0.3">
      <c r="A487" s="65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 x14ac:dyDescent="0.3">
      <c r="A488" s="65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 x14ac:dyDescent="0.3">
      <c r="A489" s="65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 x14ac:dyDescent="0.3">
      <c r="A490" s="65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 x14ac:dyDescent="0.3">
      <c r="A491" s="65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 x14ac:dyDescent="0.3">
      <c r="A492" s="65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 x14ac:dyDescent="0.3">
      <c r="A493" s="65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 x14ac:dyDescent="0.3">
      <c r="A494" s="65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0</v>
      </c>
      <c r="N494" s="4" t="s">
        <v>8</v>
      </c>
      <c r="O494" s="3">
        <f>SUM(O482:O493)</f>
        <v>0</v>
      </c>
      <c r="P494" s="37"/>
    </row>
    <row r="495" spans="1:16" x14ac:dyDescent="0.25">
      <c r="A495" s="65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0</v>
      </c>
      <c r="N495" s="14" t="s">
        <v>16</v>
      </c>
      <c r="O495" s="15">
        <f>O494/2</f>
        <v>0</v>
      </c>
      <c r="P495" s="37"/>
    </row>
    <row r="496" spans="1:16" ht="15.75" thickBot="1" x14ac:dyDescent="0.3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 x14ac:dyDescent="0.3">
      <c r="A497" s="65">
        <v>30</v>
      </c>
      <c r="B497" s="70" t="s">
        <v>1</v>
      </c>
      <c r="C497" s="71"/>
      <c r="D497" s="72"/>
      <c r="E497" s="73" t="s">
        <v>2</v>
      </c>
      <c r="F497" s="74"/>
      <c r="G497" s="75"/>
      <c r="H497" s="76" t="s">
        <v>3</v>
      </c>
      <c r="I497" s="77"/>
      <c r="J497" s="78"/>
      <c r="K497" s="79" t="s">
        <v>4</v>
      </c>
      <c r="L497" s="80"/>
      <c r="M497" s="81"/>
      <c r="N497" s="61" t="s">
        <v>8</v>
      </c>
      <c r="O497" s="62"/>
      <c r="P497" s="37"/>
    </row>
    <row r="498" spans="1:16" ht="15.75" thickBot="1" x14ac:dyDescent="0.3">
      <c r="A498" s="65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63"/>
      <c r="O498" s="64"/>
      <c r="P498" s="37"/>
    </row>
    <row r="499" spans="1:16" ht="15.75" thickBot="1" x14ac:dyDescent="0.3">
      <c r="A499" s="65"/>
      <c r="B499" s="2"/>
      <c r="C499" s="2"/>
      <c r="D499" s="3"/>
      <c r="E499" s="2" t="s">
        <v>9</v>
      </c>
      <c r="F499" s="2" t="s">
        <v>10</v>
      </c>
      <c r="G499" s="3">
        <v>35</v>
      </c>
      <c r="H499" s="2" t="s">
        <v>28</v>
      </c>
      <c r="I499" s="2" t="s">
        <v>35</v>
      </c>
      <c r="J499" s="3">
        <v>35</v>
      </c>
      <c r="K499" s="2" t="s">
        <v>9</v>
      </c>
      <c r="L499" s="2" t="s">
        <v>10</v>
      </c>
      <c r="M499" s="3">
        <v>40</v>
      </c>
      <c r="N499" s="2"/>
      <c r="O499" s="3">
        <f>SUM(D499,G499,J499,M499)</f>
        <v>110</v>
      </c>
      <c r="P499" s="37"/>
    </row>
    <row r="500" spans="1:16" ht="15.75" thickBot="1" x14ac:dyDescent="0.3">
      <c r="A500" s="65"/>
      <c r="B500" s="2"/>
      <c r="C500" s="2"/>
      <c r="D500" s="3"/>
      <c r="E500" s="2" t="s">
        <v>9</v>
      </c>
      <c r="F500" s="2" t="s">
        <v>10</v>
      </c>
      <c r="G500" s="3">
        <v>40</v>
      </c>
      <c r="H500" s="2" t="s">
        <v>28</v>
      </c>
      <c r="I500" s="2" t="s">
        <v>33</v>
      </c>
      <c r="J500" s="2">
        <v>40</v>
      </c>
      <c r="K500" s="2" t="s">
        <v>9</v>
      </c>
      <c r="L500" s="2" t="s">
        <v>10</v>
      </c>
      <c r="M500" s="3">
        <v>40</v>
      </c>
      <c r="N500" s="2"/>
      <c r="O500" s="3">
        <f t="shared" ref="O500:O510" si="29">SUM(D500,G500,J500,M500)</f>
        <v>120</v>
      </c>
      <c r="P500" s="37"/>
    </row>
    <row r="501" spans="1:16" ht="15.75" thickBot="1" x14ac:dyDescent="0.3">
      <c r="A501" s="65"/>
      <c r="B501" s="2"/>
      <c r="C501" s="2"/>
      <c r="D501" s="2"/>
      <c r="E501" s="2" t="s">
        <v>9</v>
      </c>
      <c r="F501" s="2" t="s">
        <v>12</v>
      </c>
      <c r="G501" s="3">
        <v>40</v>
      </c>
      <c r="H501" s="2" t="s">
        <v>28</v>
      </c>
      <c r="I501" s="2" t="s">
        <v>33</v>
      </c>
      <c r="J501" s="2">
        <v>40</v>
      </c>
      <c r="K501" s="2" t="s">
        <v>9</v>
      </c>
      <c r="L501" s="2" t="s">
        <v>10</v>
      </c>
      <c r="M501" s="2">
        <v>40</v>
      </c>
      <c r="N501" s="2"/>
      <c r="O501" s="3">
        <f t="shared" si="29"/>
        <v>120</v>
      </c>
      <c r="P501" s="37"/>
    </row>
    <row r="502" spans="1:16" ht="15.75" thickBot="1" x14ac:dyDescent="0.3">
      <c r="A502" s="65"/>
      <c r="B502" s="2"/>
      <c r="C502" s="2"/>
      <c r="D502" s="2"/>
      <c r="E502" s="2" t="s">
        <v>9</v>
      </c>
      <c r="F502" s="2" t="s">
        <v>10</v>
      </c>
      <c r="G502" s="2">
        <v>40</v>
      </c>
      <c r="H502" s="2"/>
      <c r="I502" s="2"/>
      <c r="J502" s="2"/>
      <c r="K502" s="2" t="s">
        <v>9</v>
      </c>
      <c r="L502" s="2" t="s">
        <v>10</v>
      </c>
      <c r="M502" s="2">
        <v>40</v>
      </c>
      <c r="N502" s="2"/>
      <c r="O502" s="3">
        <f t="shared" si="29"/>
        <v>80</v>
      </c>
      <c r="P502" s="37"/>
    </row>
    <row r="503" spans="1:16" ht="15.75" thickBot="1" x14ac:dyDescent="0.3">
      <c r="A503" s="65"/>
      <c r="B503" s="2"/>
      <c r="C503" s="2"/>
      <c r="D503" s="2"/>
      <c r="E503" s="2"/>
      <c r="F503" s="2"/>
      <c r="G503" s="2"/>
      <c r="H503" s="2"/>
      <c r="I503" s="2"/>
      <c r="J503" s="2"/>
      <c r="K503" s="2" t="s">
        <v>9</v>
      </c>
      <c r="L503" s="2" t="s">
        <v>12</v>
      </c>
      <c r="M503" s="2">
        <v>40</v>
      </c>
      <c r="N503" s="2"/>
      <c r="O503" s="3">
        <f t="shared" si="29"/>
        <v>40</v>
      </c>
      <c r="P503" s="37"/>
    </row>
    <row r="504" spans="1:16" ht="15.75" thickBot="1" x14ac:dyDescent="0.3">
      <c r="A504" s="65"/>
      <c r="B504" s="2"/>
      <c r="C504" s="2"/>
      <c r="D504" s="2"/>
      <c r="E504" s="2"/>
      <c r="F504" s="2"/>
      <c r="G504" s="2"/>
      <c r="H504" s="2"/>
      <c r="I504" s="2"/>
      <c r="J504" s="2"/>
      <c r="K504" s="2" t="s">
        <v>9</v>
      </c>
      <c r="L504" s="2" t="s">
        <v>14</v>
      </c>
      <c r="M504" s="2">
        <v>35</v>
      </c>
      <c r="N504" s="2"/>
      <c r="O504" s="3">
        <f t="shared" si="29"/>
        <v>35</v>
      </c>
      <c r="P504" s="37"/>
    </row>
    <row r="505" spans="1:16" ht="15.75" thickBot="1" x14ac:dyDescent="0.3">
      <c r="A505" s="65"/>
      <c r="B505" s="2"/>
      <c r="C505" s="2"/>
      <c r="D505" s="2"/>
      <c r="E505" s="2"/>
      <c r="F505" s="2"/>
      <c r="G505" s="2"/>
      <c r="H505" s="2"/>
      <c r="I505" s="2"/>
      <c r="J505" s="2"/>
      <c r="K505" s="2" t="s">
        <v>9</v>
      </c>
      <c r="L505" s="2" t="s">
        <v>10</v>
      </c>
      <c r="M505" s="2">
        <v>40</v>
      </c>
      <c r="N505" s="2"/>
      <c r="O505" s="3">
        <f t="shared" si="29"/>
        <v>40</v>
      </c>
      <c r="P505" s="37"/>
    </row>
    <row r="506" spans="1:16" ht="15.75" thickBot="1" x14ac:dyDescent="0.3">
      <c r="A506" s="65"/>
      <c r="B506" s="2"/>
      <c r="C506" s="2"/>
      <c r="D506" s="2"/>
      <c r="E506" s="2"/>
      <c r="F506" s="2"/>
      <c r="G506" s="2"/>
      <c r="H506" s="2"/>
      <c r="I506" s="2"/>
      <c r="J506" s="2"/>
      <c r="K506" s="2" t="s">
        <v>141</v>
      </c>
      <c r="L506" s="2" t="s">
        <v>10</v>
      </c>
      <c r="M506" s="2">
        <v>40</v>
      </c>
      <c r="N506" s="2"/>
      <c r="O506" s="3">
        <f t="shared" si="29"/>
        <v>40</v>
      </c>
      <c r="P506" s="37"/>
    </row>
    <row r="507" spans="1:16" ht="15.75" thickBot="1" x14ac:dyDescent="0.3">
      <c r="A507" s="65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 x14ac:dyDescent="0.3">
      <c r="A508" s="65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 x14ac:dyDescent="0.3">
      <c r="A509" s="65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 x14ac:dyDescent="0.3">
      <c r="A510" s="65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 x14ac:dyDescent="0.3">
      <c r="A511" s="65"/>
      <c r="B511" s="4" t="s">
        <v>8</v>
      </c>
      <c r="C511" s="4" t="s">
        <v>15</v>
      </c>
      <c r="D511" s="3">
        <f>SUM(D499:D510)</f>
        <v>0</v>
      </c>
      <c r="E511" s="4" t="s">
        <v>8</v>
      </c>
      <c r="F511" s="4" t="s">
        <v>15</v>
      </c>
      <c r="G511" s="3">
        <f>SUM(G499:G510)</f>
        <v>155</v>
      </c>
      <c r="H511" s="4" t="s">
        <v>8</v>
      </c>
      <c r="I511" s="4" t="s">
        <v>15</v>
      </c>
      <c r="J511" s="3">
        <f>SUM(J499:J510)</f>
        <v>115</v>
      </c>
      <c r="K511" s="4" t="s">
        <v>8</v>
      </c>
      <c r="L511" s="4" t="s">
        <v>15</v>
      </c>
      <c r="M511" s="3">
        <f>SUM(M499:M510)</f>
        <v>315</v>
      </c>
      <c r="N511" s="4" t="s">
        <v>8</v>
      </c>
      <c r="O511" s="3">
        <f>SUM(O499:O510)</f>
        <v>585</v>
      </c>
      <c r="P511" s="37"/>
    </row>
    <row r="512" spans="1:16" x14ac:dyDescent="0.25">
      <c r="A512" s="65"/>
      <c r="B512" s="14" t="s">
        <v>16</v>
      </c>
      <c r="C512" s="14" t="s">
        <v>15</v>
      </c>
      <c r="D512" s="15">
        <f>D511/2</f>
        <v>0</v>
      </c>
      <c r="E512" s="14" t="s">
        <v>16</v>
      </c>
      <c r="F512" s="14" t="s">
        <v>15</v>
      </c>
      <c r="G512" s="15">
        <f>G511/2</f>
        <v>77.5</v>
      </c>
      <c r="H512" s="14" t="s">
        <v>16</v>
      </c>
      <c r="I512" s="14" t="s">
        <v>15</v>
      </c>
      <c r="J512" s="15">
        <f>J511/2</f>
        <v>57.5</v>
      </c>
      <c r="K512" s="14" t="s">
        <v>16</v>
      </c>
      <c r="L512" s="14" t="s">
        <v>15</v>
      </c>
      <c r="M512" s="15">
        <f>M511/2</f>
        <v>157.5</v>
      </c>
      <c r="N512" s="14" t="s">
        <v>16</v>
      </c>
      <c r="O512" s="15">
        <f>O511/2</f>
        <v>292.5</v>
      </c>
      <c r="P512" s="37"/>
    </row>
    <row r="513" spans="1:16" ht="15.75" thickBot="1" x14ac:dyDescent="0.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 x14ac:dyDescent="0.3">
      <c r="A514" s="65">
        <v>31</v>
      </c>
      <c r="B514" s="70" t="s">
        <v>1</v>
      </c>
      <c r="C514" s="71"/>
      <c r="D514" s="72"/>
      <c r="E514" s="73" t="s">
        <v>2</v>
      </c>
      <c r="F514" s="74"/>
      <c r="G514" s="75"/>
      <c r="H514" s="76" t="s">
        <v>3</v>
      </c>
      <c r="I514" s="77"/>
      <c r="J514" s="78"/>
      <c r="K514" s="79" t="s">
        <v>4</v>
      </c>
      <c r="L514" s="80"/>
      <c r="M514" s="81"/>
      <c r="N514" s="61" t="s">
        <v>8</v>
      </c>
      <c r="O514" s="62"/>
      <c r="P514" s="37"/>
    </row>
    <row r="515" spans="1:16" ht="15.75" thickBot="1" x14ac:dyDescent="0.3">
      <c r="A515" s="65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63"/>
      <c r="O515" s="64"/>
      <c r="P515" s="37"/>
    </row>
    <row r="516" spans="1:16" ht="15.75" thickBot="1" x14ac:dyDescent="0.3">
      <c r="A516" s="65"/>
      <c r="B516" s="2"/>
      <c r="C516" s="2"/>
      <c r="D516" s="3"/>
      <c r="E516" s="2"/>
      <c r="F516" s="2"/>
      <c r="G516" s="3"/>
      <c r="H516" s="2"/>
      <c r="I516" s="2"/>
      <c r="J516" s="3"/>
      <c r="K516" s="2"/>
      <c r="L516" s="2"/>
      <c r="M516" s="3"/>
      <c r="N516" s="2"/>
      <c r="O516" s="3">
        <f>SUM(D516,G516,J516,M516)</f>
        <v>0</v>
      </c>
      <c r="P516" s="37"/>
    </row>
    <row r="517" spans="1:16" ht="15.75" thickBot="1" x14ac:dyDescent="0.3">
      <c r="A517" s="65"/>
      <c r="B517" s="2"/>
      <c r="C517" s="2"/>
      <c r="D517" s="3"/>
      <c r="E517" s="2"/>
      <c r="F517" s="2"/>
      <c r="G517" s="3"/>
      <c r="H517" s="2"/>
      <c r="I517" s="2"/>
      <c r="J517" s="2"/>
      <c r="K517" s="2"/>
      <c r="L517" s="2"/>
      <c r="M517" s="3"/>
      <c r="N517" s="2"/>
      <c r="O517" s="3">
        <f t="shared" ref="O517:O527" si="30">SUM(D517,G517,J517,M517)</f>
        <v>0</v>
      </c>
      <c r="P517" s="37"/>
    </row>
    <row r="518" spans="1:16" ht="15.75" thickBot="1" x14ac:dyDescent="0.3">
      <c r="A518" s="65"/>
      <c r="B518" s="2"/>
      <c r="C518" s="2"/>
      <c r="D518" s="2"/>
      <c r="E518" s="2"/>
      <c r="F518" s="2"/>
      <c r="G518" s="3"/>
      <c r="H518" s="2"/>
      <c r="I518" s="2"/>
      <c r="J518" s="2"/>
      <c r="K518" s="2"/>
      <c r="L518" s="2"/>
      <c r="M518" s="2"/>
      <c r="N518" s="2"/>
      <c r="O518" s="3">
        <f t="shared" si="30"/>
        <v>0</v>
      </c>
      <c r="P518" s="37"/>
    </row>
    <row r="519" spans="1:16" ht="15.75" thickBot="1" x14ac:dyDescent="0.3">
      <c r="A519" s="65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 x14ac:dyDescent="0.3">
      <c r="A520" s="65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 x14ac:dyDescent="0.3">
      <c r="A521" s="65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 x14ac:dyDescent="0.3">
      <c r="A522" s="65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 x14ac:dyDescent="0.3">
      <c r="A523" s="65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 x14ac:dyDescent="0.3">
      <c r="A524" s="65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 x14ac:dyDescent="0.3">
      <c r="A525" s="65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 x14ac:dyDescent="0.3">
      <c r="A526" s="65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 x14ac:dyDescent="0.3">
      <c r="A527" s="65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 x14ac:dyDescent="0.3">
      <c r="A528" s="65"/>
      <c r="B528" s="4" t="s">
        <v>8</v>
      </c>
      <c r="C528" s="4" t="s">
        <v>15</v>
      </c>
      <c r="D528" s="3">
        <f>SUM(D516:D527)</f>
        <v>0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0</v>
      </c>
      <c r="K528" s="4" t="s">
        <v>8</v>
      </c>
      <c r="L528" s="4" t="s">
        <v>15</v>
      </c>
      <c r="M528" s="3">
        <f>SUM(M516:M527)</f>
        <v>0</v>
      </c>
      <c r="N528" s="4" t="s">
        <v>8</v>
      </c>
      <c r="O528" s="3">
        <f>SUM(O516:O527)</f>
        <v>0</v>
      </c>
      <c r="P528" s="37"/>
    </row>
    <row r="529" spans="1:16" x14ac:dyDescent="0.25">
      <c r="A529" s="65"/>
      <c r="B529" s="14" t="s">
        <v>16</v>
      </c>
      <c r="C529" s="14" t="s">
        <v>15</v>
      </c>
      <c r="D529" s="15">
        <f>D528/2</f>
        <v>0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0</v>
      </c>
      <c r="K529" s="14" t="s">
        <v>16</v>
      </c>
      <c r="L529" s="14" t="s">
        <v>15</v>
      </c>
      <c r="M529" s="15">
        <f>M528/2</f>
        <v>0</v>
      </c>
      <c r="N529" s="14" t="s">
        <v>16</v>
      </c>
      <c r="O529" s="15">
        <f>O528/2</f>
        <v>0</v>
      </c>
      <c r="P529" s="37"/>
    </row>
    <row r="530" spans="1:16" ht="15.75" thickBot="1" x14ac:dyDescent="0.3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 x14ac:dyDescent="0.3">
      <c r="A531" s="84"/>
      <c r="B531" s="49" t="s">
        <v>1</v>
      </c>
      <c r="C531" s="50"/>
      <c r="D531" s="51"/>
      <c r="E531" s="52" t="s">
        <v>2</v>
      </c>
      <c r="F531" s="53"/>
      <c r="G531" s="54"/>
      <c r="H531" s="55" t="s">
        <v>3</v>
      </c>
      <c r="I531" s="56"/>
      <c r="J531" s="57"/>
      <c r="K531" s="58" t="s">
        <v>4</v>
      </c>
      <c r="L531" s="59"/>
      <c r="M531" s="60"/>
      <c r="N531" s="10"/>
      <c r="O531" s="10"/>
      <c r="P531" s="37"/>
    </row>
    <row r="532" spans="1:16" ht="16.5" thickTop="1" thickBot="1" x14ac:dyDescent="0.3">
      <c r="A532" s="85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8"/>
      <c r="P532" s="37"/>
    </row>
    <row r="533" spans="1:16" ht="16.5" thickTop="1" thickBot="1" x14ac:dyDescent="0.3">
      <c r="A533" s="85"/>
      <c r="B533" s="11" t="s">
        <v>8</v>
      </c>
      <c r="C533" s="11" t="s">
        <v>15</v>
      </c>
      <c r="D533" s="38">
        <f>SUM(D15,D32,D49,D66,D83,D100,D117,D134,D151,D168,D185,D202,D222,D239,D256)</f>
        <v>1940</v>
      </c>
      <c r="E533" s="11" t="s">
        <v>8</v>
      </c>
      <c r="F533" s="11" t="s">
        <v>15</v>
      </c>
      <c r="G533" s="38">
        <f>SUM(G15,G32,G49,G66,G83,G100,G117,G134,G151,G168,G185,G202,G222,G239,G256)</f>
        <v>2210</v>
      </c>
      <c r="H533" s="11" t="s">
        <v>8</v>
      </c>
      <c r="I533" s="11" t="s">
        <v>15</v>
      </c>
      <c r="J533" s="38">
        <f>SUM(J15,J32,J49,J66,J83,J100,J117,J134,J151,J168,J185,J202,J222,J239,J256)</f>
        <v>1925</v>
      </c>
      <c r="K533" s="11" t="s">
        <v>8</v>
      </c>
      <c r="L533" s="11" t="s">
        <v>15</v>
      </c>
      <c r="M533" s="38">
        <f>SUM(M15,M32,M49,M66,M83,M100,M117,M134,M151,M168,M185,M202,M222,M239,M256)</f>
        <v>2735</v>
      </c>
      <c r="N533" s="11" t="s">
        <v>8</v>
      </c>
      <c r="O533" s="12">
        <f>SUM(D533,G533,J533,M533)</f>
        <v>8810</v>
      </c>
      <c r="P533" s="37"/>
    </row>
    <row r="534" spans="1:16" ht="16.5" thickTop="1" thickBot="1" x14ac:dyDescent="0.3">
      <c r="A534" s="85"/>
      <c r="B534" s="11" t="s">
        <v>16</v>
      </c>
      <c r="C534" s="11" t="s">
        <v>15</v>
      </c>
      <c r="D534" s="12">
        <f>D533/2</f>
        <v>970</v>
      </c>
      <c r="E534" s="11" t="s">
        <v>16</v>
      </c>
      <c r="F534" s="11" t="s">
        <v>15</v>
      </c>
      <c r="G534" s="12">
        <f>G533/2</f>
        <v>1105</v>
      </c>
      <c r="H534" s="11" t="s">
        <v>16</v>
      </c>
      <c r="I534" s="11" t="s">
        <v>15</v>
      </c>
      <c r="J534" s="12">
        <f>J533/2</f>
        <v>962.5</v>
      </c>
      <c r="K534" s="11" t="s">
        <v>16</v>
      </c>
      <c r="L534" s="11" t="s">
        <v>15</v>
      </c>
      <c r="M534" s="12">
        <f>M533/2</f>
        <v>1367.5</v>
      </c>
      <c r="N534" s="11" t="s">
        <v>16</v>
      </c>
      <c r="O534" s="12">
        <f>SUM(D534,G534,J534,M534,)</f>
        <v>4405</v>
      </c>
      <c r="P534" s="37"/>
    </row>
    <row r="535" spans="1:16" ht="16.5" thickTop="1" thickBot="1" x14ac:dyDescent="0.3">
      <c r="A535" s="85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8"/>
      <c r="P535" s="37"/>
    </row>
    <row r="536" spans="1:16" ht="16.5" thickTop="1" thickBot="1" x14ac:dyDescent="0.3">
      <c r="A536" s="85"/>
      <c r="B536" s="11" t="s">
        <v>8</v>
      </c>
      <c r="C536" s="11" t="s">
        <v>15</v>
      </c>
      <c r="D536" s="38">
        <f>SUM(D273,D290,D307,D324,D341,D358,D375,D392,D409,D426,D443,D460,D477,D494,D511,D528)</f>
        <v>1840</v>
      </c>
      <c r="E536" s="11" t="s">
        <v>8</v>
      </c>
      <c r="F536" s="11" t="s">
        <v>15</v>
      </c>
      <c r="G536" s="38">
        <f>SUM(G273,G290,G307,G324,G341,G358,G375,G392,G409,G426,G443,G460,G477,G494,G511,G528)</f>
        <v>2360</v>
      </c>
      <c r="H536" s="11" t="s">
        <v>8</v>
      </c>
      <c r="I536" s="11" t="s">
        <v>15</v>
      </c>
      <c r="J536" s="38">
        <f>SUM(J273,J290,J307,J324,J341,J358,J375,J392,J409,J426,J443,J460,J477,J494,J511,J528)</f>
        <v>1535</v>
      </c>
      <c r="K536" s="11" t="s">
        <v>8</v>
      </c>
      <c r="L536" s="11" t="s">
        <v>15</v>
      </c>
      <c r="M536" s="38">
        <f>SUM(M273,M290,M307,M324,M341,M358,M375,M392,M409,M426,M443,M460,M477,M494,M511,M528)</f>
        <v>3515</v>
      </c>
      <c r="N536" s="11" t="s">
        <v>8</v>
      </c>
      <c r="O536" s="12">
        <f>SUM(D536,G536,J536,M536)</f>
        <v>9250</v>
      </c>
      <c r="P536" s="37"/>
    </row>
    <row r="537" spans="1:16" ht="16.5" thickTop="1" thickBot="1" x14ac:dyDescent="0.3">
      <c r="A537" s="85"/>
      <c r="B537" s="11" t="s">
        <v>16</v>
      </c>
      <c r="C537" s="11" t="s">
        <v>15</v>
      </c>
      <c r="D537" s="12">
        <f>D536/2</f>
        <v>920</v>
      </c>
      <c r="E537" s="11" t="s">
        <v>16</v>
      </c>
      <c r="F537" s="11" t="s">
        <v>15</v>
      </c>
      <c r="G537" s="12">
        <f>G536/2</f>
        <v>1180</v>
      </c>
      <c r="H537" s="11" t="s">
        <v>16</v>
      </c>
      <c r="I537" s="11" t="s">
        <v>15</v>
      </c>
      <c r="J537" s="12">
        <f>J536/2</f>
        <v>767.5</v>
      </c>
      <c r="K537" s="11" t="s">
        <v>16</v>
      </c>
      <c r="L537" s="11" t="s">
        <v>15</v>
      </c>
      <c r="M537" s="12">
        <f>M536/2</f>
        <v>1757.5</v>
      </c>
      <c r="N537" s="11" t="s">
        <v>16</v>
      </c>
      <c r="O537" s="12">
        <f>SUM(D537,G537,J537,M537,)</f>
        <v>4625</v>
      </c>
      <c r="P537" s="37"/>
    </row>
    <row r="538" spans="1:16" ht="16.5" thickTop="1" thickBot="1" x14ac:dyDescent="0.3">
      <c r="A538" s="85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37"/>
    </row>
    <row r="539" spans="1:16" ht="15.75" thickBot="1" x14ac:dyDescent="0.3">
      <c r="A539" s="85"/>
      <c r="B539" s="11" t="s">
        <v>8</v>
      </c>
      <c r="C539" s="11" t="s">
        <v>15</v>
      </c>
      <c r="D539" s="38">
        <f>SUM(D533,D536)</f>
        <v>3780</v>
      </c>
      <c r="E539" s="11" t="s">
        <v>8</v>
      </c>
      <c r="F539" s="11" t="s">
        <v>15</v>
      </c>
      <c r="G539" s="38">
        <f>SUM(G533,G536)</f>
        <v>4570</v>
      </c>
      <c r="H539" s="11" t="s">
        <v>8</v>
      </c>
      <c r="I539" s="11" t="s">
        <v>15</v>
      </c>
      <c r="J539" s="38">
        <f>SUM(J533,J536)</f>
        <v>3460</v>
      </c>
      <c r="K539" s="11" t="s">
        <v>8</v>
      </c>
      <c r="L539" s="11" t="s">
        <v>15</v>
      </c>
      <c r="M539" s="38">
        <f>SUM(M533,M536)</f>
        <v>6250</v>
      </c>
      <c r="N539" s="11" t="s">
        <v>8</v>
      </c>
      <c r="O539" s="12">
        <f>SUM(O533,O536)</f>
        <v>18060</v>
      </c>
      <c r="P539" s="37"/>
    </row>
    <row r="540" spans="1:16" ht="16.5" thickTop="1" thickBot="1" x14ac:dyDescent="0.3">
      <c r="A540" s="85"/>
      <c r="B540" s="11" t="s">
        <v>16</v>
      </c>
      <c r="C540" s="11" t="s">
        <v>15</v>
      </c>
      <c r="D540" s="12">
        <f>D539/2</f>
        <v>1890</v>
      </c>
      <c r="E540" s="11" t="s">
        <v>16</v>
      </c>
      <c r="F540" s="11" t="s">
        <v>15</v>
      </c>
      <c r="G540" s="12">
        <f>G539/2</f>
        <v>2285</v>
      </c>
      <c r="H540" s="11" t="s">
        <v>16</v>
      </c>
      <c r="I540" s="11" t="s">
        <v>15</v>
      </c>
      <c r="J540" s="12">
        <f>J539/2</f>
        <v>1730</v>
      </c>
      <c r="K540" s="11" t="s">
        <v>16</v>
      </c>
      <c r="L540" s="11" t="s">
        <v>15</v>
      </c>
      <c r="M540" s="12">
        <f>M539/2</f>
        <v>3125</v>
      </c>
      <c r="N540" s="11" t="s">
        <v>16</v>
      </c>
      <c r="O540" s="12">
        <f>SUM(O534,O537)</f>
        <v>9030</v>
      </c>
      <c r="P540" s="37"/>
    </row>
    <row r="541" spans="1:16" ht="15.75" thickTop="1" x14ac:dyDescent="0.25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4F4C1-2CD1-43E4-9FBD-02E061DF986E}">
  <sheetPr filterMode="1"/>
  <dimension ref="A1:P541"/>
  <sheetViews>
    <sheetView tabSelected="1" topLeftCell="A459" zoomScale="90" zoomScaleNormal="90" workbookViewId="0">
      <selection activeCell="G469" sqref="G469"/>
    </sheetView>
  </sheetViews>
  <sheetFormatPr defaultRowHeight="15" x14ac:dyDescent="0.2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 x14ac:dyDescent="0.3">
      <c r="A1" s="65">
        <v>1</v>
      </c>
      <c r="B1" s="70" t="s">
        <v>1</v>
      </c>
      <c r="C1" s="71"/>
      <c r="D1" s="72"/>
      <c r="E1" s="73" t="s">
        <v>2</v>
      </c>
      <c r="F1" s="74"/>
      <c r="G1" s="75"/>
      <c r="H1" s="76" t="s">
        <v>3</v>
      </c>
      <c r="I1" s="77"/>
      <c r="J1" s="78"/>
      <c r="K1" s="79" t="s">
        <v>4</v>
      </c>
      <c r="L1" s="80"/>
      <c r="M1" s="81"/>
      <c r="N1" s="61" t="s">
        <v>8</v>
      </c>
      <c r="O1" s="62"/>
      <c r="P1" s="37"/>
    </row>
    <row r="2" spans="1:16" ht="15.75" thickBot="1" x14ac:dyDescent="0.3">
      <c r="A2" s="65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63"/>
      <c r="O2" s="64"/>
      <c r="P2" s="37"/>
    </row>
    <row r="3" spans="1:16" ht="15.75" thickBot="1" x14ac:dyDescent="0.3">
      <c r="A3" s="65"/>
      <c r="B3" s="2" t="s">
        <v>9</v>
      </c>
      <c r="C3" s="2" t="s">
        <v>10</v>
      </c>
      <c r="D3" s="3">
        <v>40</v>
      </c>
      <c r="E3" s="2" t="s">
        <v>21</v>
      </c>
      <c r="F3" s="2" t="s">
        <v>10</v>
      </c>
      <c r="G3" s="3">
        <v>80</v>
      </c>
      <c r="H3" s="2"/>
      <c r="I3" s="2"/>
      <c r="J3" s="3"/>
      <c r="K3" s="2" t="s">
        <v>9</v>
      </c>
      <c r="L3" s="2" t="s">
        <v>12</v>
      </c>
      <c r="M3" s="3">
        <v>35</v>
      </c>
      <c r="N3" s="2"/>
      <c r="O3" s="3">
        <f>SUM(D3,G3,J3,M3)</f>
        <v>155</v>
      </c>
      <c r="P3" s="37"/>
    </row>
    <row r="4" spans="1:16" ht="15.75" thickBot="1" x14ac:dyDescent="0.3">
      <c r="A4" s="65"/>
      <c r="B4" s="2" t="s">
        <v>9</v>
      </c>
      <c r="C4" s="2" t="s">
        <v>14</v>
      </c>
      <c r="D4" s="3">
        <v>40</v>
      </c>
      <c r="E4" s="2" t="s">
        <v>36</v>
      </c>
      <c r="F4" s="2" t="s">
        <v>10</v>
      </c>
      <c r="G4" s="3">
        <v>40</v>
      </c>
      <c r="H4" s="2"/>
      <c r="I4" s="2"/>
      <c r="J4" s="2"/>
      <c r="K4" s="2" t="s">
        <v>21</v>
      </c>
      <c r="L4" s="2" t="s">
        <v>10</v>
      </c>
      <c r="M4" s="3">
        <v>80</v>
      </c>
      <c r="N4" s="2"/>
      <c r="O4" s="3">
        <f t="shared" ref="O4:O14" si="0">SUM(D4,G4,J4,M4)</f>
        <v>160</v>
      </c>
      <c r="P4" s="37"/>
    </row>
    <row r="5" spans="1:16" ht="15.75" thickBot="1" x14ac:dyDescent="0.3">
      <c r="A5" s="65"/>
      <c r="B5" s="2" t="s">
        <v>118</v>
      </c>
      <c r="C5" s="2" t="s">
        <v>14</v>
      </c>
      <c r="D5" s="2">
        <v>60</v>
      </c>
      <c r="E5" s="2" t="s">
        <v>21</v>
      </c>
      <c r="F5" s="2" t="s">
        <v>10</v>
      </c>
      <c r="G5" s="3">
        <v>80</v>
      </c>
      <c r="H5" s="2"/>
      <c r="I5" s="2"/>
      <c r="J5" s="2"/>
      <c r="K5" s="2" t="s">
        <v>21</v>
      </c>
      <c r="L5" s="2" t="s">
        <v>12</v>
      </c>
      <c r="M5" s="2">
        <v>80</v>
      </c>
      <c r="N5" s="2"/>
      <c r="O5" s="3">
        <f t="shared" si="0"/>
        <v>220</v>
      </c>
      <c r="P5" s="37"/>
    </row>
    <row r="6" spans="1:16" ht="15" customHeight="1" thickBot="1" x14ac:dyDescent="0.3">
      <c r="A6" s="65"/>
      <c r="B6" s="2" t="s">
        <v>9</v>
      </c>
      <c r="C6" s="2" t="s">
        <v>14</v>
      </c>
      <c r="D6" s="2">
        <v>40</v>
      </c>
      <c r="E6" s="2" t="s">
        <v>9</v>
      </c>
      <c r="F6" s="2" t="s">
        <v>14</v>
      </c>
      <c r="G6" s="2">
        <v>40</v>
      </c>
      <c r="H6" s="2"/>
      <c r="I6" s="2"/>
      <c r="J6" s="2"/>
      <c r="K6" s="2" t="s">
        <v>120</v>
      </c>
      <c r="L6" s="2" t="s">
        <v>10</v>
      </c>
      <c r="M6" s="2">
        <v>20</v>
      </c>
      <c r="N6" s="2"/>
      <c r="O6" s="3">
        <f t="shared" si="0"/>
        <v>100</v>
      </c>
      <c r="P6" s="37"/>
    </row>
    <row r="7" spans="1:16" ht="15.75" thickBot="1" x14ac:dyDescent="0.3">
      <c r="A7" s="65"/>
      <c r="B7" s="2" t="s">
        <v>9</v>
      </c>
      <c r="C7" s="2" t="s">
        <v>10</v>
      </c>
      <c r="D7" s="2">
        <v>40</v>
      </c>
      <c r="E7" s="2" t="s">
        <v>9</v>
      </c>
      <c r="F7" s="2" t="s">
        <v>10</v>
      </c>
      <c r="G7" s="2">
        <v>40</v>
      </c>
      <c r="H7" s="2"/>
      <c r="I7" s="2"/>
      <c r="J7" s="2"/>
      <c r="K7" s="2" t="s">
        <v>56</v>
      </c>
      <c r="L7" s="2" t="s">
        <v>12</v>
      </c>
      <c r="M7" s="2">
        <v>50</v>
      </c>
      <c r="N7" s="2"/>
      <c r="O7" s="3">
        <f t="shared" si="0"/>
        <v>130</v>
      </c>
      <c r="P7" s="37"/>
    </row>
    <row r="8" spans="1:16" ht="15.75" thickBot="1" x14ac:dyDescent="0.3">
      <c r="A8" s="65"/>
      <c r="B8" s="2" t="s">
        <v>13</v>
      </c>
      <c r="C8" s="2" t="s">
        <v>14</v>
      </c>
      <c r="D8" s="2">
        <v>40</v>
      </c>
      <c r="E8" s="2" t="s">
        <v>9</v>
      </c>
      <c r="F8" s="2" t="s">
        <v>10</v>
      </c>
      <c r="G8" s="2">
        <v>40</v>
      </c>
      <c r="H8" s="2"/>
      <c r="I8" s="2"/>
      <c r="J8" s="2"/>
      <c r="K8" s="2" t="s">
        <v>9</v>
      </c>
      <c r="L8" s="2" t="s">
        <v>17</v>
      </c>
      <c r="M8" s="2">
        <v>40</v>
      </c>
      <c r="N8" s="2"/>
      <c r="O8" s="3">
        <f t="shared" si="0"/>
        <v>120</v>
      </c>
      <c r="P8" s="37"/>
    </row>
    <row r="9" spans="1:16" ht="15.75" thickBot="1" x14ac:dyDescent="0.3">
      <c r="A9" s="65"/>
      <c r="B9" s="2" t="s">
        <v>9</v>
      </c>
      <c r="C9" s="2" t="s">
        <v>14</v>
      </c>
      <c r="D9" s="2">
        <v>35</v>
      </c>
      <c r="E9" s="2"/>
      <c r="F9" s="2"/>
      <c r="G9" s="2"/>
      <c r="H9" s="2"/>
      <c r="I9" s="2"/>
      <c r="J9" s="2"/>
      <c r="K9" s="2" t="s">
        <v>9</v>
      </c>
      <c r="L9" s="2" t="s">
        <v>14</v>
      </c>
      <c r="M9" s="2">
        <v>40</v>
      </c>
      <c r="N9" s="2"/>
      <c r="O9" s="3">
        <f t="shared" si="0"/>
        <v>75</v>
      </c>
      <c r="P9" s="37"/>
    </row>
    <row r="10" spans="1:16" ht="15.75" thickBot="1" x14ac:dyDescent="0.3">
      <c r="A10" s="65"/>
      <c r="B10" s="2"/>
      <c r="C10" s="2"/>
      <c r="D10" s="2"/>
      <c r="E10" s="2"/>
      <c r="F10" s="2"/>
      <c r="G10" s="2"/>
      <c r="H10" s="2"/>
      <c r="I10" s="2"/>
      <c r="J10" s="2"/>
      <c r="K10" s="2" t="s">
        <v>9</v>
      </c>
      <c r="L10" s="2" t="s">
        <v>14</v>
      </c>
      <c r="M10" s="2">
        <v>40</v>
      </c>
      <c r="N10" s="2"/>
      <c r="O10" s="3">
        <f t="shared" si="0"/>
        <v>40</v>
      </c>
      <c r="P10" s="37"/>
    </row>
    <row r="11" spans="1:16" ht="15.75" thickBot="1" x14ac:dyDescent="0.3">
      <c r="A11" s="6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 x14ac:dyDescent="0.3">
      <c r="A12" s="6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 x14ac:dyDescent="0.3">
      <c r="A13" s="6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 x14ac:dyDescent="0.3">
      <c r="A14" s="6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 x14ac:dyDescent="0.3">
      <c r="A15" s="65"/>
      <c r="B15" s="4" t="s">
        <v>8</v>
      </c>
      <c r="C15" s="4" t="s">
        <v>15</v>
      </c>
      <c r="D15" s="3">
        <f>SUM(D3:D14)</f>
        <v>295</v>
      </c>
      <c r="E15" s="4" t="s">
        <v>8</v>
      </c>
      <c r="F15" s="4" t="s">
        <v>15</v>
      </c>
      <c r="G15" s="3">
        <f>SUM(G3:G14)</f>
        <v>320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385</v>
      </c>
      <c r="N15" s="4" t="s">
        <v>8</v>
      </c>
      <c r="O15" s="3">
        <f>SUM(O3:O14)</f>
        <v>1000</v>
      </c>
      <c r="P15" s="37"/>
    </row>
    <row r="16" spans="1:16" ht="15.75" customHeight="1" x14ac:dyDescent="0.25">
      <c r="A16" s="65"/>
      <c r="B16" s="14" t="s">
        <v>16</v>
      </c>
      <c r="C16" s="14" t="s">
        <v>15</v>
      </c>
      <c r="D16" s="15">
        <f>D15/2</f>
        <v>147.5</v>
      </c>
      <c r="E16" s="14" t="s">
        <v>16</v>
      </c>
      <c r="F16" s="14" t="s">
        <v>15</v>
      </c>
      <c r="G16" s="15">
        <f>G15/2</f>
        <v>160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192.5</v>
      </c>
      <c r="N16" s="14" t="s">
        <v>16</v>
      </c>
      <c r="O16" s="15">
        <f>O15/2</f>
        <v>500</v>
      </c>
      <c r="P16" s="37"/>
    </row>
    <row r="17" spans="1:16" ht="24" customHeight="1" thickBot="1" x14ac:dyDescent="0.3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 x14ac:dyDescent="0.3">
      <c r="A18" s="65">
        <v>2</v>
      </c>
      <c r="B18" s="70" t="s">
        <v>1</v>
      </c>
      <c r="C18" s="71"/>
      <c r="D18" s="72"/>
      <c r="E18" s="73" t="s">
        <v>2</v>
      </c>
      <c r="F18" s="74"/>
      <c r="G18" s="75"/>
      <c r="H18" s="76" t="s">
        <v>3</v>
      </c>
      <c r="I18" s="77"/>
      <c r="J18" s="78"/>
      <c r="K18" s="79" t="s">
        <v>4</v>
      </c>
      <c r="L18" s="80"/>
      <c r="M18" s="81"/>
      <c r="N18" s="61" t="s">
        <v>8</v>
      </c>
      <c r="O18" s="62"/>
      <c r="P18" s="37"/>
    </row>
    <row r="19" spans="1:16" ht="15.75" thickBot="1" x14ac:dyDescent="0.3">
      <c r="A19" s="65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63"/>
      <c r="O19" s="64"/>
      <c r="P19" s="37"/>
    </row>
    <row r="20" spans="1:16" ht="15.75" thickBot="1" x14ac:dyDescent="0.3">
      <c r="A20" s="65"/>
      <c r="B20" s="2" t="s">
        <v>28</v>
      </c>
      <c r="C20" s="2" t="s">
        <v>35</v>
      </c>
      <c r="D20" s="3">
        <v>35</v>
      </c>
      <c r="E20" s="2" t="s">
        <v>9</v>
      </c>
      <c r="F20" s="2" t="s">
        <v>10</v>
      </c>
      <c r="G20" s="3">
        <v>40</v>
      </c>
      <c r="H20" s="2" t="s">
        <v>28</v>
      </c>
      <c r="I20" s="2" t="s">
        <v>39</v>
      </c>
      <c r="J20" s="3">
        <v>40</v>
      </c>
      <c r="K20" s="2"/>
      <c r="L20" s="2"/>
      <c r="M20" s="3"/>
      <c r="N20" s="2"/>
      <c r="O20" s="3">
        <f>SUM(D20,G20,J20,M20)</f>
        <v>115</v>
      </c>
      <c r="P20" s="37"/>
    </row>
    <row r="21" spans="1:16" ht="15.75" thickBot="1" x14ac:dyDescent="0.3">
      <c r="A21" s="65"/>
      <c r="B21" s="2" t="s">
        <v>28</v>
      </c>
      <c r="C21" s="2" t="s">
        <v>35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9</v>
      </c>
      <c r="I21" s="2" t="s">
        <v>35</v>
      </c>
      <c r="J21" s="2">
        <v>35</v>
      </c>
      <c r="K21" s="2"/>
      <c r="L21" s="2"/>
      <c r="M21" s="3"/>
      <c r="N21" s="2"/>
      <c r="O21" s="3">
        <f t="shared" ref="O21:O31" si="1">SUM(D21,G21,J21,M21)</f>
        <v>110</v>
      </c>
      <c r="P21" s="37"/>
    </row>
    <row r="22" spans="1:16" ht="15.75" thickBot="1" x14ac:dyDescent="0.3">
      <c r="A22" s="65"/>
      <c r="B22" s="2" t="s">
        <v>28</v>
      </c>
      <c r="C22" s="2" t="s">
        <v>35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39</v>
      </c>
      <c r="J22" s="2">
        <v>40</v>
      </c>
      <c r="K22" s="2"/>
      <c r="L22" s="2"/>
      <c r="M22" s="2"/>
      <c r="N22" s="2"/>
      <c r="O22" s="3">
        <f t="shared" si="1"/>
        <v>120</v>
      </c>
      <c r="P22" s="37"/>
    </row>
    <row r="23" spans="1:16" ht="15.75" thickBot="1" x14ac:dyDescent="0.3">
      <c r="A23" s="65"/>
      <c r="B23" s="2" t="s">
        <v>28</v>
      </c>
      <c r="C23" s="2" t="s">
        <v>10</v>
      </c>
      <c r="D23" s="2">
        <v>40</v>
      </c>
      <c r="E23" s="2" t="s">
        <v>9</v>
      </c>
      <c r="F23" s="2" t="s">
        <v>10</v>
      </c>
      <c r="G23" s="2">
        <v>40</v>
      </c>
      <c r="H23" s="2" t="s">
        <v>32</v>
      </c>
      <c r="I23" s="2" t="s">
        <v>77</v>
      </c>
      <c r="J23" s="2">
        <v>80</v>
      </c>
      <c r="K23" s="2"/>
      <c r="L23" s="2"/>
      <c r="M23" s="2"/>
      <c r="N23" s="2"/>
      <c r="O23" s="3">
        <f t="shared" si="1"/>
        <v>160</v>
      </c>
      <c r="P23" s="37"/>
    </row>
    <row r="24" spans="1:16" ht="15.75" thickBot="1" x14ac:dyDescent="0.3">
      <c r="A24" s="65"/>
      <c r="B24" s="2" t="s">
        <v>28</v>
      </c>
      <c r="C24" s="2" t="s">
        <v>10</v>
      </c>
      <c r="D24" s="2">
        <v>40</v>
      </c>
      <c r="E24" s="2" t="s">
        <v>9</v>
      </c>
      <c r="F24" s="2" t="s">
        <v>10</v>
      </c>
      <c r="G24" s="2">
        <v>40</v>
      </c>
      <c r="H24" s="2" t="s">
        <v>28</v>
      </c>
      <c r="I24" s="2" t="s">
        <v>39</v>
      </c>
      <c r="J24" s="2">
        <v>40</v>
      </c>
      <c r="K24" s="2"/>
      <c r="L24" s="2"/>
      <c r="M24" s="2"/>
      <c r="N24" s="2"/>
      <c r="O24" s="3">
        <f t="shared" si="1"/>
        <v>120</v>
      </c>
      <c r="P24" s="37"/>
    </row>
    <row r="25" spans="1:16" ht="15.75" thickBot="1" x14ac:dyDescent="0.3">
      <c r="A25" s="65"/>
      <c r="B25" s="2" t="s">
        <v>28</v>
      </c>
      <c r="C25" s="2" t="s">
        <v>35</v>
      </c>
      <c r="D25" s="2">
        <v>40</v>
      </c>
      <c r="E25" s="2" t="s">
        <v>9</v>
      </c>
      <c r="F25" s="2" t="s">
        <v>10</v>
      </c>
      <c r="G25" s="2">
        <v>40</v>
      </c>
      <c r="H25" s="2" t="s">
        <v>28</v>
      </c>
      <c r="I25" s="2" t="s">
        <v>33</v>
      </c>
      <c r="J25" s="2">
        <v>40</v>
      </c>
      <c r="K25" s="2"/>
      <c r="L25" s="2"/>
      <c r="M25" s="2"/>
      <c r="N25" s="2"/>
      <c r="O25" s="3">
        <f t="shared" si="1"/>
        <v>120</v>
      </c>
      <c r="P25" s="37"/>
    </row>
    <row r="26" spans="1:16" ht="15.75" thickBot="1" x14ac:dyDescent="0.3">
      <c r="A26" s="65"/>
      <c r="B26" s="2" t="s">
        <v>28</v>
      </c>
      <c r="C26" s="2" t="s">
        <v>14</v>
      </c>
      <c r="D26" s="2">
        <v>40</v>
      </c>
      <c r="E26" s="2" t="s">
        <v>21</v>
      </c>
      <c r="F26" s="2" t="s">
        <v>10</v>
      </c>
      <c r="G26" s="2">
        <v>80</v>
      </c>
      <c r="H26" s="2" t="s">
        <v>28</v>
      </c>
      <c r="I26" s="2" t="s">
        <v>39</v>
      </c>
      <c r="J26" s="2">
        <v>40</v>
      </c>
      <c r="K26" s="2"/>
      <c r="L26" s="2"/>
      <c r="M26" s="2"/>
      <c r="N26" s="2"/>
      <c r="O26" s="3">
        <f t="shared" si="1"/>
        <v>160</v>
      </c>
      <c r="P26" s="37"/>
    </row>
    <row r="27" spans="1:16" ht="15.75" thickBot="1" x14ac:dyDescent="0.3">
      <c r="A27" s="65"/>
      <c r="B27" s="2"/>
      <c r="C27" s="2"/>
      <c r="D27" s="2"/>
      <c r="E27" s="2"/>
      <c r="F27" s="2"/>
      <c r="G27" s="2"/>
      <c r="H27" s="2" t="s">
        <v>28</v>
      </c>
      <c r="I27" s="2" t="s">
        <v>33</v>
      </c>
      <c r="J27" s="2">
        <v>40</v>
      </c>
      <c r="K27" s="2"/>
      <c r="L27" s="2"/>
      <c r="M27" s="2"/>
      <c r="N27" s="2"/>
      <c r="O27" s="3">
        <f t="shared" si="1"/>
        <v>40</v>
      </c>
      <c r="P27" s="37"/>
    </row>
    <row r="28" spans="1:16" ht="15.75" thickBot="1" x14ac:dyDescent="0.3">
      <c r="A28" s="6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 x14ac:dyDescent="0.3">
      <c r="A29" s="6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 x14ac:dyDescent="0.3">
      <c r="A30" s="6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 x14ac:dyDescent="0.3">
      <c r="A31" s="6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 x14ac:dyDescent="0.3">
      <c r="A32" s="65"/>
      <c r="B32" s="4" t="s">
        <v>8</v>
      </c>
      <c r="C32" s="4" t="s">
        <v>15</v>
      </c>
      <c r="D32" s="3">
        <f>SUM(D20:D31)</f>
        <v>270</v>
      </c>
      <c r="E32" s="4" t="s">
        <v>8</v>
      </c>
      <c r="F32" s="4" t="s">
        <v>15</v>
      </c>
      <c r="G32" s="3">
        <f>SUM(G20:G31)</f>
        <v>320</v>
      </c>
      <c r="H32" s="4" t="s">
        <v>8</v>
      </c>
      <c r="I32" s="4" t="s">
        <v>15</v>
      </c>
      <c r="J32" s="3">
        <f>SUM(J20:J31)</f>
        <v>355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3">
        <f>SUM(O20:O31)</f>
        <v>945</v>
      </c>
      <c r="P32" s="37"/>
    </row>
    <row r="33" spans="1:16" ht="14.25" customHeight="1" x14ac:dyDescent="0.25">
      <c r="A33" s="65"/>
      <c r="B33" s="14" t="s">
        <v>16</v>
      </c>
      <c r="C33" s="14" t="s">
        <v>15</v>
      </c>
      <c r="D33" s="15">
        <f>D32/2</f>
        <v>135</v>
      </c>
      <c r="E33" s="14" t="s">
        <v>16</v>
      </c>
      <c r="F33" s="14" t="s">
        <v>15</v>
      </c>
      <c r="G33" s="15">
        <f>G32/2</f>
        <v>160</v>
      </c>
      <c r="H33" s="14" t="s">
        <v>16</v>
      </c>
      <c r="I33" s="14" t="s">
        <v>15</v>
      </c>
      <c r="J33" s="15">
        <f>J32/2</f>
        <v>177.5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5">
        <f>O32/2</f>
        <v>472.5</v>
      </c>
      <c r="P33" s="37"/>
    </row>
    <row r="34" spans="1:16" ht="15.75" thickBot="1" x14ac:dyDescent="0.3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 x14ac:dyDescent="0.3">
      <c r="A35" s="65">
        <v>3</v>
      </c>
      <c r="B35" s="70" t="s">
        <v>1</v>
      </c>
      <c r="C35" s="71"/>
      <c r="D35" s="72"/>
      <c r="E35" s="73" t="s">
        <v>2</v>
      </c>
      <c r="F35" s="74"/>
      <c r="G35" s="75"/>
      <c r="H35" s="76" t="s">
        <v>3</v>
      </c>
      <c r="I35" s="77"/>
      <c r="J35" s="78"/>
      <c r="K35" s="79" t="s">
        <v>4</v>
      </c>
      <c r="L35" s="80"/>
      <c r="M35" s="81"/>
      <c r="N35" s="61" t="s">
        <v>8</v>
      </c>
      <c r="O35" s="62"/>
      <c r="P35" s="37"/>
    </row>
    <row r="36" spans="1:16" ht="15.75" thickBot="1" x14ac:dyDescent="0.3">
      <c r="A36" s="65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63"/>
      <c r="O36" s="64"/>
      <c r="P36" s="37"/>
    </row>
    <row r="37" spans="1:16" ht="15.75" thickBot="1" x14ac:dyDescent="0.3">
      <c r="A37" s="65"/>
      <c r="B37" s="2" t="s">
        <v>21</v>
      </c>
      <c r="C37" s="2" t="s">
        <v>10</v>
      </c>
      <c r="D37" s="3">
        <v>80</v>
      </c>
      <c r="E37" s="2"/>
      <c r="F37" s="2"/>
      <c r="G37" s="3"/>
      <c r="H37" s="2" t="s">
        <v>21</v>
      </c>
      <c r="I37" s="2" t="s">
        <v>10</v>
      </c>
      <c r="J37" s="3">
        <v>80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200</v>
      </c>
      <c r="P37" s="37"/>
    </row>
    <row r="38" spans="1:16" ht="15.75" thickBot="1" x14ac:dyDescent="0.3">
      <c r="A38" s="65"/>
      <c r="B38" s="2" t="s">
        <v>28</v>
      </c>
      <c r="C38" s="2" t="s">
        <v>10</v>
      </c>
      <c r="D38" s="3">
        <v>40</v>
      </c>
      <c r="E38" s="2"/>
      <c r="F38" s="2"/>
      <c r="G38" s="3"/>
      <c r="H38" s="2" t="s">
        <v>9</v>
      </c>
      <c r="I38" s="2" t="s">
        <v>33</v>
      </c>
      <c r="J38" s="2">
        <v>40</v>
      </c>
      <c r="K38" s="2" t="s">
        <v>9</v>
      </c>
      <c r="L38" s="2" t="s">
        <v>10</v>
      </c>
      <c r="M38" s="3">
        <v>35</v>
      </c>
      <c r="N38" s="2"/>
      <c r="O38" s="3">
        <f t="shared" ref="O38:O48" si="2">SUM(D38,G38,J38,M38)</f>
        <v>115</v>
      </c>
      <c r="P38" s="37"/>
    </row>
    <row r="39" spans="1:16" ht="15.75" thickBot="1" x14ac:dyDescent="0.3">
      <c r="A39" s="65"/>
      <c r="B39" s="2" t="s">
        <v>13</v>
      </c>
      <c r="C39" s="2" t="s">
        <v>14</v>
      </c>
      <c r="D39" s="2">
        <v>40</v>
      </c>
      <c r="E39" s="2"/>
      <c r="F39" s="2"/>
      <c r="G39" s="3"/>
      <c r="H39" s="2" t="s">
        <v>28</v>
      </c>
      <c r="I39" s="2" t="s">
        <v>33</v>
      </c>
      <c r="J39" s="2">
        <v>40</v>
      </c>
      <c r="K39" s="2" t="s">
        <v>9</v>
      </c>
      <c r="L39" s="2" t="s">
        <v>10</v>
      </c>
      <c r="M39" s="2">
        <v>40</v>
      </c>
      <c r="N39" s="2"/>
      <c r="O39" s="3">
        <f t="shared" si="2"/>
        <v>120</v>
      </c>
      <c r="P39" s="37"/>
    </row>
    <row r="40" spans="1:16" ht="15.75" thickBot="1" x14ac:dyDescent="0.3">
      <c r="A40" s="65"/>
      <c r="B40" s="2"/>
      <c r="C40" s="2"/>
      <c r="D40" s="2"/>
      <c r="E40" s="2"/>
      <c r="F40" s="2"/>
      <c r="G40" s="2"/>
      <c r="H40" s="2" t="s">
        <v>69</v>
      </c>
      <c r="I40" s="2" t="s">
        <v>90</v>
      </c>
      <c r="J40" s="2">
        <v>60</v>
      </c>
      <c r="K40" s="2" t="s">
        <v>9</v>
      </c>
      <c r="L40" s="2" t="s">
        <v>12</v>
      </c>
      <c r="M40" s="2">
        <v>40</v>
      </c>
      <c r="N40" s="2"/>
      <c r="O40" s="3">
        <f t="shared" si="2"/>
        <v>100</v>
      </c>
      <c r="P40" s="37"/>
    </row>
    <row r="41" spans="1:16" ht="15.75" thickBot="1" x14ac:dyDescent="0.3">
      <c r="A41" s="65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14</v>
      </c>
      <c r="M41" s="2">
        <v>40</v>
      </c>
      <c r="N41" s="2"/>
      <c r="O41" s="3">
        <f t="shared" si="2"/>
        <v>40</v>
      </c>
      <c r="P41" s="37"/>
    </row>
    <row r="42" spans="1:16" ht="15.75" thickBot="1" x14ac:dyDescent="0.3">
      <c r="A42" s="65"/>
      <c r="B42" s="2"/>
      <c r="C42" s="2"/>
      <c r="D42" s="2"/>
      <c r="E42" s="2"/>
      <c r="F42" s="2"/>
      <c r="G42" s="2"/>
      <c r="H42" s="2"/>
      <c r="I42" s="2"/>
      <c r="J42" s="2"/>
      <c r="K42" s="2" t="s">
        <v>56</v>
      </c>
      <c r="L42" s="2" t="s">
        <v>14</v>
      </c>
      <c r="M42" s="2">
        <v>50</v>
      </c>
      <c r="N42" s="2"/>
      <c r="O42" s="3">
        <f t="shared" si="2"/>
        <v>50</v>
      </c>
      <c r="P42" s="37"/>
    </row>
    <row r="43" spans="1:16" ht="15.75" thickBot="1" x14ac:dyDescent="0.3">
      <c r="A43" s="65"/>
      <c r="B43" s="2"/>
      <c r="C43" s="2"/>
      <c r="D43" s="2"/>
      <c r="E43" s="2"/>
      <c r="F43" s="2"/>
      <c r="G43" s="2"/>
      <c r="H43" s="2"/>
      <c r="I43" s="2"/>
      <c r="J43" s="2"/>
      <c r="K43" s="2" t="s">
        <v>9</v>
      </c>
      <c r="L43" s="2" t="s">
        <v>12</v>
      </c>
      <c r="M43" s="2">
        <v>45</v>
      </c>
      <c r="N43" s="2"/>
      <c r="O43" s="3">
        <f t="shared" si="2"/>
        <v>45</v>
      </c>
      <c r="P43" s="37"/>
    </row>
    <row r="44" spans="1:16" ht="15.75" thickBot="1" x14ac:dyDescent="0.3">
      <c r="A44" s="65"/>
      <c r="B44" s="2"/>
      <c r="C44" s="2"/>
      <c r="D44" s="2"/>
      <c r="E44" s="2"/>
      <c r="F44" s="2"/>
      <c r="G44" s="2"/>
      <c r="H44" s="2"/>
      <c r="I44" s="2"/>
      <c r="J44" s="2"/>
      <c r="K44" s="2" t="s">
        <v>9</v>
      </c>
      <c r="L44" s="2" t="s">
        <v>12</v>
      </c>
      <c r="M44" s="2">
        <v>40</v>
      </c>
      <c r="N44" s="2"/>
      <c r="O44" s="3">
        <f t="shared" si="2"/>
        <v>40</v>
      </c>
      <c r="P44" s="37"/>
    </row>
    <row r="45" spans="1:16" ht="15.75" thickBot="1" x14ac:dyDescent="0.3">
      <c r="A45" s="65"/>
      <c r="B45" s="2"/>
      <c r="C45" s="2"/>
      <c r="D45" s="2"/>
      <c r="E45" s="2"/>
      <c r="F45" s="2"/>
      <c r="G45" s="2"/>
      <c r="H45" s="2"/>
      <c r="I45" s="2"/>
      <c r="J45" s="2"/>
      <c r="K45" s="2" t="s">
        <v>9</v>
      </c>
      <c r="L45" s="2" t="s">
        <v>10</v>
      </c>
      <c r="M45" s="2">
        <v>40</v>
      </c>
      <c r="N45" s="2"/>
      <c r="O45" s="3">
        <f t="shared" si="2"/>
        <v>40</v>
      </c>
      <c r="P45" s="37"/>
    </row>
    <row r="46" spans="1:16" ht="15.75" thickBot="1" x14ac:dyDescent="0.3">
      <c r="A46" s="65"/>
      <c r="B46" s="2"/>
      <c r="C46" s="2"/>
      <c r="D46" s="2"/>
      <c r="E46" s="2"/>
      <c r="F46" s="2"/>
      <c r="G46" s="2"/>
      <c r="H46" s="2"/>
      <c r="I46" s="2"/>
      <c r="J46" s="2"/>
      <c r="K46" s="2" t="s">
        <v>9</v>
      </c>
      <c r="L46" s="2" t="s">
        <v>12</v>
      </c>
      <c r="M46" s="2">
        <v>40</v>
      </c>
      <c r="N46" s="2"/>
      <c r="O46" s="3">
        <f t="shared" si="2"/>
        <v>40</v>
      </c>
      <c r="P46" s="37"/>
    </row>
    <row r="47" spans="1:16" ht="15.75" thickBot="1" x14ac:dyDescent="0.3">
      <c r="A47" s="65"/>
      <c r="B47" s="2"/>
      <c r="C47" s="2"/>
      <c r="D47" s="2"/>
      <c r="E47" s="2"/>
      <c r="F47" s="2"/>
      <c r="G47" s="2"/>
      <c r="H47" s="2"/>
      <c r="I47" s="2"/>
      <c r="J47" s="2"/>
      <c r="K47" s="2" t="s">
        <v>21</v>
      </c>
      <c r="L47" s="2" t="s">
        <v>12</v>
      </c>
      <c r="M47" s="2">
        <v>70</v>
      </c>
      <c r="N47" s="2"/>
      <c r="O47" s="3">
        <f t="shared" si="2"/>
        <v>70</v>
      </c>
      <c r="P47" s="37"/>
    </row>
    <row r="48" spans="1:16" ht="15.75" thickBot="1" x14ac:dyDescent="0.3">
      <c r="A48" s="65"/>
      <c r="B48" s="2"/>
      <c r="C48" s="2"/>
      <c r="D48" s="2"/>
      <c r="E48" s="2"/>
      <c r="F48" s="2"/>
      <c r="G48" s="2"/>
      <c r="H48" s="2"/>
      <c r="I48" s="2"/>
      <c r="J48" s="2"/>
      <c r="K48" s="2" t="s">
        <v>9</v>
      </c>
      <c r="L48" s="2" t="s">
        <v>10</v>
      </c>
      <c r="M48" s="2">
        <v>40</v>
      </c>
      <c r="N48" s="2"/>
      <c r="O48" s="3">
        <f t="shared" si="2"/>
        <v>40</v>
      </c>
      <c r="P48" s="37"/>
    </row>
    <row r="49" spans="1:16" ht="15.75" thickBot="1" x14ac:dyDescent="0.3">
      <c r="A49" s="65"/>
      <c r="B49" s="4" t="s">
        <v>8</v>
      </c>
      <c r="C49" s="4" t="s">
        <v>15</v>
      </c>
      <c r="D49" s="3">
        <f>SUM(D37:D48)</f>
        <v>160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220</v>
      </c>
      <c r="K49" s="4" t="s">
        <v>8</v>
      </c>
      <c r="L49" s="4" t="s">
        <v>15</v>
      </c>
      <c r="M49" s="3">
        <f>SUM(M37:M48)</f>
        <v>520</v>
      </c>
      <c r="N49" s="4" t="s">
        <v>8</v>
      </c>
      <c r="O49" s="3">
        <f>SUM(O37:O48)</f>
        <v>900</v>
      </c>
      <c r="P49" s="37"/>
    </row>
    <row r="50" spans="1:16" x14ac:dyDescent="0.25">
      <c r="A50" s="65"/>
      <c r="B50" s="14" t="s">
        <v>16</v>
      </c>
      <c r="C50" s="14" t="s">
        <v>15</v>
      </c>
      <c r="D50" s="15">
        <f>D49/2</f>
        <v>80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110</v>
      </c>
      <c r="K50" s="14" t="s">
        <v>16</v>
      </c>
      <c r="L50" s="14" t="s">
        <v>15</v>
      </c>
      <c r="M50" s="15">
        <f>M49/2</f>
        <v>260</v>
      </c>
      <c r="N50" s="14" t="s">
        <v>16</v>
      </c>
      <c r="O50" s="15">
        <f>O49/2</f>
        <v>450</v>
      </c>
      <c r="P50" s="37"/>
    </row>
    <row r="51" spans="1:16" ht="15.75" thickBot="1" x14ac:dyDescent="0.3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 x14ac:dyDescent="0.3">
      <c r="A52" s="65">
        <v>4</v>
      </c>
      <c r="B52" s="70" t="s">
        <v>1</v>
      </c>
      <c r="C52" s="71"/>
      <c r="D52" s="72"/>
      <c r="E52" s="73" t="s">
        <v>2</v>
      </c>
      <c r="F52" s="74"/>
      <c r="G52" s="75"/>
      <c r="H52" s="76" t="s">
        <v>3</v>
      </c>
      <c r="I52" s="77"/>
      <c r="J52" s="78"/>
      <c r="K52" s="79" t="s">
        <v>4</v>
      </c>
      <c r="L52" s="80"/>
      <c r="M52" s="81"/>
      <c r="N52" s="61" t="s">
        <v>8</v>
      </c>
      <c r="O52" s="62"/>
      <c r="P52" s="37"/>
    </row>
    <row r="53" spans="1:16" ht="15.75" thickBot="1" x14ac:dyDescent="0.3">
      <c r="A53" s="65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63"/>
      <c r="O53" s="64"/>
      <c r="P53" s="37"/>
    </row>
    <row r="54" spans="1:16" ht="15.75" thickBot="1" x14ac:dyDescent="0.3">
      <c r="A54" s="65"/>
      <c r="B54" s="2" t="s">
        <v>9</v>
      </c>
      <c r="C54" s="2" t="s">
        <v>12</v>
      </c>
      <c r="D54" s="3">
        <v>35</v>
      </c>
      <c r="E54" s="2" t="s">
        <v>9</v>
      </c>
      <c r="F54" s="2" t="s">
        <v>10</v>
      </c>
      <c r="G54" s="3">
        <v>40</v>
      </c>
      <c r="H54" s="2" t="s">
        <v>28</v>
      </c>
      <c r="I54" s="2" t="s">
        <v>33</v>
      </c>
      <c r="J54" s="3">
        <v>40</v>
      </c>
      <c r="K54" s="2" t="s">
        <v>9</v>
      </c>
      <c r="L54" s="2" t="s">
        <v>12</v>
      </c>
      <c r="M54" s="3">
        <v>40</v>
      </c>
      <c r="N54" s="2"/>
      <c r="O54" s="3">
        <f>SUM(D54,G54,J54,M54)</f>
        <v>155</v>
      </c>
      <c r="P54" s="37"/>
    </row>
    <row r="55" spans="1:16" ht="15.75" thickBot="1" x14ac:dyDescent="0.3">
      <c r="A55" s="65"/>
      <c r="B55" s="2" t="s">
        <v>9</v>
      </c>
      <c r="C55" s="2" t="s">
        <v>12</v>
      </c>
      <c r="D55" s="3">
        <v>40</v>
      </c>
      <c r="E55" s="2" t="s">
        <v>9</v>
      </c>
      <c r="F55" s="2" t="s">
        <v>12</v>
      </c>
      <c r="G55" s="3">
        <v>40</v>
      </c>
      <c r="H55" s="2" t="s">
        <v>28</v>
      </c>
      <c r="I55" s="2" t="s">
        <v>12</v>
      </c>
      <c r="J55" s="2">
        <v>35</v>
      </c>
      <c r="K55" s="2" t="s">
        <v>21</v>
      </c>
      <c r="L55" s="2" t="s">
        <v>10</v>
      </c>
      <c r="M55" s="3">
        <v>80</v>
      </c>
      <c r="N55" s="2"/>
      <c r="O55" s="3">
        <f t="shared" ref="O55:O65" si="3">SUM(D55,G55,J55,M55)</f>
        <v>195</v>
      </c>
      <c r="P55" s="37"/>
    </row>
    <row r="56" spans="1:16" ht="15.75" thickBot="1" x14ac:dyDescent="0.3">
      <c r="A56" s="65"/>
      <c r="B56" s="2" t="s">
        <v>118</v>
      </c>
      <c r="C56" s="2" t="s">
        <v>10</v>
      </c>
      <c r="D56" s="2">
        <v>60</v>
      </c>
      <c r="E56" s="2" t="s">
        <v>21</v>
      </c>
      <c r="F56" s="2" t="s">
        <v>10</v>
      </c>
      <c r="G56" s="3">
        <v>80</v>
      </c>
      <c r="H56" s="2" t="s">
        <v>79</v>
      </c>
      <c r="I56" s="2" t="s">
        <v>33</v>
      </c>
      <c r="J56" s="2">
        <v>75</v>
      </c>
      <c r="K56" s="2" t="s">
        <v>9</v>
      </c>
      <c r="L56" s="2" t="s">
        <v>17</v>
      </c>
      <c r="M56" s="2">
        <v>35</v>
      </c>
      <c r="N56" s="2"/>
      <c r="O56" s="3">
        <f t="shared" si="3"/>
        <v>250</v>
      </c>
      <c r="P56" s="37"/>
    </row>
    <row r="57" spans="1:16" ht="15.75" thickBot="1" x14ac:dyDescent="0.3">
      <c r="A57" s="65"/>
      <c r="B57" s="2" t="s">
        <v>9</v>
      </c>
      <c r="C57" s="2" t="s">
        <v>12</v>
      </c>
      <c r="D57" s="2">
        <v>35</v>
      </c>
      <c r="E57" s="2" t="s">
        <v>9</v>
      </c>
      <c r="F57" s="2" t="s">
        <v>12</v>
      </c>
      <c r="G57" s="2">
        <v>40</v>
      </c>
      <c r="H57" s="2" t="s">
        <v>28</v>
      </c>
      <c r="I57" s="2" t="s">
        <v>35</v>
      </c>
      <c r="J57" s="2">
        <v>40</v>
      </c>
      <c r="K57" s="2" t="s">
        <v>9</v>
      </c>
      <c r="L57" s="2" t="s">
        <v>10</v>
      </c>
      <c r="M57" s="2">
        <v>40</v>
      </c>
      <c r="N57" s="2"/>
      <c r="O57" s="3">
        <f t="shared" si="3"/>
        <v>155</v>
      </c>
      <c r="P57" s="37"/>
    </row>
    <row r="58" spans="1:16" ht="15.75" thickBot="1" x14ac:dyDescent="0.3">
      <c r="A58" s="65"/>
      <c r="B58" s="2" t="s">
        <v>32</v>
      </c>
      <c r="C58" s="2" t="s">
        <v>10</v>
      </c>
      <c r="D58" s="2">
        <v>80</v>
      </c>
      <c r="E58" s="2" t="s">
        <v>9</v>
      </c>
      <c r="F58" s="2" t="s">
        <v>14</v>
      </c>
      <c r="G58" s="2">
        <v>40</v>
      </c>
      <c r="H58" s="2" t="s">
        <v>28</v>
      </c>
      <c r="I58" s="2" t="s">
        <v>33</v>
      </c>
      <c r="J58" s="2">
        <v>40</v>
      </c>
      <c r="K58" s="2" t="s">
        <v>9</v>
      </c>
      <c r="L58" s="2" t="s">
        <v>10</v>
      </c>
      <c r="M58" s="2">
        <v>40</v>
      </c>
      <c r="N58" s="2"/>
      <c r="O58" s="3">
        <f t="shared" si="3"/>
        <v>200</v>
      </c>
      <c r="P58" s="37"/>
    </row>
    <row r="59" spans="1:16" ht="15.75" thickBot="1" x14ac:dyDescent="0.3">
      <c r="A59" s="65"/>
      <c r="B59" s="2"/>
      <c r="C59" s="2"/>
      <c r="D59" s="2"/>
      <c r="E59" s="2" t="s">
        <v>9</v>
      </c>
      <c r="F59" s="2" t="s">
        <v>14</v>
      </c>
      <c r="G59" s="2">
        <v>40</v>
      </c>
      <c r="H59" s="2" t="s">
        <v>28</v>
      </c>
      <c r="I59" s="2" t="s">
        <v>39</v>
      </c>
      <c r="J59" s="2">
        <v>40</v>
      </c>
      <c r="K59" s="2" t="s">
        <v>9</v>
      </c>
      <c r="L59" s="2" t="s">
        <v>12</v>
      </c>
      <c r="M59" s="2">
        <v>40</v>
      </c>
      <c r="N59" s="2"/>
      <c r="O59" s="3">
        <f t="shared" si="3"/>
        <v>120</v>
      </c>
      <c r="P59" s="37"/>
    </row>
    <row r="60" spans="1:16" ht="15.75" thickBot="1" x14ac:dyDescent="0.3">
      <c r="A60" s="65"/>
      <c r="B60" s="2"/>
      <c r="C60" s="2"/>
      <c r="D60" s="2"/>
      <c r="E60" s="2"/>
      <c r="F60" s="2"/>
      <c r="G60" s="2"/>
      <c r="H60" s="2" t="s">
        <v>28</v>
      </c>
      <c r="I60" s="2" t="s">
        <v>39</v>
      </c>
      <c r="J60" s="2">
        <v>40</v>
      </c>
      <c r="K60" s="2"/>
      <c r="L60" s="2"/>
      <c r="M60" s="2"/>
      <c r="N60" s="2"/>
      <c r="O60" s="3">
        <f t="shared" si="3"/>
        <v>40</v>
      </c>
      <c r="P60" s="37"/>
    </row>
    <row r="61" spans="1:16" ht="15.75" thickBot="1" x14ac:dyDescent="0.3">
      <c r="A61" s="65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 x14ac:dyDescent="0.3">
      <c r="A62" s="65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 x14ac:dyDescent="0.3">
      <c r="A63" s="65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 x14ac:dyDescent="0.3">
      <c r="A64" s="65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 x14ac:dyDescent="0.3">
      <c r="A65" s="65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 x14ac:dyDescent="0.3">
      <c r="A66" s="65"/>
      <c r="B66" s="4" t="s">
        <v>8</v>
      </c>
      <c r="C66" s="4" t="s">
        <v>15</v>
      </c>
      <c r="D66" s="3">
        <f>SUM(D54:D65)</f>
        <v>250</v>
      </c>
      <c r="E66" s="4" t="s">
        <v>8</v>
      </c>
      <c r="F66" s="4" t="s">
        <v>15</v>
      </c>
      <c r="G66" s="3">
        <f>SUM(G54:G65)</f>
        <v>280</v>
      </c>
      <c r="H66" s="4" t="s">
        <v>8</v>
      </c>
      <c r="I66" s="4" t="s">
        <v>15</v>
      </c>
      <c r="J66" s="3">
        <f>SUM(J54:J65)</f>
        <v>310</v>
      </c>
      <c r="K66" s="4" t="s">
        <v>8</v>
      </c>
      <c r="L66" s="4" t="s">
        <v>15</v>
      </c>
      <c r="M66" s="3">
        <f>SUM(M54:M65)</f>
        <v>275</v>
      </c>
      <c r="N66" s="4" t="s">
        <v>8</v>
      </c>
      <c r="O66" s="3">
        <f>SUM(O54:O65)</f>
        <v>1115</v>
      </c>
      <c r="P66" s="37"/>
    </row>
    <row r="67" spans="1:16" x14ac:dyDescent="0.25">
      <c r="A67" s="65"/>
      <c r="B67" s="14" t="s">
        <v>16</v>
      </c>
      <c r="C67" s="14" t="s">
        <v>15</v>
      </c>
      <c r="D67" s="15">
        <f>D66/2</f>
        <v>125</v>
      </c>
      <c r="E67" s="14" t="s">
        <v>16</v>
      </c>
      <c r="F67" s="14" t="s">
        <v>15</v>
      </c>
      <c r="G67" s="15">
        <f>G66/2</f>
        <v>140</v>
      </c>
      <c r="H67" s="14" t="s">
        <v>16</v>
      </c>
      <c r="I67" s="14" t="s">
        <v>15</v>
      </c>
      <c r="J67" s="15">
        <f>J66/2</f>
        <v>155</v>
      </c>
      <c r="K67" s="14" t="s">
        <v>16</v>
      </c>
      <c r="L67" s="14" t="s">
        <v>15</v>
      </c>
      <c r="M67" s="15">
        <f>M66/2</f>
        <v>137.5</v>
      </c>
      <c r="N67" s="14" t="s">
        <v>16</v>
      </c>
      <c r="O67" s="15">
        <f>O66/2</f>
        <v>557.5</v>
      </c>
      <c r="P67" s="37"/>
    </row>
    <row r="68" spans="1:16" ht="15.75" thickBot="1" x14ac:dyDescent="0.3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 x14ac:dyDescent="0.3">
      <c r="A69" s="65">
        <v>5</v>
      </c>
      <c r="B69" s="70" t="s">
        <v>1</v>
      </c>
      <c r="C69" s="71"/>
      <c r="D69" s="72"/>
      <c r="E69" s="73" t="s">
        <v>2</v>
      </c>
      <c r="F69" s="74"/>
      <c r="G69" s="75"/>
      <c r="H69" s="76" t="s">
        <v>3</v>
      </c>
      <c r="I69" s="77"/>
      <c r="J69" s="78"/>
      <c r="K69" s="79" t="s">
        <v>4</v>
      </c>
      <c r="L69" s="80"/>
      <c r="M69" s="81"/>
      <c r="N69" s="61" t="s">
        <v>8</v>
      </c>
      <c r="O69" s="62"/>
      <c r="P69" s="37"/>
    </row>
    <row r="70" spans="1:16" ht="15.75" thickBot="1" x14ac:dyDescent="0.3">
      <c r="A70" s="65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63"/>
      <c r="O70" s="64"/>
      <c r="P70" s="37"/>
    </row>
    <row r="71" spans="1:16" ht="15.75" thickBot="1" x14ac:dyDescent="0.3">
      <c r="A71" s="65"/>
      <c r="B71" s="2" t="s">
        <v>28</v>
      </c>
      <c r="C71" s="2" t="s">
        <v>12</v>
      </c>
      <c r="D71" s="3">
        <v>40</v>
      </c>
      <c r="E71" s="2" t="s">
        <v>9</v>
      </c>
      <c r="F71" s="2" t="s">
        <v>12</v>
      </c>
      <c r="G71" s="3">
        <v>40</v>
      </c>
      <c r="H71" s="2" t="s">
        <v>9</v>
      </c>
      <c r="I71" s="2" t="s">
        <v>10</v>
      </c>
      <c r="J71" s="3">
        <v>40</v>
      </c>
      <c r="K71" s="2" t="s">
        <v>9</v>
      </c>
      <c r="L71" s="2" t="s">
        <v>10</v>
      </c>
      <c r="M71" s="3">
        <v>40</v>
      </c>
      <c r="N71" s="2"/>
      <c r="O71" s="3">
        <f>SUM(D71,G71,J71,M71)</f>
        <v>160</v>
      </c>
      <c r="P71" s="37"/>
    </row>
    <row r="72" spans="1:16" ht="15.75" thickBot="1" x14ac:dyDescent="0.3">
      <c r="A72" s="65"/>
      <c r="B72" s="2" t="s">
        <v>28</v>
      </c>
      <c r="C72" s="2" t="s">
        <v>35</v>
      </c>
      <c r="D72" s="3">
        <v>40</v>
      </c>
      <c r="E72" s="2" t="s">
        <v>9</v>
      </c>
      <c r="F72" s="2" t="s">
        <v>10</v>
      </c>
      <c r="G72" s="3">
        <v>40</v>
      </c>
      <c r="H72" s="2" t="s">
        <v>9</v>
      </c>
      <c r="I72" s="2" t="s">
        <v>10</v>
      </c>
      <c r="J72" s="2">
        <v>40</v>
      </c>
      <c r="K72" s="2" t="s">
        <v>9</v>
      </c>
      <c r="L72" s="2" t="s">
        <v>10</v>
      </c>
      <c r="M72" s="3">
        <v>40</v>
      </c>
      <c r="N72" s="2"/>
      <c r="O72" s="3">
        <f t="shared" ref="O72:O82" si="4">SUM(D72,G72,J72,M72)</f>
        <v>160</v>
      </c>
      <c r="P72" s="37"/>
    </row>
    <row r="73" spans="1:16" ht="15.75" thickBot="1" x14ac:dyDescent="0.3">
      <c r="A73" s="65"/>
      <c r="B73" s="2" t="s">
        <v>28</v>
      </c>
      <c r="C73" s="2" t="s">
        <v>10</v>
      </c>
      <c r="D73" s="2">
        <v>40</v>
      </c>
      <c r="E73" s="2" t="s">
        <v>28</v>
      </c>
      <c r="F73" s="2" t="s">
        <v>35</v>
      </c>
      <c r="G73" s="3">
        <v>40</v>
      </c>
      <c r="H73" s="2" t="s">
        <v>28</v>
      </c>
      <c r="I73" s="2" t="s">
        <v>35</v>
      </c>
      <c r="J73" s="2">
        <v>40</v>
      </c>
      <c r="K73" s="2" t="s">
        <v>9</v>
      </c>
      <c r="L73" s="2" t="s">
        <v>10</v>
      </c>
      <c r="M73" s="2">
        <v>40</v>
      </c>
      <c r="N73" s="2"/>
      <c r="O73" s="3">
        <f t="shared" si="4"/>
        <v>160</v>
      </c>
      <c r="P73" s="37"/>
    </row>
    <row r="74" spans="1:16" ht="15.75" thickBot="1" x14ac:dyDescent="0.3">
      <c r="A74" s="65"/>
      <c r="B74" s="2" t="s">
        <v>13</v>
      </c>
      <c r="C74" s="2" t="s">
        <v>10</v>
      </c>
      <c r="D74" s="2">
        <v>40</v>
      </c>
      <c r="E74" s="2" t="s">
        <v>28</v>
      </c>
      <c r="F74" s="2" t="s">
        <v>33</v>
      </c>
      <c r="G74" s="2">
        <v>40</v>
      </c>
      <c r="H74" s="2" t="s">
        <v>28</v>
      </c>
      <c r="I74" s="2" t="s">
        <v>35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3">
        <f t="shared" si="4"/>
        <v>160</v>
      </c>
      <c r="P74" s="37"/>
    </row>
    <row r="75" spans="1:16" ht="15.75" thickBot="1" x14ac:dyDescent="0.3">
      <c r="A75" s="65"/>
      <c r="B75" s="2" t="s">
        <v>28</v>
      </c>
      <c r="C75" s="2" t="s">
        <v>10</v>
      </c>
      <c r="D75" s="2">
        <v>40</v>
      </c>
      <c r="E75" s="2" t="s">
        <v>28</v>
      </c>
      <c r="F75" s="2" t="s">
        <v>35</v>
      </c>
      <c r="G75" s="2">
        <v>40</v>
      </c>
      <c r="H75" s="2" t="s">
        <v>28</v>
      </c>
      <c r="I75" s="2" t="s">
        <v>35</v>
      </c>
      <c r="J75" s="2">
        <v>40</v>
      </c>
      <c r="K75" s="2" t="s">
        <v>9</v>
      </c>
      <c r="L75" s="2" t="s">
        <v>14</v>
      </c>
      <c r="M75" s="2">
        <v>40</v>
      </c>
      <c r="N75" s="2"/>
      <c r="O75" s="3">
        <f t="shared" si="4"/>
        <v>160</v>
      </c>
      <c r="P75" s="37"/>
    </row>
    <row r="76" spans="1:16" ht="15.75" thickBot="1" x14ac:dyDescent="0.3">
      <c r="A76" s="65"/>
      <c r="B76" s="2" t="s">
        <v>28</v>
      </c>
      <c r="C76" s="2" t="s">
        <v>10</v>
      </c>
      <c r="D76" s="2">
        <v>40</v>
      </c>
      <c r="E76" s="2" t="s">
        <v>28</v>
      </c>
      <c r="F76" s="2" t="s">
        <v>35</v>
      </c>
      <c r="G76" s="2">
        <v>40</v>
      </c>
      <c r="H76" s="2" t="s">
        <v>28</v>
      </c>
      <c r="I76" s="2" t="s">
        <v>35</v>
      </c>
      <c r="J76" s="2">
        <v>40</v>
      </c>
      <c r="K76" s="2" t="s">
        <v>21</v>
      </c>
      <c r="L76" s="2" t="s">
        <v>10</v>
      </c>
      <c r="M76" s="2">
        <v>80</v>
      </c>
      <c r="N76" s="2"/>
      <c r="O76" s="3">
        <f t="shared" si="4"/>
        <v>200</v>
      </c>
      <c r="P76" s="37"/>
    </row>
    <row r="77" spans="1:16" ht="15.75" thickBot="1" x14ac:dyDescent="0.3">
      <c r="A77" s="65"/>
      <c r="B77" s="2" t="s">
        <v>28</v>
      </c>
      <c r="C77" s="2" t="s">
        <v>12</v>
      </c>
      <c r="D77" s="2">
        <v>40</v>
      </c>
      <c r="E77" s="2" t="s">
        <v>9</v>
      </c>
      <c r="F77" s="2" t="s">
        <v>14</v>
      </c>
      <c r="G77" s="2">
        <v>40</v>
      </c>
      <c r="H77" s="2"/>
      <c r="I77" s="2"/>
      <c r="J77" s="2"/>
      <c r="K77" s="2" t="s">
        <v>9</v>
      </c>
      <c r="L77" s="2" t="s">
        <v>10</v>
      </c>
      <c r="M77" s="2">
        <v>40</v>
      </c>
      <c r="N77" s="2"/>
      <c r="O77" s="3">
        <f t="shared" si="4"/>
        <v>120</v>
      </c>
      <c r="P77" s="37"/>
    </row>
    <row r="78" spans="1:16" ht="15.75" thickBot="1" x14ac:dyDescent="0.3">
      <c r="A78" s="65"/>
      <c r="B78" s="2"/>
      <c r="C78" s="2"/>
      <c r="D78" s="2"/>
      <c r="E78" s="2" t="s">
        <v>9</v>
      </c>
      <c r="F78" s="2" t="s">
        <v>12</v>
      </c>
      <c r="G78" s="2">
        <v>40</v>
      </c>
      <c r="H78" s="2"/>
      <c r="I78" s="2"/>
      <c r="J78" s="2"/>
      <c r="K78" s="2" t="s">
        <v>9</v>
      </c>
      <c r="L78" s="2" t="s">
        <v>12</v>
      </c>
      <c r="M78" s="2">
        <v>40</v>
      </c>
      <c r="N78" s="2"/>
      <c r="O78" s="3">
        <f t="shared" si="4"/>
        <v>80</v>
      </c>
      <c r="P78" s="37"/>
    </row>
    <row r="79" spans="1:16" ht="15.75" thickBot="1" x14ac:dyDescent="0.3">
      <c r="A79" s="65"/>
      <c r="B79" s="2"/>
      <c r="C79" s="2"/>
      <c r="D79" s="2"/>
      <c r="E79" s="2"/>
      <c r="F79" s="2"/>
      <c r="G79" s="2"/>
      <c r="H79" s="2"/>
      <c r="I79" s="2"/>
      <c r="J79" s="2"/>
      <c r="K79" s="2" t="s">
        <v>25</v>
      </c>
      <c r="L79" s="2" t="s">
        <v>10</v>
      </c>
      <c r="M79" s="2">
        <v>60</v>
      </c>
      <c r="N79" s="2"/>
      <c r="O79" s="3">
        <f t="shared" si="4"/>
        <v>60</v>
      </c>
      <c r="P79" s="37"/>
    </row>
    <row r="80" spans="1:16" ht="15.75" thickBot="1" x14ac:dyDescent="0.3">
      <c r="A80" s="65"/>
      <c r="B80" s="2"/>
      <c r="C80" s="2"/>
      <c r="D80" s="2"/>
      <c r="E80" s="2"/>
      <c r="F80" s="2"/>
      <c r="G80" s="2"/>
      <c r="H80" s="2"/>
      <c r="I80" s="2"/>
      <c r="J80" s="2"/>
      <c r="K80" s="2" t="s">
        <v>9</v>
      </c>
      <c r="L80" s="2" t="s">
        <v>12</v>
      </c>
      <c r="M80" s="2">
        <v>40</v>
      </c>
      <c r="N80" s="2"/>
      <c r="O80" s="3">
        <f t="shared" si="4"/>
        <v>40</v>
      </c>
      <c r="P80" s="37"/>
    </row>
    <row r="81" spans="1:16" ht="15.75" thickBot="1" x14ac:dyDescent="0.3">
      <c r="A81" s="65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 x14ac:dyDescent="0.3">
      <c r="A82" s="65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 x14ac:dyDescent="0.3">
      <c r="A83" s="65"/>
      <c r="B83" s="4" t="s">
        <v>8</v>
      </c>
      <c r="C83" s="4" t="s">
        <v>15</v>
      </c>
      <c r="D83" s="3">
        <f>SUM(D71:D82)</f>
        <v>280</v>
      </c>
      <c r="E83" s="4" t="s">
        <v>8</v>
      </c>
      <c r="F83" s="4" t="s">
        <v>15</v>
      </c>
      <c r="G83" s="3">
        <f>SUM(G71:G82)</f>
        <v>320</v>
      </c>
      <c r="H83" s="4" t="s">
        <v>8</v>
      </c>
      <c r="I83" s="4" t="s">
        <v>15</v>
      </c>
      <c r="J83" s="3">
        <f>SUM(J71:J82)</f>
        <v>240</v>
      </c>
      <c r="K83" s="4" t="s">
        <v>8</v>
      </c>
      <c r="L83" s="4" t="s">
        <v>15</v>
      </c>
      <c r="M83" s="3">
        <f>SUM(M71:M82)</f>
        <v>460</v>
      </c>
      <c r="N83" s="4" t="s">
        <v>8</v>
      </c>
      <c r="O83" s="3">
        <f>SUM(O71:O82)</f>
        <v>1300</v>
      </c>
      <c r="P83" s="37"/>
    </row>
    <row r="84" spans="1:16" x14ac:dyDescent="0.25">
      <c r="A84" s="65"/>
      <c r="B84" s="14" t="s">
        <v>16</v>
      </c>
      <c r="C84" s="14" t="s">
        <v>15</v>
      </c>
      <c r="D84" s="15">
        <f>D83/2</f>
        <v>140</v>
      </c>
      <c r="E84" s="14" t="s">
        <v>16</v>
      </c>
      <c r="F84" s="14" t="s">
        <v>15</v>
      </c>
      <c r="G84" s="15">
        <f>G83/2</f>
        <v>160</v>
      </c>
      <c r="H84" s="14" t="s">
        <v>16</v>
      </c>
      <c r="I84" s="14" t="s">
        <v>15</v>
      </c>
      <c r="J84" s="15">
        <f>J83/2</f>
        <v>120</v>
      </c>
      <c r="K84" s="14" t="s">
        <v>16</v>
      </c>
      <c r="L84" s="14" t="s">
        <v>15</v>
      </c>
      <c r="M84" s="15">
        <f>M83/2</f>
        <v>230</v>
      </c>
      <c r="N84" s="14" t="s">
        <v>16</v>
      </c>
      <c r="O84" s="15">
        <f>O83/2</f>
        <v>650</v>
      </c>
      <c r="P84" s="37"/>
    </row>
    <row r="85" spans="1:16" ht="15.75" thickBot="1" x14ac:dyDescent="0.3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 x14ac:dyDescent="0.3">
      <c r="A86" s="65">
        <v>6</v>
      </c>
      <c r="B86" s="70" t="s">
        <v>1</v>
      </c>
      <c r="C86" s="71"/>
      <c r="D86" s="72"/>
      <c r="E86" s="73" t="s">
        <v>2</v>
      </c>
      <c r="F86" s="74"/>
      <c r="G86" s="75"/>
      <c r="H86" s="76" t="s">
        <v>3</v>
      </c>
      <c r="I86" s="77"/>
      <c r="J86" s="78"/>
      <c r="K86" s="79" t="s">
        <v>4</v>
      </c>
      <c r="L86" s="80"/>
      <c r="M86" s="81"/>
      <c r="N86" s="61" t="s">
        <v>8</v>
      </c>
      <c r="O86" s="62"/>
      <c r="P86" s="37"/>
    </row>
    <row r="87" spans="1:16" ht="15.75" thickBot="1" x14ac:dyDescent="0.3">
      <c r="A87" s="65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63"/>
      <c r="O87" s="64"/>
      <c r="P87" s="37"/>
    </row>
    <row r="88" spans="1:16" ht="15.75" thickBot="1" x14ac:dyDescent="0.3">
      <c r="A88" s="65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3">
        <f>SUM(D88,G88,J88,M88)</f>
        <v>0</v>
      </c>
      <c r="P88" s="37"/>
    </row>
    <row r="89" spans="1:16" ht="15.75" thickBot="1" x14ac:dyDescent="0.3">
      <c r="A89" s="65"/>
      <c r="B89" s="2"/>
      <c r="C89" s="25"/>
      <c r="D89" s="2"/>
      <c r="E89" s="2"/>
      <c r="F89" s="2"/>
      <c r="G89" s="3"/>
      <c r="H89" s="2"/>
      <c r="I89" s="2"/>
      <c r="J89" s="2"/>
      <c r="K89" s="2"/>
      <c r="L89" s="2"/>
      <c r="M89" s="3"/>
      <c r="N89" s="2"/>
      <c r="O89" s="3">
        <f t="shared" ref="O89:O99" si="5">SUM(D89,G89,J89,M89)</f>
        <v>0</v>
      </c>
      <c r="P89" s="37"/>
    </row>
    <row r="90" spans="1:16" ht="14.25" customHeight="1" thickBot="1" x14ac:dyDescent="0.3">
      <c r="A90" s="65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3">
        <f t="shared" si="5"/>
        <v>0</v>
      </c>
      <c r="P90" s="37"/>
    </row>
    <row r="91" spans="1:16" ht="15.75" thickBot="1" x14ac:dyDescent="0.3">
      <c r="A91" s="65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">
        <f t="shared" si="5"/>
        <v>0</v>
      </c>
      <c r="P91" s="37"/>
    </row>
    <row r="92" spans="1:16" ht="15.75" thickBot="1" x14ac:dyDescent="0.3">
      <c r="A92" s="65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">
        <f t="shared" si="5"/>
        <v>0</v>
      </c>
      <c r="P92" s="37"/>
    </row>
    <row r="93" spans="1:16" ht="15.75" thickBot="1" x14ac:dyDescent="0.3">
      <c r="A93" s="65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">
        <f t="shared" si="5"/>
        <v>0</v>
      </c>
      <c r="P93" s="37"/>
    </row>
    <row r="94" spans="1:16" ht="15.75" thickBot="1" x14ac:dyDescent="0.3">
      <c r="A94" s="65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0</v>
      </c>
      <c r="P94" s="37"/>
    </row>
    <row r="95" spans="1:16" ht="15.75" thickBot="1" x14ac:dyDescent="0.3">
      <c r="A95" s="65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 x14ac:dyDescent="0.3">
      <c r="A96" s="65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 x14ac:dyDescent="0.3">
      <c r="A97" s="65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 x14ac:dyDescent="0.3">
      <c r="A98" s="65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 x14ac:dyDescent="0.3">
      <c r="A99" s="65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 x14ac:dyDescent="0.3">
      <c r="A100" s="65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3">
        <f>SUM(O88:O99)</f>
        <v>0</v>
      </c>
      <c r="P100" s="37"/>
    </row>
    <row r="101" spans="1:16" x14ac:dyDescent="0.25">
      <c r="A101" s="65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5">
        <f>O100/2</f>
        <v>0</v>
      </c>
      <c r="P101" s="37"/>
    </row>
    <row r="102" spans="1:16" ht="15.75" thickBot="1" x14ac:dyDescent="0.3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 x14ac:dyDescent="0.3">
      <c r="A103" s="65">
        <v>7</v>
      </c>
      <c r="B103" s="70" t="s">
        <v>1</v>
      </c>
      <c r="C103" s="71"/>
      <c r="D103" s="72"/>
      <c r="E103" s="73" t="s">
        <v>2</v>
      </c>
      <c r="F103" s="74"/>
      <c r="G103" s="75"/>
      <c r="H103" s="76" t="s">
        <v>3</v>
      </c>
      <c r="I103" s="77"/>
      <c r="J103" s="78"/>
      <c r="K103" s="79" t="s">
        <v>4</v>
      </c>
      <c r="L103" s="80"/>
      <c r="M103" s="81"/>
      <c r="N103" s="61" t="s">
        <v>8</v>
      </c>
      <c r="O103" s="62"/>
      <c r="P103" s="37"/>
    </row>
    <row r="104" spans="1:16" ht="15.75" thickBot="1" x14ac:dyDescent="0.3">
      <c r="A104" s="65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63"/>
      <c r="O104" s="64"/>
      <c r="P104" s="37"/>
    </row>
    <row r="105" spans="1:16" ht="15.75" thickBot="1" x14ac:dyDescent="0.3">
      <c r="A105" s="65"/>
      <c r="B105" s="2"/>
      <c r="C105" s="2"/>
      <c r="D105" s="3"/>
      <c r="E105" s="2" t="s">
        <v>9</v>
      </c>
      <c r="F105" s="2" t="s">
        <v>10</v>
      </c>
      <c r="G105" s="3">
        <v>40</v>
      </c>
      <c r="H105" s="2" t="s">
        <v>79</v>
      </c>
      <c r="I105" s="2" t="s">
        <v>33</v>
      </c>
      <c r="J105" s="3">
        <v>80</v>
      </c>
      <c r="K105" s="2" t="s">
        <v>9</v>
      </c>
      <c r="L105" s="2" t="s">
        <v>12</v>
      </c>
      <c r="M105" s="3">
        <v>40</v>
      </c>
      <c r="N105" s="2"/>
      <c r="O105" s="3">
        <f>SUM(D105,G105,J105,M105)</f>
        <v>160</v>
      </c>
      <c r="P105" s="37"/>
    </row>
    <row r="106" spans="1:16" ht="15.75" thickBot="1" x14ac:dyDescent="0.3">
      <c r="A106" s="65"/>
      <c r="B106" s="2"/>
      <c r="C106" s="2"/>
      <c r="D106" s="3"/>
      <c r="E106" s="2" t="s">
        <v>9</v>
      </c>
      <c r="F106" s="2" t="s">
        <v>12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79</v>
      </c>
      <c r="L106" s="2" t="s">
        <v>39</v>
      </c>
      <c r="M106" s="3">
        <v>80</v>
      </c>
      <c r="N106" s="2"/>
      <c r="O106" s="3">
        <f t="shared" ref="O106:O116" si="6">SUM(D106,G106,J106,M106)</f>
        <v>160</v>
      </c>
      <c r="P106" s="37"/>
    </row>
    <row r="107" spans="1:16" ht="15.75" thickBot="1" x14ac:dyDescent="0.3">
      <c r="A107" s="65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21</v>
      </c>
      <c r="I107" s="2" t="s">
        <v>14</v>
      </c>
      <c r="J107" s="2">
        <v>80</v>
      </c>
      <c r="K107" s="2" t="s">
        <v>120</v>
      </c>
      <c r="L107" s="2" t="s">
        <v>17</v>
      </c>
      <c r="M107" s="2">
        <v>20</v>
      </c>
      <c r="N107" s="2"/>
      <c r="O107" s="3">
        <f t="shared" si="6"/>
        <v>140</v>
      </c>
      <c r="P107" s="37"/>
    </row>
    <row r="108" spans="1:16" ht="15.75" thickBot="1" x14ac:dyDescent="0.3">
      <c r="A108" s="65"/>
      <c r="B108" s="2"/>
      <c r="C108" s="2"/>
      <c r="D108" s="2"/>
      <c r="E108" s="2" t="s">
        <v>9</v>
      </c>
      <c r="F108" s="2" t="s">
        <v>10</v>
      </c>
      <c r="G108" s="2">
        <v>40</v>
      </c>
      <c r="H108" s="2" t="s">
        <v>28</v>
      </c>
      <c r="I108" s="2" t="s">
        <v>33</v>
      </c>
      <c r="J108" s="2">
        <v>40</v>
      </c>
      <c r="K108" s="2" t="s">
        <v>45</v>
      </c>
      <c r="L108" s="2" t="s">
        <v>12</v>
      </c>
      <c r="M108" s="2">
        <v>80</v>
      </c>
      <c r="N108" s="2"/>
      <c r="O108" s="3">
        <f t="shared" si="6"/>
        <v>160</v>
      </c>
      <c r="P108" s="37"/>
    </row>
    <row r="109" spans="1:16" ht="15.75" thickBot="1" x14ac:dyDescent="0.3">
      <c r="A109" s="65"/>
      <c r="B109" s="2"/>
      <c r="C109" s="2"/>
      <c r="D109" s="2"/>
      <c r="E109" s="2" t="s">
        <v>9</v>
      </c>
      <c r="F109" s="2" t="s">
        <v>10</v>
      </c>
      <c r="G109" s="2">
        <v>40</v>
      </c>
      <c r="H109" s="2" t="s">
        <v>28</v>
      </c>
      <c r="I109" s="2" t="s">
        <v>33</v>
      </c>
      <c r="J109" s="2">
        <v>40</v>
      </c>
      <c r="K109" s="2" t="s">
        <v>9</v>
      </c>
      <c r="L109" s="2" t="s">
        <v>39</v>
      </c>
      <c r="M109" s="2">
        <v>40</v>
      </c>
      <c r="N109" s="2"/>
      <c r="O109" s="3">
        <f t="shared" si="6"/>
        <v>120</v>
      </c>
      <c r="P109" s="37"/>
    </row>
    <row r="110" spans="1:16" ht="15.75" thickBot="1" x14ac:dyDescent="0.3">
      <c r="A110" s="65"/>
      <c r="B110" s="2"/>
      <c r="C110" s="2"/>
      <c r="D110" s="2"/>
      <c r="E110" s="2" t="s">
        <v>9</v>
      </c>
      <c r="F110" s="2" t="s">
        <v>10</v>
      </c>
      <c r="G110" s="2">
        <v>40</v>
      </c>
      <c r="H110" s="2"/>
      <c r="I110" s="2"/>
      <c r="J110" s="2"/>
      <c r="K110" s="2" t="s">
        <v>9</v>
      </c>
      <c r="L110" s="2" t="s">
        <v>10</v>
      </c>
      <c r="M110" s="2">
        <v>40</v>
      </c>
      <c r="N110" s="2"/>
      <c r="O110" s="3">
        <f t="shared" si="6"/>
        <v>80</v>
      </c>
      <c r="P110" s="37"/>
    </row>
    <row r="111" spans="1:16" ht="15.75" thickBot="1" x14ac:dyDescent="0.3">
      <c r="A111" s="65"/>
      <c r="B111" s="2"/>
      <c r="C111" s="2"/>
      <c r="D111" s="2"/>
      <c r="E111" s="2"/>
      <c r="F111" s="2"/>
      <c r="G111" s="2"/>
      <c r="H111" s="2"/>
      <c r="I111" s="2"/>
      <c r="J111" s="2"/>
      <c r="K111" s="2" t="s">
        <v>9</v>
      </c>
      <c r="L111" s="2" t="s">
        <v>10</v>
      </c>
      <c r="M111" s="2">
        <v>40</v>
      </c>
      <c r="N111" s="2"/>
      <c r="O111" s="3">
        <f t="shared" si="6"/>
        <v>40</v>
      </c>
      <c r="P111" s="37"/>
    </row>
    <row r="112" spans="1:16" ht="15.75" thickBot="1" x14ac:dyDescent="0.3">
      <c r="A112" s="65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 x14ac:dyDescent="0.3">
      <c r="A113" s="65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 x14ac:dyDescent="0.3">
      <c r="A114" s="65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 x14ac:dyDescent="0.3">
      <c r="A115" s="65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 x14ac:dyDescent="0.3">
      <c r="A116" s="65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 x14ac:dyDescent="0.3">
      <c r="A117" s="65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240</v>
      </c>
      <c r="H117" s="4" t="s">
        <v>8</v>
      </c>
      <c r="I117" s="4" t="s">
        <v>15</v>
      </c>
      <c r="J117" s="3">
        <f>SUM(J105:J116)</f>
        <v>280</v>
      </c>
      <c r="K117" s="4" t="s">
        <v>8</v>
      </c>
      <c r="L117" s="4" t="s">
        <v>15</v>
      </c>
      <c r="M117" s="3">
        <f>SUM(M105:M116)</f>
        <v>340</v>
      </c>
      <c r="N117" s="4" t="s">
        <v>8</v>
      </c>
      <c r="O117" s="3">
        <f>SUM(O105:O116)</f>
        <v>860</v>
      </c>
      <c r="P117" s="37"/>
    </row>
    <row r="118" spans="1:16" x14ac:dyDescent="0.25">
      <c r="A118" s="65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120</v>
      </c>
      <c r="H118" s="14" t="s">
        <v>16</v>
      </c>
      <c r="I118" s="14" t="s">
        <v>15</v>
      </c>
      <c r="J118" s="15">
        <f>J117/2</f>
        <v>140</v>
      </c>
      <c r="K118" s="14" t="s">
        <v>16</v>
      </c>
      <c r="L118" s="14" t="s">
        <v>15</v>
      </c>
      <c r="M118" s="15">
        <f>M117/2</f>
        <v>170</v>
      </c>
      <c r="N118" s="14" t="s">
        <v>16</v>
      </c>
      <c r="O118" s="15">
        <f>O117/2</f>
        <v>430</v>
      </c>
      <c r="P118" s="37"/>
    </row>
    <row r="119" spans="1:16" ht="15.75" thickBot="1" x14ac:dyDescent="0.3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 x14ac:dyDescent="0.3">
      <c r="A120" s="65">
        <v>8</v>
      </c>
      <c r="B120" s="70" t="s">
        <v>1</v>
      </c>
      <c r="C120" s="71"/>
      <c r="D120" s="72"/>
      <c r="E120" s="73" t="s">
        <v>2</v>
      </c>
      <c r="F120" s="74"/>
      <c r="G120" s="75"/>
      <c r="H120" s="76" t="s">
        <v>3</v>
      </c>
      <c r="I120" s="77"/>
      <c r="J120" s="78"/>
      <c r="K120" s="79" t="s">
        <v>4</v>
      </c>
      <c r="L120" s="80"/>
      <c r="M120" s="81"/>
      <c r="N120" s="61" t="s">
        <v>8</v>
      </c>
      <c r="O120" s="62"/>
      <c r="P120" s="37"/>
    </row>
    <row r="121" spans="1:16" ht="15.75" thickBot="1" x14ac:dyDescent="0.3">
      <c r="A121" s="65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63"/>
      <c r="O121" s="64"/>
      <c r="P121" s="37"/>
    </row>
    <row r="122" spans="1:16" ht="15.75" thickBot="1" x14ac:dyDescent="0.3">
      <c r="A122" s="65"/>
      <c r="B122" s="2" t="s">
        <v>13</v>
      </c>
      <c r="C122" s="2" t="s">
        <v>14</v>
      </c>
      <c r="D122" s="3">
        <v>40</v>
      </c>
      <c r="E122" s="2" t="s">
        <v>9</v>
      </c>
      <c r="F122" s="2" t="s">
        <v>10</v>
      </c>
      <c r="G122" s="3">
        <v>40</v>
      </c>
      <c r="H122" s="2"/>
      <c r="I122" s="2"/>
      <c r="J122" s="3"/>
      <c r="K122" s="2"/>
      <c r="L122" s="2"/>
      <c r="M122" s="3"/>
      <c r="N122" s="2"/>
      <c r="O122" s="3">
        <f>SUM(D122,G122,J122,M122)</f>
        <v>80</v>
      </c>
      <c r="P122" s="37"/>
    </row>
    <row r="123" spans="1:16" ht="15.75" thickBot="1" x14ac:dyDescent="0.3">
      <c r="A123" s="65"/>
      <c r="B123" s="2" t="s">
        <v>9</v>
      </c>
      <c r="C123" s="2" t="s">
        <v>14</v>
      </c>
      <c r="D123" s="3">
        <v>40</v>
      </c>
      <c r="E123" s="2" t="s">
        <v>9</v>
      </c>
      <c r="F123" s="2" t="s">
        <v>10</v>
      </c>
      <c r="G123" s="3">
        <v>40</v>
      </c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80</v>
      </c>
      <c r="P123" s="37"/>
    </row>
    <row r="124" spans="1:16" ht="15.75" thickBot="1" x14ac:dyDescent="0.3">
      <c r="A124" s="65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3">
        <v>40</v>
      </c>
      <c r="H124" s="2"/>
      <c r="I124" s="2"/>
      <c r="J124" s="2"/>
      <c r="K124" s="2"/>
      <c r="L124" s="2"/>
      <c r="M124" s="2"/>
      <c r="N124" s="2"/>
      <c r="O124" s="3">
        <f t="shared" si="7"/>
        <v>80</v>
      </c>
      <c r="P124" s="37"/>
    </row>
    <row r="125" spans="1:16" ht="15.75" thickBot="1" x14ac:dyDescent="0.3">
      <c r="A125" s="65"/>
      <c r="B125" s="2" t="s">
        <v>9</v>
      </c>
      <c r="C125" s="2" t="s">
        <v>10</v>
      </c>
      <c r="D125" s="2">
        <v>40</v>
      </c>
      <c r="E125" s="2" t="s">
        <v>9</v>
      </c>
      <c r="F125" s="2" t="s">
        <v>10</v>
      </c>
      <c r="G125" s="2">
        <v>40</v>
      </c>
      <c r="H125" s="2"/>
      <c r="I125" s="2"/>
      <c r="J125" s="2"/>
      <c r="K125" s="2"/>
      <c r="L125" s="2"/>
      <c r="M125" s="2"/>
      <c r="N125" s="2"/>
      <c r="O125" s="3">
        <f t="shared" si="7"/>
        <v>80</v>
      </c>
      <c r="P125" s="37"/>
    </row>
    <row r="126" spans="1:16" ht="15.75" thickBot="1" x14ac:dyDescent="0.3">
      <c r="A126" s="65"/>
      <c r="B126" s="2" t="s">
        <v>142</v>
      </c>
      <c r="C126" s="2" t="s">
        <v>14</v>
      </c>
      <c r="D126" s="2">
        <v>30</v>
      </c>
      <c r="E126" s="2" t="s">
        <v>21</v>
      </c>
      <c r="F126" s="2" t="s">
        <v>10</v>
      </c>
      <c r="G126" s="2">
        <v>80</v>
      </c>
      <c r="H126" s="2"/>
      <c r="I126" s="2"/>
      <c r="J126" s="2"/>
      <c r="K126" s="2"/>
      <c r="L126" s="2"/>
      <c r="M126" s="2"/>
      <c r="N126" s="2"/>
      <c r="O126" s="3">
        <f t="shared" si="7"/>
        <v>110</v>
      </c>
      <c r="P126" s="37"/>
    </row>
    <row r="127" spans="1:16" ht="15.75" thickBot="1" x14ac:dyDescent="0.3">
      <c r="A127" s="6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 x14ac:dyDescent="0.3">
      <c r="A128" s="65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 x14ac:dyDescent="0.3">
      <c r="A129" s="6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 x14ac:dyDescent="0.3">
      <c r="A130" s="6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 x14ac:dyDescent="0.3">
      <c r="A131" s="65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 x14ac:dyDescent="0.3">
      <c r="A132" s="65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 x14ac:dyDescent="0.3">
      <c r="A133" s="65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 x14ac:dyDescent="0.3">
      <c r="A134" s="65"/>
      <c r="B134" s="4" t="s">
        <v>8</v>
      </c>
      <c r="C134" s="4" t="s">
        <v>15</v>
      </c>
      <c r="D134" s="3">
        <f>SUM(D122:D133)</f>
        <v>190</v>
      </c>
      <c r="E134" s="4" t="s">
        <v>8</v>
      </c>
      <c r="F134" s="4" t="s">
        <v>15</v>
      </c>
      <c r="G134" s="3">
        <f>SUM(G122:G133)</f>
        <v>240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430</v>
      </c>
      <c r="P134" s="37"/>
    </row>
    <row r="135" spans="1:16" x14ac:dyDescent="0.25">
      <c r="A135" s="65"/>
      <c r="B135" s="14" t="s">
        <v>16</v>
      </c>
      <c r="C135" s="14" t="s">
        <v>15</v>
      </c>
      <c r="D135" s="15">
        <f>D134/2</f>
        <v>95</v>
      </c>
      <c r="E135" s="14" t="s">
        <v>16</v>
      </c>
      <c r="F135" s="14" t="s">
        <v>15</v>
      </c>
      <c r="G135" s="15">
        <f>G134/2</f>
        <v>120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215</v>
      </c>
      <c r="P135" s="37"/>
    </row>
    <row r="136" spans="1:16" ht="15.75" thickBot="1" x14ac:dyDescent="0.3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 x14ac:dyDescent="0.3">
      <c r="A137" s="65">
        <v>9</v>
      </c>
      <c r="B137" s="70" t="s">
        <v>1</v>
      </c>
      <c r="C137" s="71"/>
      <c r="D137" s="72"/>
      <c r="E137" s="73" t="s">
        <v>2</v>
      </c>
      <c r="F137" s="74"/>
      <c r="G137" s="75"/>
      <c r="H137" s="76" t="s">
        <v>3</v>
      </c>
      <c r="I137" s="77"/>
      <c r="J137" s="78"/>
      <c r="K137" s="79" t="s">
        <v>4</v>
      </c>
      <c r="L137" s="80"/>
      <c r="M137" s="81"/>
      <c r="N137" s="61" t="s">
        <v>8</v>
      </c>
      <c r="O137" s="62"/>
      <c r="P137" s="37"/>
    </row>
    <row r="138" spans="1:16" ht="15.75" thickBot="1" x14ac:dyDescent="0.3">
      <c r="A138" s="65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63"/>
      <c r="O138" s="64"/>
      <c r="P138" s="37"/>
    </row>
    <row r="139" spans="1:16" ht="15.75" thickBot="1" x14ac:dyDescent="0.3">
      <c r="A139" s="65"/>
      <c r="B139" s="2" t="s">
        <v>9</v>
      </c>
      <c r="C139" s="2" t="s">
        <v>14</v>
      </c>
      <c r="D139" s="3">
        <v>40</v>
      </c>
      <c r="E139" s="2"/>
      <c r="F139" s="2"/>
      <c r="G139" s="3"/>
      <c r="H139" s="2" t="s">
        <v>28</v>
      </c>
      <c r="I139" s="2" t="s">
        <v>39</v>
      </c>
      <c r="J139" s="3">
        <v>40</v>
      </c>
      <c r="K139" s="2" t="s">
        <v>13</v>
      </c>
      <c r="L139" s="2" t="s">
        <v>12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 x14ac:dyDescent="0.3">
      <c r="A140" s="65"/>
      <c r="B140" s="2" t="s">
        <v>28</v>
      </c>
      <c r="C140" s="2" t="s">
        <v>35</v>
      </c>
      <c r="D140" s="3">
        <v>40</v>
      </c>
      <c r="E140" s="2"/>
      <c r="F140" s="2"/>
      <c r="G140" s="3"/>
      <c r="H140" s="2" t="s">
        <v>28</v>
      </c>
      <c r="I140" s="2" t="s">
        <v>33</v>
      </c>
      <c r="J140" s="2">
        <v>40</v>
      </c>
      <c r="K140" s="2" t="s">
        <v>32</v>
      </c>
      <c r="L140" s="2" t="s">
        <v>35</v>
      </c>
      <c r="M140" s="3">
        <v>80</v>
      </c>
      <c r="N140" s="2"/>
      <c r="O140" s="3">
        <f t="shared" ref="O140:O150" si="8">SUM(D140,G140,J140,M140)</f>
        <v>160</v>
      </c>
      <c r="P140" s="37"/>
    </row>
    <row r="141" spans="1:16" ht="15.75" thickBot="1" x14ac:dyDescent="0.3">
      <c r="A141" s="65"/>
      <c r="B141" s="2" t="s">
        <v>42</v>
      </c>
      <c r="C141" s="2" t="s">
        <v>14</v>
      </c>
      <c r="D141" s="2">
        <v>30</v>
      </c>
      <c r="E141" s="2"/>
      <c r="F141" s="2"/>
      <c r="G141" s="3"/>
      <c r="H141" s="2" t="s">
        <v>28</v>
      </c>
      <c r="I141" s="2" t="s">
        <v>90</v>
      </c>
      <c r="J141" s="2">
        <v>40</v>
      </c>
      <c r="K141" s="2" t="s">
        <v>36</v>
      </c>
      <c r="L141" s="2" t="s">
        <v>14</v>
      </c>
      <c r="M141" s="2">
        <v>40</v>
      </c>
      <c r="N141" s="2"/>
      <c r="O141" s="3">
        <f t="shared" si="8"/>
        <v>110</v>
      </c>
      <c r="P141" s="37"/>
    </row>
    <row r="142" spans="1:16" ht="15.75" thickBot="1" x14ac:dyDescent="0.3">
      <c r="A142" s="65"/>
      <c r="B142" s="2" t="s">
        <v>143</v>
      </c>
      <c r="C142" s="2" t="s">
        <v>10</v>
      </c>
      <c r="D142" s="2">
        <v>20</v>
      </c>
      <c r="E142" s="2"/>
      <c r="F142" s="2"/>
      <c r="G142" s="2"/>
      <c r="H142" s="2" t="s">
        <v>28</v>
      </c>
      <c r="I142" s="2" t="s">
        <v>33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100</v>
      </c>
      <c r="P142" s="37"/>
    </row>
    <row r="143" spans="1:16" ht="15.75" thickBot="1" x14ac:dyDescent="0.3">
      <c r="A143" s="65"/>
      <c r="B143" s="2" t="s">
        <v>32</v>
      </c>
      <c r="C143" s="2" t="s">
        <v>35</v>
      </c>
      <c r="D143" s="2">
        <v>80</v>
      </c>
      <c r="E143" s="2"/>
      <c r="F143" s="2"/>
      <c r="G143" s="2"/>
      <c r="H143" s="2"/>
      <c r="I143" s="2"/>
      <c r="J143" s="2"/>
      <c r="K143" s="2" t="s">
        <v>9</v>
      </c>
      <c r="L143" s="2" t="s">
        <v>10</v>
      </c>
      <c r="M143" s="2">
        <v>40</v>
      </c>
      <c r="N143" s="2"/>
      <c r="O143" s="3">
        <f t="shared" si="8"/>
        <v>120</v>
      </c>
      <c r="P143" s="37"/>
    </row>
    <row r="144" spans="1:16" ht="15.75" thickBot="1" x14ac:dyDescent="0.3">
      <c r="A144" s="65"/>
      <c r="B144" s="2"/>
      <c r="C144" s="2"/>
      <c r="D144" s="2"/>
      <c r="E144" s="2"/>
      <c r="F144" s="2"/>
      <c r="G144" s="2"/>
      <c r="H144" s="2"/>
      <c r="I144" s="2"/>
      <c r="J144" s="2"/>
      <c r="K144" s="2" t="s">
        <v>9</v>
      </c>
      <c r="L144" s="2" t="s">
        <v>10</v>
      </c>
      <c r="M144" s="2">
        <v>35</v>
      </c>
      <c r="N144" s="2"/>
      <c r="O144" s="3">
        <f t="shared" si="8"/>
        <v>35</v>
      </c>
      <c r="P144" s="37"/>
    </row>
    <row r="145" spans="1:16" ht="15.75" thickBot="1" x14ac:dyDescent="0.3">
      <c r="A145" s="65"/>
      <c r="B145" s="2"/>
      <c r="C145" s="2"/>
      <c r="D145" s="2"/>
      <c r="E145" s="2"/>
      <c r="F145" s="2"/>
      <c r="G145" s="2"/>
      <c r="H145" s="2"/>
      <c r="I145" s="2"/>
      <c r="J145" s="2"/>
      <c r="K145" s="2" t="s">
        <v>9</v>
      </c>
      <c r="L145" s="2" t="s">
        <v>12</v>
      </c>
      <c r="M145" s="2">
        <v>35</v>
      </c>
      <c r="N145" s="2"/>
      <c r="O145" s="3">
        <f t="shared" si="8"/>
        <v>35</v>
      </c>
      <c r="P145" s="37"/>
    </row>
    <row r="146" spans="1:16" ht="15.75" thickBot="1" x14ac:dyDescent="0.3">
      <c r="A146" s="65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 x14ac:dyDescent="0.3">
      <c r="A147" s="65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 x14ac:dyDescent="0.3">
      <c r="A148" s="65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 x14ac:dyDescent="0.3">
      <c r="A149" s="65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 x14ac:dyDescent="0.3">
      <c r="A150" s="65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 x14ac:dyDescent="0.3">
      <c r="A151" s="65"/>
      <c r="B151" s="4" t="s">
        <v>8</v>
      </c>
      <c r="C151" s="4" t="s">
        <v>15</v>
      </c>
      <c r="D151" s="3">
        <f>SUM(D139:D150)</f>
        <v>210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160</v>
      </c>
      <c r="K151" s="4" t="s">
        <v>8</v>
      </c>
      <c r="L151" s="4" t="s">
        <v>15</v>
      </c>
      <c r="M151" s="3">
        <f>SUM(M139:M150)</f>
        <v>310</v>
      </c>
      <c r="N151" s="4" t="s">
        <v>8</v>
      </c>
      <c r="O151" s="3">
        <f>SUM(O139:O150)</f>
        <v>680</v>
      </c>
      <c r="P151" s="37"/>
    </row>
    <row r="152" spans="1:16" x14ac:dyDescent="0.25">
      <c r="A152" s="65"/>
      <c r="B152" s="14" t="s">
        <v>16</v>
      </c>
      <c r="C152" s="14" t="s">
        <v>15</v>
      </c>
      <c r="D152" s="15">
        <f>D151/2</f>
        <v>105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80</v>
      </c>
      <c r="K152" s="14" t="s">
        <v>16</v>
      </c>
      <c r="L152" s="14" t="s">
        <v>15</v>
      </c>
      <c r="M152" s="15">
        <f>M151/2</f>
        <v>155</v>
      </c>
      <c r="N152" s="14" t="s">
        <v>16</v>
      </c>
      <c r="O152" s="15">
        <f>O151/2</f>
        <v>340</v>
      </c>
      <c r="P152" s="37"/>
    </row>
    <row r="153" spans="1:16" ht="15.75" thickBot="1" x14ac:dyDescent="0.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 x14ac:dyDescent="0.3">
      <c r="A154" s="65">
        <v>10</v>
      </c>
      <c r="B154" s="70" t="s">
        <v>1</v>
      </c>
      <c r="C154" s="71"/>
      <c r="D154" s="72"/>
      <c r="E154" s="73" t="s">
        <v>2</v>
      </c>
      <c r="F154" s="74"/>
      <c r="G154" s="75"/>
      <c r="H154" s="76" t="s">
        <v>3</v>
      </c>
      <c r="I154" s="77"/>
      <c r="J154" s="78"/>
      <c r="K154" s="79" t="s">
        <v>4</v>
      </c>
      <c r="L154" s="80"/>
      <c r="M154" s="81"/>
      <c r="N154" s="61" t="s">
        <v>8</v>
      </c>
      <c r="O154" s="62"/>
      <c r="P154" s="37"/>
    </row>
    <row r="155" spans="1:16" ht="15.75" thickBot="1" x14ac:dyDescent="0.3">
      <c r="A155" s="65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63"/>
      <c r="O155" s="64"/>
      <c r="P155" s="37"/>
    </row>
    <row r="156" spans="1:16" ht="15.75" thickBot="1" x14ac:dyDescent="0.3">
      <c r="A156" s="65"/>
      <c r="B156" s="2" t="s">
        <v>28</v>
      </c>
      <c r="C156" s="2" t="s">
        <v>33</v>
      </c>
      <c r="D156" s="3">
        <v>40</v>
      </c>
      <c r="E156" s="2"/>
      <c r="F156" s="2"/>
      <c r="G156" s="3"/>
      <c r="H156" s="2" t="s">
        <v>79</v>
      </c>
      <c r="I156" s="2" t="s">
        <v>10</v>
      </c>
      <c r="J156" s="3">
        <v>80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160</v>
      </c>
      <c r="P156" s="37"/>
    </row>
    <row r="157" spans="1:16" ht="15.75" thickBot="1" x14ac:dyDescent="0.3">
      <c r="A157" s="65"/>
      <c r="B157" s="2" t="s">
        <v>28</v>
      </c>
      <c r="C157" s="2" t="s">
        <v>14</v>
      </c>
      <c r="D157" s="3">
        <v>40</v>
      </c>
      <c r="E157" s="2"/>
      <c r="F157" s="2"/>
      <c r="G157" s="3"/>
      <c r="H157" s="2" t="s">
        <v>28</v>
      </c>
      <c r="I157" s="2" t="s">
        <v>33</v>
      </c>
      <c r="J157" s="2">
        <v>40</v>
      </c>
      <c r="K157" s="2" t="s">
        <v>21</v>
      </c>
      <c r="L157" s="2" t="s">
        <v>12</v>
      </c>
      <c r="M157" s="3">
        <v>80</v>
      </c>
      <c r="N157" s="2"/>
      <c r="O157" s="3">
        <f t="shared" ref="O157:O167" si="9">SUM(D157,G157,J157,M157)</f>
        <v>160</v>
      </c>
      <c r="P157" s="37"/>
    </row>
    <row r="158" spans="1:16" ht="15.75" thickBot="1" x14ac:dyDescent="0.3">
      <c r="A158" s="65"/>
      <c r="B158" s="2" t="s">
        <v>28</v>
      </c>
      <c r="C158" s="2" t="s">
        <v>33</v>
      </c>
      <c r="D158" s="2">
        <v>40</v>
      </c>
      <c r="E158" s="2"/>
      <c r="F158" s="2"/>
      <c r="G158" s="3"/>
      <c r="H158" s="2" t="s">
        <v>79</v>
      </c>
      <c r="I158" s="2" t="s">
        <v>35</v>
      </c>
      <c r="J158" s="2">
        <v>80</v>
      </c>
      <c r="K158" s="2" t="s">
        <v>28</v>
      </c>
      <c r="L158" s="2" t="s">
        <v>39</v>
      </c>
      <c r="M158" s="2">
        <v>40</v>
      </c>
      <c r="N158" s="2"/>
      <c r="O158" s="3">
        <f t="shared" si="9"/>
        <v>160</v>
      </c>
      <c r="P158" s="37"/>
    </row>
    <row r="159" spans="1:16" ht="15.75" thickBot="1" x14ac:dyDescent="0.3">
      <c r="A159" s="65"/>
      <c r="B159" s="2" t="s">
        <v>28</v>
      </c>
      <c r="C159" s="2" t="s">
        <v>90</v>
      </c>
      <c r="D159" s="2">
        <v>40</v>
      </c>
      <c r="E159" s="2"/>
      <c r="F159" s="2"/>
      <c r="G159" s="2"/>
      <c r="H159" s="2"/>
      <c r="I159" s="2"/>
      <c r="J159" s="2"/>
      <c r="K159" s="2" t="s">
        <v>56</v>
      </c>
      <c r="L159" s="2" t="s">
        <v>12</v>
      </c>
      <c r="M159" s="2">
        <v>50</v>
      </c>
      <c r="N159" s="2"/>
      <c r="O159" s="3">
        <f t="shared" si="9"/>
        <v>90</v>
      </c>
      <c r="P159" s="37"/>
    </row>
    <row r="160" spans="1:16" ht="15.75" thickBot="1" x14ac:dyDescent="0.3">
      <c r="A160" s="65"/>
      <c r="B160" s="2" t="s">
        <v>28</v>
      </c>
      <c r="C160" s="2" t="s">
        <v>14</v>
      </c>
      <c r="D160" s="2">
        <v>35</v>
      </c>
      <c r="E160" s="2"/>
      <c r="F160" s="2"/>
      <c r="G160" s="2"/>
      <c r="H160" s="2"/>
      <c r="I160" s="2"/>
      <c r="J160" s="2"/>
      <c r="K160" s="2" t="s">
        <v>29</v>
      </c>
      <c r="L160" s="2" t="s">
        <v>12</v>
      </c>
      <c r="M160" s="2">
        <v>60</v>
      </c>
      <c r="N160" s="2"/>
      <c r="O160" s="3">
        <f t="shared" si="9"/>
        <v>95</v>
      </c>
      <c r="P160" s="37"/>
    </row>
    <row r="161" spans="1:16" ht="15.75" thickBot="1" x14ac:dyDescent="0.3">
      <c r="A161" s="65"/>
      <c r="B161" s="2" t="s">
        <v>116</v>
      </c>
      <c r="C161" s="2" t="s">
        <v>33</v>
      </c>
      <c r="D161" s="2">
        <v>90</v>
      </c>
      <c r="E161" s="2"/>
      <c r="F161" s="2"/>
      <c r="G161" s="2"/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130</v>
      </c>
      <c r="P161" s="37"/>
    </row>
    <row r="162" spans="1:16" ht="15.75" thickBot="1" x14ac:dyDescent="0.3">
      <c r="A162" s="65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39</v>
      </c>
      <c r="M162" s="2">
        <v>40</v>
      </c>
      <c r="N162" s="2"/>
      <c r="O162" s="3">
        <f t="shared" si="9"/>
        <v>40</v>
      </c>
      <c r="P162" s="37"/>
    </row>
    <row r="163" spans="1:16" ht="15.75" thickBot="1" x14ac:dyDescent="0.3">
      <c r="A163" s="65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10</v>
      </c>
      <c r="M163" s="2">
        <v>35</v>
      </c>
      <c r="N163" s="2"/>
      <c r="O163" s="3">
        <f t="shared" si="9"/>
        <v>35</v>
      </c>
      <c r="P163" s="37"/>
    </row>
    <row r="164" spans="1:16" ht="15.75" thickBot="1" x14ac:dyDescent="0.3">
      <c r="A164" s="65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 x14ac:dyDescent="0.3">
      <c r="A165" s="65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 x14ac:dyDescent="0.3">
      <c r="A166" s="65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 x14ac:dyDescent="0.3">
      <c r="A167" s="65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 x14ac:dyDescent="0.3">
      <c r="A168" s="65"/>
      <c r="B168" s="4" t="s">
        <v>8</v>
      </c>
      <c r="C168" s="4" t="s">
        <v>15</v>
      </c>
      <c r="D168" s="3">
        <f>SUM(D156:D167)</f>
        <v>285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200</v>
      </c>
      <c r="K168" s="4" t="s">
        <v>8</v>
      </c>
      <c r="L168" s="4" t="s">
        <v>15</v>
      </c>
      <c r="M168" s="3">
        <f>SUM(M156:M167)</f>
        <v>385</v>
      </c>
      <c r="N168" s="4" t="s">
        <v>8</v>
      </c>
      <c r="O168" s="3">
        <f>SUM(O156:O167)</f>
        <v>870</v>
      </c>
      <c r="P168" s="37"/>
    </row>
    <row r="169" spans="1:16" x14ac:dyDescent="0.25">
      <c r="A169" s="65"/>
      <c r="B169" s="14" t="s">
        <v>16</v>
      </c>
      <c r="C169" s="14" t="s">
        <v>15</v>
      </c>
      <c r="D169" s="15">
        <f>D168/2</f>
        <v>142.5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100</v>
      </c>
      <c r="K169" s="14" t="s">
        <v>16</v>
      </c>
      <c r="L169" s="14" t="s">
        <v>15</v>
      </c>
      <c r="M169" s="15">
        <f>M168/2</f>
        <v>192.5</v>
      </c>
      <c r="N169" s="14" t="s">
        <v>16</v>
      </c>
      <c r="O169" s="15">
        <f>O168/2</f>
        <v>435</v>
      </c>
      <c r="P169" s="37"/>
    </row>
    <row r="170" spans="1:16" ht="15.75" thickBot="1" x14ac:dyDescent="0.3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 x14ac:dyDescent="0.3">
      <c r="A171" s="65">
        <v>11</v>
      </c>
      <c r="B171" s="70" t="s">
        <v>1</v>
      </c>
      <c r="C171" s="71"/>
      <c r="D171" s="72"/>
      <c r="E171" s="73" t="s">
        <v>2</v>
      </c>
      <c r="F171" s="74"/>
      <c r="G171" s="75"/>
      <c r="H171" s="76" t="s">
        <v>3</v>
      </c>
      <c r="I171" s="77"/>
      <c r="J171" s="78"/>
      <c r="K171" s="79" t="s">
        <v>4</v>
      </c>
      <c r="L171" s="80"/>
      <c r="M171" s="81"/>
      <c r="N171" s="61" t="s">
        <v>8</v>
      </c>
      <c r="O171" s="62"/>
      <c r="P171" s="37"/>
    </row>
    <row r="172" spans="1:16" ht="15.75" thickBot="1" x14ac:dyDescent="0.3">
      <c r="A172" s="65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63"/>
      <c r="O172" s="64"/>
      <c r="P172" s="37"/>
    </row>
    <row r="173" spans="1:16" ht="15.75" thickBot="1" x14ac:dyDescent="0.3">
      <c r="A173" s="65"/>
      <c r="B173" s="2" t="s">
        <v>9</v>
      </c>
      <c r="C173" s="2" t="s">
        <v>12</v>
      </c>
      <c r="D173" s="3">
        <v>40</v>
      </c>
      <c r="E173" s="2" t="s">
        <v>21</v>
      </c>
      <c r="F173" s="2" t="s">
        <v>17</v>
      </c>
      <c r="G173" s="3">
        <v>80</v>
      </c>
      <c r="H173" s="2" t="s">
        <v>79</v>
      </c>
      <c r="I173" s="2" t="s">
        <v>39</v>
      </c>
      <c r="J173" s="3">
        <v>80</v>
      </c>
      <c r="K173" s="2" t="s">
        <v>56</v>
      </c>
      <c r="L173" s="2" t="s">
        <v>12</v>
      </c>
      <c r="M173" s="3">
        <v>40</v>
      </c>
      <c r="N173" s="2"/>
      <c r="O173" s="3">
        <f>SUM(D173,G173,J173,M173)</f>
        <v>240</v>
      </c>
      <c r="P173" s="37"/>
    </row>
    <row r="174" spans="1:16" ht="15.75" thickBot="1" x14ac:dyDescent="0.3">
      <c r="A174" s="65"/>
      <c r="B174" s="2" t="s">
        <v>28</v>
      </c>
      <c r="C174" s="2" t="s">
        <v>33</v>
      </c>
      <c r="D174" s="3">
        <v>40</v>
      </c>
      <c r="E174" s="2" t="s">
        <v>9</v>
      </c>
      <c r="F174" s="2" t="s">
        <v>12</v>
      </c>
      <c r="G174" s="3">
        <v>40</v>
      </c>
      <c r="H174" s="2" t="s">
        <v>28</v>
      </c>
      <c r="I174" s="2" t="s">
        <v>33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 x14ac:dyDescent="0.3">
      <c r="A175" s="65"/>
      <c r="B175" s="2" t="s">
        <v>32</v>
      </c>
      <c r="C175" s="2" t="s">
        <v>17</v>
      </c>
      <c r="D175" s="2">
        <v>70</v>
      </c>
      <c r="E175" s="2" t="s">
        <v>9</v>
      </c>
      <c r="F175" s="2" t="s">
        <v>10</v>
      </c>
      <c r="G175" s="3">
        <v>40</v>
      </c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150</v>
      </c>
      <c r="P175" s="37"/>
    </row>
    <row r="176" spans="1:16" ht="15.75" thickBot="1" x14ac:dyDescent="0.3">
      <c r="A176" s="65"/>
      <c r="B176" s="2"/>
      <c r="C176" s="2"/>
      <c r="D176" s="2"/>
      <c r="E176" s="2" t="s">
        <v>9</v>
      </c>
      <c r="F176" s="2" t="s">
        <v>10</v>
      </c>
      <c r="G176" s="2">
        <v>40</v>
      </c>
      <c r="H176" s="2" t="s">
        <v>28</v>
      </c>
      <c r="I176" s="2" t="s">
        <v>33</v>
      </c>
      <c r="J176" s="2">
        <v>40</v>
      </c>
      <c r="K176" s="2"/>
      <c r="L176" s="2"/>
      <c r="M176" s="2"/>
      <c r="N176" s="2"/>
      <c r="O176" s="3">
        <f t="shared" si="10"/>
        <v>80</v>
      </c>
      <c r="P176" s="37"/>
    </row>
    <row r="177" spans="1:16" ht="15.75" thickBot="1" x14ac:dyDescent="0.3">
      <c r="A177" s="65"/>
      <c r="B177" s="2"/>
      <c r="C177" s="2"/>
      <c r="D177" s="2"/>
      <c r="E177" s="2"/>
      <c r="F177" s="2"/>
      <c r="G177" s="2"/>
      <c r="H177" s="2" t="s">
        <v>28</v>
      </c>
      <c r="I177" s="2" t="s">
        <v>33</v>
      </c>
      <c r="J177" s="2">
        <v>40</v>
      </c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 x14ac:dyDescent="0.3">
      <c r="A178" s="65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 x14ac:dyDescent="0.3">
      <c r="A179" s="65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 x14ac:dyDescent="0.3">
      <c r="A180" s="65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 x14ac:dyDescent="0.3">
      <c r="A181" s="65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 x14ac:dyDescent="0.3">
      <c r="A182" s="65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 x14ac:dyDescent="0.3">
      <c r="A183" s="65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 x14ac:dyDescent="0.3">
      <c r="A184" s="65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 x14ac:dyDescent="0.3">
      <c r="A185" s="65"/>
      <c r="B185" s="4" t="s">
        <v>8</v>
      </c>
      <c r="C185" s="4" t="s">
        <v>15</v>
      </c>
      <c r="D185" s="3">
        <f>SUM(D173:D184)</f>
        <v>150</v>
      </c>
      <c r="E185" s="4" t="s">
        <v>8</v>
      </c>
      <c r="F185" s="4" t="s">
        <v>15</v>
      </c>
      <c r="G185" s="3">
        <f>SUM(G173:G184)</f>
        <v>200</v>
      </c>
      <c r="H185" s="4" t="s">
        <v>8</v>
      </c>
      <c r="I185" s="4" t="s">
        <v>15</v>
      </c>
      <c r="J185" s="3">
        <f>SUM(J173:J184)</f>
        <v>240</v>
      </c>
      <c r="K185" s="4" t="s">
        <v>8</v>
      </c>
      <c r="L185" s="4" t="s">
        <v>15</v>
      </c>
      <c r="M185" s="3">
        <f>SUM(M173:M184)</f>
        <v>40</v>
      </c>
      <c r="N185" s="4" t="s">
        <v>8</v>
      </c>
      <c r="O185" s="3">
        <f>SUM(O173:O184)</f>
        <v>630</v>
      </c>
      <c r="P185" s="37"/>
    </row>
    <row r="186" spans="1:16" x14ac:dyDescent="0.25">
      <c r="A186" s="65"/>
      <c r="B186" s="14" t="s">
        <v>16</v>
      </c>
      <c r="C186" s="14" t="s">
        <v>15</v>
      </c>
      <c r="D186" s="15">
        <f>D185/2</f>
        <v>75</v>
      </c>
      <c r="E186" s="14" t="s">
        <v>16</v>
      </c>
      <c r="F186" s="14" t="s">
        <v>15</v>
      </c>
      <c r="G186" s="15">
        <f>G185/2</f>
        <v>100</v>
      </c>
      <c r="H186" s="14" t="s">
        <v>16</v>
      </c>
      <c r="I186" s="14" t="s">
        <v>15</v>
      </c>
      <c r="J186" s="15">
        <f>J185/2</f>
        <v>120</v>
      </c>
      <c r="K186" s="14" t="s">
        <v>16</v>
      </c>
      <c r="L186" s="14" t="s">
        <v>15</v>
      </c>
      <c r="M186" s="15">
        <f>M185/2</f>
        <v>20</v>
      </c>
      <c r="N186" s="14" t="s">
        <v>16</v>
      </c>
      <c r="O186" s="15">
        <f>O185/2</f>
        <v>315</v>
      </c>
      <c r="P186" s="37"/>
    </row>
    <row r="187" spans="1:16" ht="15.75" thickBot="1" x14ac:dyDescent="0.3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 x14ac:dyDescent="0.3">
      <c r="A188" s="65">
        <v>12</v>
      </c>
      <c r="B188" s="70" t="s">
        <v>1</v>
      </c>
      <c r="C188" s="71"/>
      <c r="D188" s="72"/>
      <c r="E188" s="73" t="s">
        <v>2</v>
      </c>
      <c r="F188" s="74"/>
      <c r="G188" s="75"/>
      <c r="H188" s="76" t="s">
        <v>3</v>
      </c>
      <c r="I188" s="77"/>
      <c r="J188" s="78"/>
      <c r="K188" s="79" t="s">
        <v>4</v>
      </c>
      <c r="L188" s="80"/>
      <c r="M188" s="81"/>
      <c r="N188" s="61" t="s">
        <v>8</v>
      </c>
      <c r="O188" s="62"/>
      <c r="P188" s="37"/>
    </row>
    <row r="189" spans="1:16" ht="15.75" thickBot="1" x14ac:dyDescent="0.3">
      <c r="A189" s="65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63"/>
      <c r="O189" s="64"/>
      <c r="P189" s="37"/>
    </row>
    <row r="190" spans="1:16" ht="15.75" thickBot="1" x14ac:dyDescent="0.3">
      <c r="A190" s="65"/>
      <c r="B190" s="2" t="s">
        <v>9</v>
      </c>
      <c r="C190" s="2" t="s">
        <v>10</v>
      </c>
      <c r="D190" s="3">
        <v>40</v>
      </c>
      <c r="E190" s="2" t="s">
        <v>21</v>
      </c>
      <c r="F190" s="2" t="s">
        <v>12</v>
      </c>
      <c r="G190" s="3">
        <v>80</v>
      </c>
      <c r="H190" s="2" t="s">
        <v>53</v>
      </c>
      <c r="I190" s="2" t="s">
        <v>10</v>
      </c>
      <c r="J190" s="3">
        <v>60</v>
      </c>
      <c r="K190" s="2" t="s">
        <v>21</v>
      </c>
      <c r="L190" s="2" t="s">
        <v>12</v>
      </c>
      <c r="M190" s="3">
        <v>80</v>
      </c>
      <c r="N190" s="2"/>
      <c r="O190" s="3">
        <f>SUM(D190,G190,J190,M190)</f>
        <v>260</v>
      </c>
      <c r="P190" s="37"/>
    </row>
    <row r="191" spans="1:16" ht="15.75" thickBot="1" x14ac:dyDescent="0.3">
      <c r="A191" s="65"/>
      <c r="B191" s="2" t="s">
        <v>9</v>
      </c>
      <c r="C191" s="2" t="s">
        <v>10</v>
      </c>
      <c r="D191" s="3">
        <v>40</v>
      </c>
      <c r="E191" s="2" t="s">
        <v>36</v>
      </c>
      <c r="F191" s="2" t="s">
        <v>12</v>
      </c>
      <c r="G191" s="3">
        <v>40</v>
      </c>
      <c r="H191" s="2" t="s">
        <v>9</v>
      </c>
      <c r="I191" s="2" t="s">
        <v>14</v>
      </c>
      <c r="J191" s="2">
        <v>40</v>
      </c>
      <c r="K191" s="2" t="s">
        <v>9</v>
      </c>
      <c r="L191" s="2" t="s">
        <v>12</v>
      </c>
      <c r="M191" s="3">
        <v>40</v>
      </c>
      <c r="N191" s="2"/>
      <c r="O191" s="3">
        <f t="shared" ref="O191:O201" si="11">SUM(D191,G191,J191,M191)</f>
        <v>160</v>
      </c>
      <c r="P191" s="37"/>
    </row>
    <row r="192" spans="1:16" ht="15.75" thickBot="1" x14ac:dyDescent="0.3">
      <c r="A192" s="65"/>
      <c r="B192" s="2" t="s">
        <v>9</v>
      </c>
      <c r="C192" s="2" t="s">
        <v>10</v>
      </c>
      <c r="D192" s="2">
        <v>40</v>
      </c>
      <c r="E192" s="2" t="s">
        <v>9</v>
      </c>
      <c r="F192" s="2" t="s">
        <v>10</v>
      </c>
      <c r="G192" s="3">
        <v>40</v>
      </c>
      <c r="H192" s="2" t="s">
        <v>79</v>
      </c>
      <c r="I192" s="2" t="s">
        <v>39</v>
      </c>
      <c r="J192" s="2">
        <v>80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200</v>
      </c>
      <c r="P192" s="37"/>
    </row>
    <row r="193" spans="1:16" ht="15.75" thickBot="1" x14ac:dyDescent="0.3">
      <c r="A193" s="65"/>
      <c r="B193" s="2"/>
      <c r="C193" s="2"/>
      <c r="D193" s="2"/>
      <c r="E193" s="2" t="s">
        <v>9</v>
      </c>
      <c r="F193" s="2" t="s">
        <v>10</v>
      </c>
      <c r="G193" s="2">
        <v>40</v>
      </c>
      <c r="I193" s="2"/>
      <c r="J193" s="2"/>
      <c r="K193" s="2" t="s">
        <v>144</v>
      </c>
      <c r="L193" s="2" t="s">
        <v>12</v>
      </c>
      <c r="M193" s="2">
        <v>100</v>
      </c>
      <c r="N193" s="2"/>
      <c r="O193" s="3">
        <f t="shared" si="11"/>
        <v>140</v>
      </c>
      <c r="P193" s="37"/>
    </row>
    <row r="194" spans="1:16" ht="15.75" thickBot="1" x14ac:dyDescent="0.3">
      <c r="A194" s="65"/>
      <c r="B194" s="2"/>
      <c r="C194" s="2"/>
      <c r="D194" s="2"/>
      <c r="E194" s="2" t="s">
        <v>9</v>
      </c>
      <c r="F194" s="2" t="s">
        <v>10</v>
      </c>
      <c r="G194" s="2">
        <v>40</v>
      </c>
      <c r="H194" s="2"/>
      <c r="I194" s="2"/>
      <c r="J194" s="2"/>
      <c r="K194" s="2" t="s">
        <v>58</v>
      </c>
      <c r="L194" s="2" t="s">
        <v>10</v>
      </c>
      <c r="M194" s="2">
        <v>70</v>
      </c>
      <c r="N194" s="2"/>
      <c r="O194" s="3">
        <f t="shared" si="11"/>
        <v>110</v>
      </c>
      <c r="P194" s="37"/>
    </row>
    <row r="195" spans="1:16" ht="15.75" thickBot="1" x14ac:dyDescent="0.3">
      <c r="A195" s="65"/>
      <c r="B195" s="2"/>
      <c r="C195" s="2"/>
      <c r="D195" s="2"/>
      <c r="E195" s="2" t="s">
        <v>9</v>
      </c>
      <c r="F195" s="2" t="s">
        <v>10</v>
      </c>
      <c r="G195" s="2">
        <v>40</v>
      </c>
      <c r="H195" s="2"/>
      <c r="I195" s="2"/>
      <c r="J195" s="2"/>
      <c r="K195" s="2"/>
      <c r="L195" s="2"/>
      <c r="M195" s="2"/>
      <c r="N195" s="2"/>
      <c r="O195" s="3">
        <f t="shared" si="11"/>
        <v>40</v>
      </c>
      <c r="P195" s="37"/>
    </row>
    <row r="196" spans="1:16" ht="15.75" thickBot="1" x14ac:dyDescent="0.3">
      <c r="A196" s="65"/>
      <c r="B196" s="2"/>
      <c r="C196" s="2"/>
      <c r="D196" s="2"/>
      <c r="E196" s="2" t="s">
        <v>13</v>
      </c>
      <c r="F196" s="2" t="s">
        <v>12</v>
      </c>
      <c r="G196" s="2">
        <v>40</v>
      </c>
      <c r="H196" s="2"/>
      <c r="I196" s="2"/>
      <c r="J196" s="2"/>
      <c r="K196" s="2"/>
      <c r="L196" s="2"/>
      <c r="M196" s="2"/>
      <c r="N196" s="2"/>
      <c r="O196" s="3">
        <f t="shared" si="11"/>
        <v>40</v>
      </c>
      <c r="P196" s="37"/>
    </row>
    <row r="197" spans="1:16" ht="15.75" thickBot="1" x14ac:dyDescent="0.3">
      <c r="A197" s="65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 x14ac:dyDescent="0.3">
      <c r="A198" s="65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 x14ac:dyDescent="0.3">
      <c r="A199" s="65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 x14ac:dyDescent="0.3">
      <c r="A200" s="65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 x14ac:dyDescent="0.3">
      <c r="A201" s="65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 x14ac:dyDescent="0.3">
      <c r="A202" s="65"/>
      <c r="B202" s="4" t="s">
        <v>8</v>
      </c>
      <c r="C202" s="4" t="s">
        <v>15</v>
      </c>
      <c r="D202" s="3">
        <f>SUM(D190:D201)</f>
        <v>120</v>
      </c>
      <c r="E202" s="4" t="s">
        <v>8</v>
      </c>
      <c r="F202" s="4" t="s">
        <v>15</v>
      </c>
      <c r="G202" s="3">
        <f>SUM(G190:G201)</f>
        <v>320</v>
      </c>
      <c r="H202" s="4" t="s">
        <v>8</v>
      </c>
      <c r="I202" s="4" t="s">
        <v>15</v>
      </c>
      <c r="J202" s="3">
        <f>SUM(J190:J201)</f>
        <v>180</v>
      </c>
      <c r="K202" s="4" t="s">
        <v>8</v>
      </c>
      <c r="L202" s="4" t="s">
        <v>15</v>
      </c>
      <c r="M202" s="3">
        <f>SUM(M190:M201)</f>
        <v>330</v>
      </c>
      <c r="N202" s="4" t="s">
        <v>8</v>
      </c>
      <c r="O202" s="3">
        <f>SUM(O190:O201)</f>
        <v>950</v>
      </c>
      <c r="P202" s="37"/>
    </row>
    <row r="203" spans="1:16" x14ac:dyDescent="0.25">
      <c r="A203" s="65"/>
      <c r="B203" s="14" t="s">
        <v>16</v>
      </c>
      <c r="C203" s="14" t="s">
        <v>15</v>
      </c>
      <c r="D203" s="15">
        <f>D202/2</f>
        <v>60</v>
      </c>
      <c r="E203" s="14" t="s">
        <v>16</v>
      </c>
      <c r="F203" s="14" t="s">
        <v>15</v>
      </c>
      <c r="G203" s="15">
        <f>G202/2</f>
        <v>160</v>
      </c>
      <c r="H203" s="14" t="s">
        <v>16</v>
      </c>
      <c r="I203" s="14" t="s">
        <v>15</v>
      </c>
      <c r="J203" s="15">
        <f>J202/2</f>
        <v>90</v>
      </c>
      <c r="K203" s="14" t="s">
        <v>16</v>
      </c>
      <c r="L203" s="14" t="s">
        <v>15</v>
      </c>
      <c r="M203" s="15">
        <f>M202/2</f>
        <v>165</v>
      </c>
      <c r="N203" s="14" t="s">
        <v>16</v>
      </c>
      <c r="O203" s="15">
        <f>O202/2</f>
        <v>475</v>
      </c>
      <c r="P203" s="37"/>
    </row>
    <row r="204" spans="1:16" ht="15.75" thickBot="1" x14ac:dyDescent="0.3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 x14ac:dyDescent="0.3">
      <c r="A205" s="65">
        <v>13</v>
      </c>
      <c r="B205" s="70" t="s">
        <v>1</v>
      </c>
      <c r="C205" s="71"/>
      <c r="D205" s="72"/>
      <c r="E205" s="73" t="s">
        <v>2</v>
      </c>
      <c r="F205" s="74"/>
      <c r="G205" s="75"/>
      <c r="H205" s="76" t="s">
        <v>3</v>
      </c>
      <c r="I205" s="77"/>
      <c r="J205" s="78"/>
      <c r="K205" s="79" t="s">
        <v>4</v>
      </c>
      <c r="L205" s="80"/>
      <c r="M205" s="81"/>
      <c r="N205" s="61" t="s">
        <v>8</v>
      </c>
      <c r="O205" s="62"/>
      <c r="P205" s="37"/>
    </row>
    <row r="206" spans="1:16" ht="15.75" thickBot="1" x14ac:dyDescent="0.3">
      <c r="A206" s="65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63"/>
      <c r="O206" s="64"/>
      <c r="P206" s="37"/>
    </row>
    <row r="207" spans="1:16" ht="15.75" thickBot="1" x14ac:dyDescent="0.3">
      <c r="A207" s="65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3">
        <f>SUM(D207,G207,J207,M207)</f>
        <v>0</v>
      </c>
      <c r="P207" s="37"/>
    </row>
    <row r="208" spans="1:16" ht="15.75" thickBot="1" x14ac:dyDescent="0.3">
      <c r="A208" s="65"/>
      <c r="B208" s="2"/>
      <c r="C208" s="2"/>
      <c r="D208" s="3"/>
      <c r="E208" s="2"/>
      <c r="F208" s="2"/>
      <c r="G208" s="3"/>
      <c r="H208" s="2"/>
      <c r="I208" s="2"/>
      <c r="J208" s="2"/>
      <c r="K208" s="2"/>
      <c r="L208" s="2"/>
      <c r="M208" s="3"/>
      <c r="N208" s="2"/>
      <c r="O208" s="3">
        <f t="shared" ref="O208:O221" si="12">SUM(D208,G208,J208,M208)</f>
        <v>0</v>
      </c>
      <c r="P208" s="37"/>
    </row>
    <row r="209" spans="1:16" ht="15.75" thickBot="1" x14ac:dyDescent="0.3">
      <c r="A209" s="65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3">
        <f t="shared" si="12"/>
        <v>0</v>
      </c>
      <c r="P209" s="37"/>
    </row>
    <row r="210" spans="1:16" ht="15.75" thickBot="1" x14ac:dyDescent="0.3">
      <c r="A210" s="65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">
        <f t="shared" si="12"/>
        <v>0</v>
      </c>
      <c r="P210" s="37"/>
    </row>
    <row r="211" spans="1:16" ht="15.75" thickBot="1" x14ac:dyDescent="0.3">
      <c r="A211" s="65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">
        <f t="shared" si="12"/>
        <v>0</v>
      </c>
      <c r="P211" s="37"/>
    </row>
    <row r="212" spans="1:16" ht="15.75" thickBot="1" x14ac:dyDescent="0.3">
      <c r="A212" s="65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0</v>
      </c>
      <c r="P212" s="37"/>
    </row>
    <row r="213" spans="1:16" ht="15.75" thickBot="1" x14ac:dyDescent="0.3">
      <c r="A213" s="65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0</v>
      </c>
      <c r="P213" s="37"/>
    </row>
    <row r="214" spans="1:16" ht="15.75" thickBot="1" x14ac:dyDescent="0.3">
      <c r="A214" s="65"/>
      <c r="B214" s="2"/>
      <c r="C214" s="2"/>
      <c r="D214" s="2"/>
      <c r="E214" s="25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 x14ac:dyDescent="0.3">
      <c r="A215" s="65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 x14ac:dyDescent="0.3">
      <c r="A216" s="65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 x14ac:dyDescent="0.3">
      <c r="A217" s="65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 x14ac:dyDescent="0.3">
      <c r="A218" s="65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 x14ac:dyDescent="0.3">
      <c r="A219" s="65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6" ht="15.75" thickBot="1" x14ac:dyDescent="0.3">
      <c r="A220" s="65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6" ht="15.75" thickBot="1" x14ac:dyDescent="0.3">
      <c r="A221" s="65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6" ht="15.75" thickBot="1" x14ac:dyDescent="0.3">
      <c r="A222" s="65"/>
      <c r="B222" s="4" t="s">
        <v>8</v>
      </c>
      <c r="C222" s="4" t="s">
        <v>15</v>
      </c>
      <c r="D222" s="3">
        <f>SUM(D207:D221)</f>
        <v>0</v>
      </c>
      <c r="E222" s="4" t="s">
        <v>8</v>
      </c>
      <c r="F222" s="4" t="s">
        <v>15</v>
      </c>
      <c r="G222" s="3">
        <f>SUM(G207:G221)</f>
        <v>0</v>
      </c>
      <c r="H222" s="4" t="s">
        <v>8</v>
      </c>
      <c r="I222" s="4" t="s">
        <v>15</v>
      </c>
      <c r="J222" s="3">
        <f>SUM(J207:J221)</f>
        <v>0</v>
      </c>
      <c r="K222" s="4" t="s">
        <v>8</v>
      </c>
      <c r="L222" s="4" t="s">
        <v>15</v>
      </c>
      <c r="M222" s="3">
        <f>SUM(M207:M221)</f>
        <v>0</v>
      </c>
      <c r="N222" s="4" t="s">
        <v>8</v>
      </c>
      <c r="O222" s="3">
        <f>SUM(O207:O221)</f>
        <v>0</v>
      </c>
      <c r="P222" s="37"/>
    </row>
    <row r="223" spans="1:16" x14ac:dyDescent="0.25">
      <c r="A223" s="65"/>
      <c r="B223" s="14" t="s">
        <v>16</v>
      </c>
      <c r="C223" s="14" t="s">
        <v>15</v>
      </c>
      <c r="D223" s="15">
        <f>D222/2</f>
        <v>0</v>
      </c>
      <c r="E223" s="14" t="s">
        <v>16</v>
      </c>
      <c r="F223" s="14" t="s">
        <v>15</v>
      </c>
      <c r="G223" s="15">
        <f>G222/2</f>
        <v>0</v>
      </c>
      <c r="H223" s="14" t="s">
        <v>16</v>
      </c>
      <c r="I223" s="14" t="s">
        <v>15</v>
      </c>
      <c r="J223" s="15">
        <f>J222/2</f>
        <v>0</v>
      </c>
      <c r="K223" s="14" t="s">
        <v>16</v>
      </c>
      <c r="L223" s="14" t="s">
        <v>15</v>
      </c>
      <c r="M223" s="15">
        <f>M222/2</f>
        <v>0</v>
      </c>
      <c r="N223" s="14" t="s">
        <v>16</v>
      </c>
      <c r="O223" s="15">
        <f>O222/2</f>
        <v>0</v>
      </c>
      <c r="P223" s="37"/>
    </row>
    <row r="224" spans="1:16" ht="15.75" thickBot="1" x14ac:dyDescent="0.3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 x14ac:dyDescent="0.3">
      <c r="A225" s="65">
        <v>14</v>
      </c>
      <c r="B225" s="70" t="s">
        <v>1</v>
      </c>
      <c r="C225" s="71"/>
      <c r="D225" s="72"/>
      <c r="E225" s="73" t="s">
        <v>2</v>
      </c>
      <c r="F225" s="74"/>
      <c r="G225" s="75"/>
      <c r="H225" s="76" t="s">
        <v>3</v>
      </c>
      <c r="I225" s="77"/>
      <c r="J225" s="78"/>
      <c r="K225" s="79" t="s">
        <v>4</v>
      </c>
      <c r="L225" s="80"/>
      <c r="M225" s="81"/>
      <c r="N225" s="61" t="s">
        <v>8</v>
      </c>
      <c r="O225" s="62"/>
      <c r="P225" s="37"/>
    </row>
    <row r="226" spans="1:16" ht="15.75" thickBot="1" x14ac:dyDescent="0.3">
      <c r="A226" s="65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63"/>
      <c r="O226" s="64"/>
      <c r="P226" s="37"/>
    </row>
    <row r="227" spans="1:16" ht="15.75" thickBot="1" x14ac:dyDescent="0.3">
      <c r="A227" s="65"/>
      <c r="B227" s="2"/>
      <c r="C227" s="2"/>
      <c r="D227" s="3"/>
      <c r="E227" s="2" t="s">
        <v>9</v>
      </c>
      <c r="F227" s="2" t="s">
        <v>10</v>
      </c>
      <c r="G227" s="3">
        <v>40</v>
      </c>
      <c r="H227" s="2" t="s">
        <v>145</v>
      </c>
      <c r="I227" s="2" t="s">
        <v>39</v>
      </c>
      <c r="J227" s="3">
        <v>60</v>
      </c>
      <c r="K227" s="2" t="s">
        <v>9</v>
      </c>
      <c r="L227" s="2" t="s">
        <v>14</v>
      </c>
      <c r="M227" s="3">
        <v>50</v>
      </c>
      <c r="N227" s="2"/>
      <c r="O227" s="3">
        <f>SUM(D227,G227,J227,M227)</f>
        <v>150</v>
      </c>
      <c r="P227" s="37"/>
    </row>
    <row r="228" spans="1:16" ht="15.75" thickBot="1" x14ac:dyDescent="0.3">
      <c r="A228" s="65"/>
      <c r="B228" s="2"/>
      <c r="C228" s="2"/>
      <c r="D228" s="3"/>
      <c r="E228" s="2" t="s">
        <v>9</v>
      </c>
      <c r="F228" s="2" t="s">
        <v>12</v>
      </c>
      <c r="G228" s="3">
        <v>40</v>
      </c>
      <c r="H228" s="2" t="s">
        <v>145</v>
      </c>
      <c r="I228" s="2" t="s">
        <v>33</v>
      </c>
      <c r="J228" s="2">
        <v>60</v>
      </c>
      <c r="K228" s="2" t="s">
        <v>9</v>
      </c>
      <c r="L228" s="2" t="s">
        <v>10</v>
      </c>
      <c r="M228" s="3">
        <v>40</v>
      </c>
      <c r="N228" s="2"/>
      <c r="O228" s="3">
        <f t="shared" ref="O228:O238" si="13">SUM(D228,G228,J228,M228)</f>
        <v>140</v>
      </c>
      <c r="P228" s="37"/>
    </row>
    <row r="229" spans="1:16" ht="15.75" thickBot="1" x14ac:dyDescent="0.3">
      <c r="A229" s="65"/>
      <c r="B229" s="2"/>
      <c r="C229" s="2"/>
      <c r="D229" s="2"/>
      <c r="E229" s="2" t="s">
        <v>9</v>
      </c>
      <c r="F229" s="2" t="s">
        <v>10</v>
      </c>
      <c r="G229" s="3">
        <v>40</v>
      </c>
      <c r="H229" s="2" t="s">
        <v>9</v>
      </c>
      <c r="I229" s="2" t="s">
        <v>33</v>
      </c>
      <c r="J229" s="2">
        <v>40</v>
      </c>
      <c r="K229" s="2" t="s">
        <v>9</v>
      </c>
      <c r="L229" s="2" t="s">
        <v>12</v>
      </c>
      <c r="M229" s="2">
        <v>40</v>
      </c>
      <c r="N229" s="2"/>
      <c r="O229" s="3">
        <f t="shared" si="13"/>
        <v>120</v>
      </c>
      <c r="P229" s="37"/>
    </row>
    <row r="230" spans="1:16" ht="15.75" thickBot="1" x14ac:dyDescent="0.3">
      <c r="A230" s="65"/>
      <c r="B230" s="2"/>
      <c r="C230" s="2"/>
      <c r="D230" s="2"/>
      <c r="E230" s="2"/>
      <c r="F230" s="2"/>
      <c r="G230" s="2"/>
      <c r="H230" s="2" t="s">
        <v>28</v>
      </c>
      <c r="I230" s="2" t="s">
        <v>35</v>
      </c>
      <c r="J230" s="2">
        <v>40</v>
      </c>
      <c r="K230" s="2" t="s">
        <v>9</v>
      </c>
      <c r="L230" s="2" t="s">
        <v>10</v>
      </c>
      <c r="M230" s="2">
        <v>40</v>
      </c>
      <c r="N230" s="2"/>
      <c r="O230" s="3">
        <f t="shared" si="13"/>
        <v>80</v>
      </c>
      <c r="P230" s="37"/>
    </row>
    <row r="231" spans="1:16" ht="15.75" thickBot="1" x14ac:dyDescent="0.3">
      <c r="A231" s="65"/>
      <c r="B231" s="2"/>
      <c r="C231" s="2"/>
      <c r="D231" s="2"/>
      <c r="E231" s="2"/>
      <c r="F231" s="2"/>
      <c r="G231" s="2"/>
      <c r="H231" s="2"/>
      <c r="I231" s="2"/>
      <c r="J231" s="2"/>
      <c r="K231" s="2" t="s">
        <v>13</v>
      </c>
      <c r="L231" s="2" t="s">
        <v>14</v>
      </c>
      <c r="M231" s="2">
        <v>50</v>
      </c>
      <c r="N231" s="2"/>
      <c r="O231" s="3">
        <f t="shared" si="13"/>
        <v>50</v>
      </c>
      <c r="P231" s="37"/>
    </row>
    <row r="232" spans="1:16" ht="15.75" thickBot="1" x14ac:dyDescent="0.3">
      <c r="A232" s="65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 x14ac:dyDescent="0.3">
      <c r="A233" s="65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 x14ac:dyDescent="0.3">
      <c r="A234" s="65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 x14ac:dyDescent="0.3">
      <c r="A235" s="65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 x14ac:dyDescent="0.3">
      <c r="A236" s="65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 x14ac:dyDescent="0.3">
      <c r="A237" s="65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 x14ac:dyDescent="0.3">
      <c r="A238" s="65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 x14ac:dyDescent="0.3">
      <c r="A239" s="65"/>
      <c r="B239" s="4" t="s">
        <v>8</v>
      </c>
      <c r="C239" s="4" t="s">
        <v>15</v>
      </c>
      <c r="D239" s="3">
        <f>SUM(D227:D238)</f>
        <v>0</v>
      </c>
      <c r="E239" s="4" t="s">
        <v>8</v>
      </c>
      <c r="F239" s="4" t="s">
        <v>15</v>
      </c>
      <c r="G239" s="3">
        <f>SUM(G227:G238)</f>
        <v>120</v>
      </c>
      <c r="H239" s="4" t="s">
        <v>8</v>
      </c>
      <c r="I239" s="4" t="s">
        <v>15</v>
      </c>
      <c r="J239" s="3">
        <f>SUM(J227:J238)</f>
        <v>200</v>
      </c>
      <c r="K239" s="4" t="s">
        <v>8</v>
      </c>
      <c r="L239" s="4" t="s">
        <v>15</v>
      </c>
      <c r="M239" s="3">
        <f>SUM(M227:M238)</f>
        <v>220</v>
      </c>
      <c r="N239" s="4" t="s">
        <v>8</v>
      </c>
      <c r="O239" s="3">
        <f>SUM(O227:O238)</f>
        <v>540</v>
      </c>
      <c r="P239" s="37"/>
    </row>
    <row r="240" spans="1:16" x14ac:dyDescent="0.25">
      <c r="A240" s="65"/>
      <c r="B240" s="14" t="s">
        <v>16</v>
      </c>
      <c r="C240" s="14" t="s">
        <v>15</v>
      </c>
      <c r="D240" s="15">
        <f>D239/2</f>
        <v>0</v>
      </c>
      <c r="E240" s="14" t="s">
        <v>16</v>
      </c>
      <c r="F240" s="14" t="s">
        <v>15</v>
      </c>
      <c r="G240" s="15">
        <f>G239/2</f>
        <v>60</v>
      </c>
      <c r="H240" s="14" t="s">
        <v>16</v>
      </c>
      <c r="I240" s="14" t="s">
        <v>15</v>
      </c>
      <c r="J240" s="15">
        <f>J239/2</f>
        <v>100</v>
      </c>
      <c r="K240" s="14" t="s">
        <v>16</v>
      </c>
      <c r="L240" s="14" t="s">
        <v>15</v>
      </c>
      <c r="M240" s="15">
        <f>M239/2</f>
        <v>110</v>
      </c>
      <c r="N240" s="14" t="s">
        <v>16</v>
      </c>
      <c r="O240" s="15">
        <f>O239/2</f>
        <v>270</v>
      </c>
      <c r="P240" s="37"/>
    </row>
    <row r="241" spans="1:16" ht="15.75" thickBot="1" x14ac:dyDescent="0.3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 x14ac:dyDescent="0.3">
      <c r="A242" s="65">
        <v>15</v>
      </c>
      <c r="B242" s="70" t="s">
        <v>1</v>
      </c>
      <c r="C242" s="71"/>
      <c r="D242" s="72"/>
      <c r="E242" s="73" t="s">
        <v>2</v>
      </c>
      <c r="F242" s="74"/>
      <c r="G242" s="75"/>
      <c r="H242" s="76" t="s">
        <v>3</v>
      </c>
      <c r="I242" s="77"/>
      <c r="J242" s="78"/>
      <c r="K242" s="79" t="s">
        <v>4</v>
      </c>
      <c r="L242" s="80"/>
      <c r="M242" s="81"/>
      <c r="N242" s="61" t="s">
        <v>8</v>
      </c>
      <c r="O242" s="62"/>
      <c r="P242" s="37"/>
    </row>
    <row r="243" spans="1:16" ht="15.75" thickBot="1" x14ac:dyDescent="0.3">
      <c r="A243" s="65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63"/>
      <c r="O243" s="64"/>
      <c r="P243" s="37"/>
    </row>
    <row r="244" spans="1:16" ht="15.75" thickBot="1" x14ac:dyDescent="0.3">
      <c r="A244" s="65"/>
      <c r="B244" s="2" t="s">
        <v>9</v>
      </c>
      <c r="C244" s="2" t="s">
        <v>147</v>
      </c>
      <c r="D244" s="3">
        <v>35</v>
      </c>
      <c r="E244" s="2"/>
      <c r="F244" s="2"/>
      <c r="G244" s="3"/>
      <c r="H244" s="2"/>
      <c r="I244" s="2"/>
      <c r="J244" s="3"/>
      <c r="K244" s="2" t="s">
        <v>13</v>
      </c>
      <c r="L244" s="2" t="s">
        <v>12</v>
      </c>
      <c r="M244" s="3">
        <v>35</v>
      </c>
      <c r="N244" s="2"/>
      <c r="O244" s="3">
        <f>SUM(D244,G244,J244,M244)</f>
        <v>70</v>
      </c>
      <c r="P244" s="37"/>
    </row>
    <row r="245" spans="1:16" ht="15.75" thickBot="1" x14ac:dyDescent="0.3">
      <c r="A245" s="65"/>
      <c r="B245" s="2" t="s">
        <v>9</v>
      </c>
      <c r="C245" s="2" t="s">
        <v>148</v>
      </c>
      <c r="D245" s="3">
        <v>40</v>
      </c>
      <c r="E245" s="2"/>
      <c r="F245" s="2"/>
      <c r="G245" s="3"/>
      <c r="H245" s="2"/>
      <c r="I245" s="2"/>
      <c r="J245" s="2"/>
      <c r="K245" s="2" t="s">
        <v>9</v>
      </c>
      <c r="L245" s="2" t="s">
        <v>17</v>
      </c>
      <c r="M245" s="3">
        <v>50</v>
      </c>
      <c r="N245" s="2"/>
      <c r="O245" s="3">
        <f t="shared" ref="O245:O255" si="14">SUM(D245,G245,J245,M245)</f>
        <v>90</v>
      </c>
      <c r="P245" s="37"/>
    </row>
    <row r="246" spans="1:16" ht="17.25" customHeight="1" thickBot="1" x14ac:dyDescent="0.3">
      <c r="A246" s="65"/>
      <c r="B246" s="2" t="s">
        <v>9</v>
      </c>
      <c r="C246" s="2" t="s">
        <v>12</v>
      </c>
      <c r="D246" s="2">
        <v>40</v>
      </c>
      <c r="E246" s="2"/>
      <c r="F246" s="2"/>
      <c r="G246" s="3"/>
      <c r="H246" s="2"/>
      <c r="I246" s="2"/>
      <c r="J246" s="2"/>
      <c r="K246" s="2" t="s">
        <v>9</v>
      </c>
      <c r="L246" s="2" t="s">
        <v>12</v>
      </c>
      <c r="M246" s="2">
        <v>40</v>
      </c>
      <c r="N246" s="2"/>
      <c r="O246" s="3">
        <f t="shared" si="14"/>
        <v>80</v>
      </c>
      <c r="P246" s="37"/>
    </row>
    <row r="247" spans="1:16" ht="15.75" thickBot="1" x14ac:dyDescent="0.3">
      <c r="A247" s="65"/>
      <c r="B247" s="2" t="s">
        <v>9</v>
      </c>
      <c r="C247" s="2" t="s">
        <v>14</v>
      </c>
      <c r="D247" s="2">
        <v>35</v>
      </c>
      <c r="E247" s="2"/>
      <c r="F247" s="2"/>
      <c r="G247" s="2"/>
      <c r="H247" s="2"/>
      <c r="I247" s="2"/>
      <c r="J247" s="2"/>
      <c r="K247" s="2" t="s">
        <v>9</v>
      </c>
      <c r="L247" s="2" t="s">
        <v>12</v>
      </c>
      <c r="M247" s="2">
        <v>40</v>
      </c>
      <c r="N247" s="2"/>
      <c r="O247" s="3">
        <f t="shared" si="14"/>
        <v>75</v>
      </c>
      <c r="P247" s="37"/>
    </row>
    <row r="248" spans="1:16" ht="15.75" thickBot="1" x14ac:dyDescent="0.3">
      <c r="A248" s="65"/>
      <c r="B248" s="2"/>
      <c r="C248" s="2"/>
      <c r="D248" s="2"/>
      <c r="E248" s="2"/>
      <c r="F248" s="2"/>
      <c r="G248" s="2"/>
      <c r="H248" s="2"/>
      <c r="I248" s="2"/>
      <c r="J248" s="2"/>
      <c r="K248" s="2" t="s">
        <v>13</v>
      </c>
      <c r="L248" s="2" t="s">
        <v>12</v>
      </c>
      <c r="M248" s="2">
        <v>40</v>
      </c>
      <c r="N248" s="2"/>
      <c r="O248" s="3">
        <f t="shared" si="14"/>
        <v>40</v>
      </c>
      <c r="P248" s="37"/>
    </row>
    <row r="249" spans="1:16" ht="15.75" thickBot="1" x14ac:dyDescent="0.3">
      <c r="A249" s="65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 x14ac:dyDescent="0.3">
      <c r="A250" s="65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 x14ac:dyDescent="0.3">
      <c r="A251" s="65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 x14ac:dyDescent="0.3">
      <c r="A252" s="65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 x14ac:dyDescent="0.3">
      <c r="A253" s="65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 x14ac:dyDescent="0.3">
      <c r="A254" s="65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 x14ac:dyDescent="0.3">
      <c r="A255" s="65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 x14ac:dyDescent="0.3">
      <c r="A256" s="65"/>
      <c r="B256" s="4" t="s">
        <v>8</v>
      </c>
      <c r="C256" s="4" t="s">
        <v>15</v>
      </c>
      <c r="D256" s="3">
        <f>SUM(D244:D255)</f>
        <v>150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205</v>
      </c>
      <c r="N256" s="4" t="s">
        <v>8</v>
      </c>
      <c r="O256" s="3">
        <f>SUM(O244:O255)</f>
        <v>355</v>
      </c>
      <c r="P256" s="37"/>
    </row>
    <row r="257" spans="1:16" x14ac:dyDescent="0.25">
      <c r="A257" s="65"/>
      <c r="B257" s="14" t="s">
        <v>16</v>
      </c>
      <c r="C257" s="14" t="s">
        <v>15</v>
      </c>
      <c r="D257" s="15">
        <f>D256/2</f>
        <v>75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102.5</v>
      </c>
      <c r="N257" s="14" t="s">
        <v>16</v>
      </c>
      <c r="O257" s="15">
        <f>O256/2</f>
        <v>177.5</v>
      </c>
      <c r="P257" s="37"/>
    </row>
    <row r="258" spans="1:16" ht="15.75" thickBot="1" x14ac:dyDescent="0.3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 x14ac:dyDescent="0.3">
      <c r="A259" s="65">
        <v>16</v>
      </c>
      <c r="B259" s="70" t="s">
        <v>1</v>
      </c>
      <c r="C259" s="71"/>
      <c r="D259" s="72"/>
      <c r="E259" s="73" t="s">
        <v>2</v>
      </c>
      <c r="F259" s="74"/>
      <c r="G259" s="75"/>
      <c r="H259" s="76" t="s">
        <v>3</v>
      </c>
      <c r="I259" s="77"/>
      <c r="J259" s="78"/>
      <c r="K259" s="79" t="s">
        <v>4</v>
      </c>
      <c r="L259" s="80"/>
      <c r="M259" s="81"/>
      <c r="N259" s="61" t="s">
        <v>8</v>
      </c>
      <c r="O259" s="62"/>
      <c r="P259" s="37"/>
    </row>
    <row r="260" spans="1:16" ht="15.75" thickBot="1" x14ac:dyDescent="0.3">
      <c r="A260" s="65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63"/>
      <c r="O260" s="64"/>
      <c r="P260" s="37"/>
    </row>
    <row r="261" spans="1:16" ht="15.75" thickBot="1" x14ac:dyDescent="0.3">
      <c r="A261" s="65"/>
      <c r="B261" s="2" t="s">
        <v>28</v>
      </c>
      <c r="C261" s="2" t="s">
        <v>14</v>
      </c>
      <c r="D261" s="3">
        <v>40</v>
      </c>
      <c r="E261" s="2"/>
      <c r="F261" s="2"/>
      <c r="G261" s="3"/>
      <c r="H261" s="2" t="s">
        <v>28</v>
      </c>
      <c r="I261" s="2" t="s">
        <v>39</v>
      </c>
      <c r="J261" s="3">
        <v>40</v>
      </c>
      <c r="K261" s="2"/>
      <c r="L261" s="2"/>
      <c r="M261" s="3"/>
      <c r="N261" s="2"/>
      <c r="O261" s="3">
        <f>SUM(D261,G261,J261,M261)</f>
        <v>80</v>
      </c>
      <c r="P261" s="37"/>
    </row>
    <row r="262" spans="1:16" ht="15.75" thickBot="1" x14ac:dyDescent="0.3">
      <c r="A262" s="65"/>
      <c r="B262" s="2" t="s">
        <v>28</v>
      </c>
      <c r="C262" s="2" t="s">
        <v>14</v>
      </c>
      <c r="D262" s="3">
        <v>35</v>
      </c>
      <c r="E262" s="2"/>
      <c r="F262" s="2"/>
      <c r="G262" s="3"/>
      <c r="H262" s="2" t="s">
        <v>28</v>
      </c>
      <c r="I262" s="2" t="s">
        <v>10</v>
      </c>
      <c r="J262" s="2">
        <v>40</v>
      </c>
      <c r="K262" s="2"/>
      <c r="L262" s="2"/>
      <c r="M262" s="3"/>
      <c r="N262" s="2"/>
      <c r="O262" s="3">
        <f t="shared" ref="O262:O272" si="15">SUM(D262,G262,J262,M262)</f>
        <v>75</v>
      </c>
      <c r="P262" s="37"/>
    </row>
    <row r="263" spans="1:16" ht="15.75" thickBot="1" x14ac:dyDescent="0.3">
      <c r="A263" s="65"/>
      <c r="B263" s="2" t="s">
        <v>28</v>
      </c>
      <c r="C263" s="2" t="s">
        <v>39</v>
      </c>
      <c r="D263" s="2">
        <v>40</v>
      </c>
      <c r="E263" s="2"/>
      <c r="F263" s="2"/>
      <c r="G263" s="3"/>
      <c r="H263" s="2" t="s">
        <v>69</v>
      </c>
      <c r="I263" s="2" t="s">
        <v>39</v>
      </c>
      <c r="J263" s="2">
        <v>60</v>
      </c>
      <c r="K263" s="2"/>
      <c r="L263" s="2"/>
      <c r="M263" s="2"/>
      <c r="N263" s="2"/>
      <c r="O263" s="3">
        <f t="shared" si="15"/>
        <v>100</v>
      </c>
      <c r="P263" s="37"/>
    </row>
    <row r="264" spans="1:16" ht="15.75" thickBot="1" x14ac:dyDescent="0.3">
      <c r="A264" s="65"/>
      <c r="B264" s="2" t="s">
        <v>28</v>
      </c>
      <c r="C264" s="2" t="s">
        <v>35</v>
      </c>
      <c r="D264" s="2">
        <v>40</v>
      </c>
      <c r="E264" s="2"/>
      <c r="F264" s="2"/>
      <c r="G264" s="2"/>
      <c r="H264" s="2" t="s">
        <v>28</v>
      </c>
      <c r="I264" s="2" t="s">
        <v>39</v>
      </c>
      <c r="J264" s="2">
        <v>40</v>
      </c>
      <c r="K264" s="2"/>
      <c r="L264" s="2"/>
      <c r="M264" s="2"/>
      <c r="N264" s="2"/>
      <c r="O264" s="3">
        <f t="shared" si="15"/>
        <v>80</v>
      </c>
      <c r="P264" s="37"/>
    </row>
    <row r="265" spans="1:16" ht="15.75" thickBot="1" x14ac:dyDescent="0.3">
      <c r="A265" s="65"/>
      <c r="B265" s="2" t="s">
        <v>28</v>
      </c>
      <c r="C265" s="2" t="s">
        <v>35</v>
      </c>
      <c r="D265" s="2">
        <v>40</v>
      </c>
      <c r="E265" s="2"/>
      <c r="F265" s="2"/>
      <c r="G265" s="2"/>
      <c r="H265" s="2" t="s">
        <v>28</v>
      </c>
      <c r="I265" s="2" t="s">
        <v>33</v>
      </c>
      <c r="J265" s="2">
        <v>40</v>
      </c>
      <c r="K265" s="2"/>
      <c r="L265" s="2"/>
      <c r="M265" s="2"/>
      <c r="N265" s="2"/>
      <c r="O265" s="3">
        <f t="shared" si="15"/>
        <v>80</v>
      </c>
      <c r="P265" s="37"/>
    </row>
    <row r="266" spans="1:16" ht="15.75" thickBot="1" x14ac:dyDescent="0.3">
      <c r="A266" s="65"/>
      <c r="B266" s="2"/>
      <c r="C266" s="2"/>
      <c r="D266" s="2"/>
      <c r="E266" s="2"/>
      <c r="F266" s="2"/>
      <c r="G266" s="2"/>
      <c r="H266" s="2" t="s">
        <v>28</v>
      </c>
      <c r="I266" s="2" t="s">
        <v>35</v>
      </c>
      <c r="J266" s="2">
        <v>40</v>
      </c>
      <c r="K266" s="2"/>
      <c r="L266" s="2"/>
      <c r="M266" s="2"/>
      <c r="N266" s="2"/>
      <c r="O266" s="3">
        <f t="shared" si="15"/>
        <v>40</v>
      </c>
      <c r="P266" s="37"/>
    </row>
    <row r="267" spans="1:16" ht="15.75" thickBot="1" x14ac:dyDescent="0.3">
      <c r="A267" s="65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 x14ac:dyDescent="0.3">
      <c r="A268" s="65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 x14ac:dyDescent="0.3">
      <c r="A269" s="65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 x14ac:dyDescent="0.3">
      <c r="A270" s="65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16" ht="15.75" thickBot="1" x14ac:dyDescent="0.3">
      <c r="A271" s="65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 x14ac:dyDescent="0.3">
      <c r="A272" s="65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 x14ac:dyDescent="0.3">
      <c r="A273" s="65"/>
      <c r="B273" s="4" t="s">
        <v>8</v>
      </c>
      <c r="C273" s="4" t="s">
        <v>15</v>
      </c>
      <c r="D273" s="3">
        <f>SUM(D261:D272)</f>
        <v>195</v>
      </c>
      <c r="E273" s="4" t="s">
        <v>8</v>
      </c>
      <c r="F273" s="4" t="s">
        <v>15</v>
      </c>
      <c r="G273" s="3">
        <f>SUM(G261:G272)</f>
        <v>0</v>
      </c>
      <c r="H273" s="4" t="s">
        <v>8</v>
      </c>
      <c r="I273" s="4" t="s">
        <v>15</v>
      </c>
      <c r="J273" s="3">
        <f>SUM(J261:J272)</f>
        <v>260</v>
      </c>
      <c r="K273" s="4" t="s">
        <v>8</v>
      </c>
      <c r="L273" s="4" t="s">
        <v>15</v>
      </c>
      <c r="M273" s="3">
        <f>SUM(M261:M272)</f>
        <v>0</v>
      </c>
      <c r="N273" s="4" t="s">
        <v>8</v>
      </c>
      <c r="O273" s="3">
        <f>SUM(O261:O272)</f>
        <v>455</v>
      </c>
      <c r="P273" s="37"/>
    </row>
    <row r="274" spans="1:16" x14ac:dyDescent="0.25">
      <c r="A274" s="65"/>
      <c r="B274" s="14" t="s">
        <v>16</v>
      </c>
      <c r="C274" s="14" t="s">
        <v>15</v>
      </c>
      <c r="D274" s="15">
        <f>D273/2</f>
        <v>97.5</v>
      </c>
      <c r="E274" s="14" t="s">
        <v>16</v>
      </c>
      <c r="F274" s="14" t="s">
        <v>15</v>
      </c>
      <c r="G274" s="15">
        <f>G273/2</f>
        <v>0</v>
      </c>
      <c r="H274" s="14" t="s">
        <v>16</v>
      </c>
      <c r="I274" s="14" t="s">
        <v>15</v>
      </c>
      <c r="J274" s="15">
        <f>J273/2</f>
        <v>130</v>
      </c>
      <c r="K274" s="14" t="s">
        <v>16</v>
      </c>
      <c r="L274" s="14" t="s">
        <v>15</v>
      </c>
      <c r="M274" s="15">
        <f>M273/2</f>
        <v>0</v>
      </c>
      <c r="N274" s="14" t="s">
        <v>16</v>
      </c>
      <c r="O274" s="15">
        <f>O273/2</f>
        <v>227.5</v>
      </c>
      <c r="P274" s="37"/>
    </row>
    <row r="275" spans="1:16" ht="15.75" thickBot="1" x14ac:dyDescent="0.3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 x14ac:dyDescent="0.3">
      <c r="A276" s="65">
        <v>17</v>
      </c>
      <c r="B276" s="70" t="s">
        <v>1</v>
      </c>
      <c r="C276" s="71"/>
      <c r="D276" s="72"/>
      <c r="E276" s="73" t="s">
        <v>2</v>
      </c>
      <c r="F276" s="74"/>
      <c r="G276" s="75"/>
      <c r="H276" s="76" t="s">
        <v>3</v>
      </c>
      <c r="I276" s="77"/>
      <c r="J276" s="78"/>
      <c r="K276" s="79" t="s">
        <v>4</v>
      </c>
      <c r="L276" s="80"/>
      <c r="M276" s="81"/>
      <c r="N276" s="61" t="s">
        <v>8</v>
      </c>
      <c r="O276" s="62"/>
      <c r="P276" s="37"/>
    </row>
    <row r="277" spans="1:16" ht="15.75" thickBot="1" x14ac:dyDescent="0.3">
      <c r="A277" s="65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63"/>
      <c r="O277" s="64"/>
      <c r="P277" s="37"/>
    </row>
    <row r="278" spans="1:16" ht="15.75" thickBot="1" x14ac:dyDescent="0.3">
      <c r="A278" s="65"/>
      <c r="B278" s="2" t="s">
        <v>9</v>
      </c>
      <c r="C278" s="2" t="s">
        <v>12</v>
      </c>
      <c r="D278" s="3">
        <v>40</v>
      </c>
      <c r="E278" s="2"/>
      <c r="F278" s="2"/>
      <c r="G278" s="3"/>
      <c r="H278" s="2" t="s">
        <v>21</v>
      </c>
      <c r="I278" s="2" t="s">
        <v>10</v>
      </c>
      <c r="J278" s="3">
        <v>80</v>
      </c>
      <c r="K278" s="2" t="s">
        <v>9</v>
      </c>
      <c r="L278" s="2" t="s">
        <v>12</v>
      </c>
      <c r="M278" s="3">
        <v>40</v>
      </c>
      <c r="N278" s="2"/>
      <c r="O278" s="3">
        <f>SUM(D278,G278,J278,M278)</f>
        <v>160</v>
      </c>
      <c r="P278" s="37"/>
    </row>
    <row r="279" spans="1:16" ht="15.75" thickBot="1" x14ac:dyDescent="0.3">
      <c r="A279" s="65"/>
      <c r="B279" s="2" t="s">
        <v>150</v>
      </c>
      <c r="C279" s="2" t="s">
        <v>39</v>
      </c>
      <c r="D279" s="3">
        <v>90</v>
      </c>
      <c r="E279" s="2"/>
      <c r="F279" s="2"/>
      <c r="G279" s="3"/>
      <c r="H279" s="2" t="s">
        <v>21</v>
      </c>
      <c r="I279" s="2" t="s">
        <v>35</v>
      </c>
      <c r="J279" s="2">
        <v>80</v>
      </c>
      <c r="K279" s="2" t="s">
        <v>9</v>
      </c>
      <c r="L279" s="2" t="s">
        <v>12</v>
      </c>
      <c r="M279" s="3">
        <v>40</v>
      </c>
      <c r="N279" s="2"/>
      <c r="O279" s="3">
        <f t="shared" ref="O279:O289" si="16">SUM(D279,G279,J279,M279)</f>
        <v>210</v>
      </c>
      <c r="P279" s="37"/>
    </row>
    <row r="280" spans="1:16" ht="15.75" thickBot="1" x14ac:dyDescent="0.3">
      <c r="A280" s="65"/>
      <c r="B280" s="2"/>
      <c r="C280" s="2"/>
      <c r="D280" s="2"/>
      <c r="E280" s="2"/>
      <c r="F280" s="2"/>
      <c r="G280" s="3"/>
      <c r="H280" s="2" t="s">
        <v>28</v>
      </c>
      <c r="I280" s="2" t="s">
        <v>149</v>
      </c>
      <c r="J280" s="2">
        <v>40</v>
      </c>
      <c r="K280" s="2" t="s">
        <v>42</v>
      </c>
      <c r="L280" s="2" t="s">
        <v>14</v>
      </c>
      <c r="M280" s="2">
        <v>20</v>
      </c>
      <c r="N280" s="2"/>
      <c r="O280" s="3">
        <f t="shared" si="16"/>
        <v>60</v>
      </c>
      <c r="P280" s="37"/>
    </row>
    <row r="281" spans="1:16" ht="15.75" thickBot="1" x14ac:dyDescent="0.3">
      <c r="A281" s="65"/>
      <c r="B281" s="2"/>
      <c r="C281" s="2"/>
      <c r="D281" s="2"/>
      <c r="E281" s="2"/>
      <c r="F281" s="2"/>
      <c r="G281" s="2"/>
      <c r="H281" s="2" t="s">
        <v>69</v>
      </c>
      <c r="I281" s="2" t="s">
        <v>39</v>
      </c>
      <c r="J281" s="2">
        <v>60</v>
      </c>
      <c r="K281" s="2" t="s">
        <v>56</v>
      </c>
      <c r="L281" s="2" t="s">
        <v>14</v>
      </c>
      <c r="M281" s="2">
        <v>50</v>
      </c>
      <c r="N281" s="2"/>
      <c r="O281" s="3">
        <f t="shared" si="16"/>
        <v>110</v>
      </c>
      <c r="P281" s="37"/>
    </row>
    <row r="282" spans="1:16" ht="15.75" thickBot="1" x14ac:dyDescent="0.3">
      <c r="A282" s="65"/>
      <c r="B282" s="2"/>
      <c r="C282" s="2"/>
      <c r="D282" s="2"/>
      <c r="E282" s="2"/>
      <c r="F282" s="2"/>
      <c r="G282" s="2"/>
      <c r="H282" s="2"/>
      <c r="I282" s="2"/>
      <c r="J282" s="2"/>
      <c r="K282" s="2" t="s">
        <v>21</v>
      </c>
      <c r="L282" s="2" t="s">
        <v>12</v>
      </c>
      <c r="M282" s="2">
        <v>80</v>
      </c>
      <c r="N282" s="2"/>
      <c r="O282" s="3">
        <f t="shared" si="16"/>
        <v>80</v>
      </c>
      <c r="P282" s="37"/>
    </row>
    <row r="283" spans="1:16" ht="15.75" thickBot="1" x14ac:dyDescent="0.3">
      <c r="A283" s="65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9</v>
      </c>
      <c r="L283" s="2" t="s">
        <v>10</v>
      </c>
      <c r="M283" s="2">
        <v>60</v>
      </c>
      <c r="N283" s="2"/>
      <c r="O283" s="3">
        <f t="shared" si="16"/>
        <v>60</v>
      </c>
      <c r="P283" s="37"/>
    </row>
    <row r="284" spans="1:16" ht="15.75" thickBot="1" x14ac:dyDescent="0.3">
      <c r="A284" s="65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9</v>
      </c>
      <c r="L284" s="2" t="s">
        <v>10</v>
      </c>
      <c r="M284" s="2">
        <v>40</v>
      </c>
      <c r="N284" s="2"/>
      <c r="O284" s="3">
        <f t="shared" si="16"/>
        <v>40</v>
      </c>
      <c r="P284" s="37"/>
    </row>
    <row r="285" spans="1:16" ht="15.75" thickBot="1" x14ac:dyDescent="0.3">
      <c r="A285" s="65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 x14ac:dyDescent="0.3">
      <c r="A286" s="65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 x14ac:dyDescent="0.3">
      <c r="A287" s="65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 x14ac:dyDescent="0.3">
      <c r="A288" s="65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 x14ac:dyDescent="0.3">
      <c r="A289" s="65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 x14ac:dyDescent="0.3">
      <c r="A290" s="65"/>
      <c r="B290" s="4" t="s">
        <v>8</v>
      </c>
      <c r="C290" s="4" t="s">
        <v>15</v>
      </c>
      <c r="D290" s="3">
        <f>SUM(D278:D289)</f>
        <v>130</v>
      </c>
      <c r="E290" s="4" t="s">
        <v>8</v>
      </c>
      <c r="F290" s="4" t="s">
        <v>15</v>
      </c>
      <c r="G290" s="3">
        <f>SUM(G278:G289)</f>
        <v>0</v>
      </c>
      <c r="H290" s="4" t="s">
        <v>8</v>
      </c>
      <c r="I290" s="4" t="s">
        <v>15</v>
      </c>
      <c r="J290" s="3">
        <f>SUM(J278:J289)</f>
        <v>260</v>
      </c>
      <c r="K290" s="4" t="s">
        <v>8</v>
      </c>
      <c r="L290" s="4" t="s">
        <v>15</v>
      </c>
      <c r="M290" s="3">
        <f>SUM(M278:M289)</f>
        <v>330</v>
      </c>
      <c r="N290" s="4" t="s">
        <v>8</v>
      </c>
      <c r="O290" s="3">
        <f>SUM(O278:O289)</f>
        <v>720</v>
      </c>
      <c r="P290" s="37"/>
    </row>
    <row r="291" spans="1:16" x14ac:dyDescent="0.25">
      <c r="A291" s="65"/>
      <c r="B291" s="14" t="s">
        <v>16</v>
      </c>
      <c r="C291" s="14" t="s">
        <v>15</v>
      </c>
      <c r="D291" s="15">
        <f>D290/2</f>
        <v>65</v>
      </c>
      <c r="E291" s="14" t="s">
        <v>16</v>
      </c>
      <c r="F291" s="14" t="s">
        <v>15</v>
      </c>
      <c r="G291" s="15">
        <f>G290/2</f>
        <v>0</v>
      </c>
      <c r="H291" s="14" t="s">
        <v>16</v>
      </c>
      <c r="I291" s="14" t="s">
        <v>15</v>
      </c>
      <c r="J291" s="15">
        <f>J290/2</f>
        <v>130</v>
      </c>
      <c r="K291" s="14" t="s">
        <v>16</v>
      </c>
      <c r="L291" s="14" t="s">
        <v>15</v>
      </c>
      <c r="M291" s="15">
        <f>M290/2</f>
        <v>165</v>
      </c>
      <c r="N291" s="14" t="s">
        <v>16</v>
      </c>
      <c r="O291" s="15">
        <f>O290/2</f>
        <v>360</v>
      </c>
      <c r="P291" s="37"/>
    </row>
    <row r="292" spans="1:16" ht="15.75" thickBot="1" x14ac:dyDescent="0.3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 x14ac:dyDescent="0.3">
      <c r="A293" s="65">
        <v>18</v>
      </c>
      <c r="B293" s="70" t="s">
        <v>1</v>
      </c>
      <c r="C293" s="71"/>
      <c r="D293" s="72"/>
      <c r="E293" s="73" t="s">
        <v>2</v>
      </c>
      <c r="F293" s="74"/>
      <c r="G293" s="75"/>
      <c r="H293" s="76" t="s">
        <v>3</v>
      </c>
      <c r="I293" s="77"/>
      <c r="J293" s="78"/>
      <c r="K293" s="79" t="s">
        <v>4</v>
      </c>
      <c r="L293" s="80"/>
      <c r="M293" s="81"/>
      <c r="N293" s="61" t="s">
        <v>8</v>
      </c>
      <c r="O293" s="62"/>
      <c r="P293" s="37"/>
    </row>
    <row r="294" spans="1:16" ht="15.75" thickBot="1" x14ac:dyDescent="0.3">
      <c r="A294" s="65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63"/>
      <c r="O294" s="64"/>
      <c r="P294" s="37"/>
    </row>
    <row r="295" spans="1:16" ht="15.75" thickBot="1" x14ac:dyDescent="0.3">
      <c r="A295" s="65"/>
      <c r="B295" s="2" t="s">
        <v>21</v>
      </c>
      <c r="C295" s="2" t="s">
        <v>12</v>
      </c>
      <c r="D295" s="3">
        <v>80</v>
      </c>
      <c r="E295" s="2" t="s">
        <v>9</v>
      </c>
      <c r="F295" s="2" t="s">
        <v>10</v>
      </c>
      <c r="G295" s="3">
        <v>40</v>
      </c>
      <c r="H295" s="2" t="s">
        <v>9</v>
      </c>
      <c r="I295" s="2" t="s">
        <v>12</v>
      </c>
      <c r="J295" s="3">
        <v>40</v>
      </c>
      <c r="K295" s="2" t="s">
        <v>9</v>
      </c>
      <c r="L295" s="2" t="s">
        <v>14</v>
      </c>
      <c r="M295" s="3">
        <v>40</v>
      </c>
      <c r="N295" s="2"/>
      <c r="O295" s="3">
        <f>SUM(D295,G295,J295,M295)</f>
        <v>200</v>
      </c>
      <c r="P295" s="37"/>
    </row>
    <row r="296" spans="1:16" ht="15.75" thickBot="1" x14ac:dyDescent="0.3">
      <c r="A296" s="65"/>
      <c r="B296" s="2" t="s">
        <v>36</v>
      </c>
      <c r="C296" s="2" t="s">
        <v>10</v>
      </c>
      <c r="D296" s="3">
        <v>40</v>
      </c>
      <c r="E296" s="2"/>
      <c r="F296" s="2"/>
      <c r="G296" s="3"/>
      <c r="H296" s="2" t="s">
        <v>79</v>
      </c>
      <c r="I296" s="2" t="s">
        <v>39</v>
      </c>
      <c r="J296" s="2">
        <v>70</v>
      </c>
      <c r="K296" s="2" t="s">
        <v>9</v>
      </c>
      <c r="L296" s="2" t="s">
        <v>14</v>
      </c>
      <c r="M296" s="3">
        <v>40</v>
      </c>
      <c r="N296" s="2"/>
      <c r="O296" s="3">
        <f t="shared" ref="O296:O306" si="17">SUM(D296,G296,J296,M296)</f>
        <v>150</v>
      </c>
      <c r="P296" s="37"/>
    </row>
    <row r="297" spans="1:16" ht="15.75" thickBot="1" x14ac:dyDescent="0.3">
      <c r="A297" s="65"/>
      <c r="B297" s="2"/>
      <c r="C297" s="2"/>
      <c r="D297" s="2"/>
      <c r="E297" s="2"/>
      <c r="F297" s="2"/>
      <c r="G297" s="3"/>
      <c r="H297" s="2" t="s">
        <v>28</v>
      </c>
      <c r="I297" s="2" t="s">
        <v>33</v>
      </c>
      <c r="J297" s="2">
        <v>30</v>
      </c>
      <c r="K297" s="2" t="s">
        <v>21</v>
      </c>
      <c r="L297" s="2" t="s">
        <v>10</v>
      </c>
      <c r="M297" s="2">
        <v>80</v>
      </c>
      <c r="N297" s="2"/>
      <c r="O297" s="3">
        <f t="shared" si="17"/>
        <v>110</v>
      </c>
      <c r="P297" s="37"/>
    </row>
    <row r="298" spans="1:16" ht="15.75" thickBot="1" x14ac:dyDescent="0.3">
      <c r="A298" s="65"/>
      <c r="B298" s="2"/>
      <c r="C298" s="2"/>
      <c r="D298" s="2"/>
      <c r="E298" s="2"/>
      <c r="F298" s="2"/>
      <c r="G298" s="2"/>
      <c r="H298" s="2" t="s">
        <v>124</v>
      </c>
      <c r="I298" s="2" t="s">
        <v>35</v>
      </c>
      <c r="J298" s="2">
        <v>15</v>
      </c>
      <c r="K298" s="2" t="s">
        <v>9</v>
      </c>
      <c r="L298" s="2" t="s">
        <v>12</v>
      </c>
      <c r="M298" s="2">
        <v>40</v>
      </c>
      <c r="N298" s="2"/>
      <c r="O298" s="3">
        <f t="shared" si="17"/>
        <v>55</v>
      </c>
      <c r="P298" s="37"/>
    </row>
    <row r="299" spans="1:16" ht="15.75" thickBot="1" x14ac:dyDescent="0.3">
      <c r="A299" s="65"/>
      <c r="B299" s="2"/>
      <c r="C299" s="2"/>
      <c r="D299" s="2"/>
      <c r="E299" s="2"/>
      <c r="F299" s="2"/>
      <c r="G299" s="2"/>
      <c r="H299" s="2" t="s">
        <v>28</v>
      </c>
      <c r="I299" s="2" t="s">
        <v>35</v>
      </c>
      <c r="J299" s="2">
        <v>40</v>
      </c>
      <c r="K299" s="2" t="s">
        <v>9</v>
      </c>
      <c r="L299" s="2" t="s">
        <v>10</v>
      </c>
      <c r="M299" s="2">
        <v>40</v>
      </c>
      <c r="N299" s="2"/>
      <c r="O299" s="3">
        <f t="shared" si="17"/>
        <v>80</v>
      </c>
      <c r="P299" s="37"/>
    </row>
    <row r="300" spans="1:16" ht="15.75" thickBot="1" x14ac:dyDescent="0.3">
      <c r="A300" s="65"/>
      <c r="B300" s="2"/>
      <c r="C300" s="2"/>
      <c r="D300" s="2"/>
      <c r="E300" s="2"/>
      <c r="F300" s="2"/>
      <c r="G300" s="2"/>
      <c r="H300" s="2" t="s">
        <v>9</v>
      </c>
      <c r="I300" s="2" t="s">
        <v>33</v>
      </c>
      <c r="J300" s="2">
        <v>40</v>
      </c>
      <c r="K300" s="2" t="s">
        <v>9</v>
      </c>
      <c r="L300" s="2" t="s">
        <v>12</v>
      </c>
      <c r="M300" s="2">
        <v>40</v>
      </c>
      <c r="N300" s="2"/>
      <c r="O300" s="3">
        <f t="shared" si="17"/>
        <v>80</v>
      </c>
      <c r="P300" s="37"/>
    </row>
    <row r="301" spans="1:16" ht="15.75" thickBot="1" x14ac:dyDescent="0.3">
      <c r="A301" s="65"/>
      <c r="B301" s="2"/>
      <c r="C301" s="2"/>
      <c r="D301" s="2"/>
      <c r="E301" s="2"/>
      <c r="F301" s="2"/>
      <c r="G301" s="2"/>
      <c r="H301" s="2" t="s">
        <v>9</v>
      </c>
      <c r="I301" s="2" t="s">
        <v>151</v>
      </c>
      <c r="J301" s="2">
        <v>40</v>
      </c>
      <c r="K301" s="2"/>
      <c r="L301" s="2"/>
      <c r="M301" s="2"/>
      <c r="N301" s="2"/>
      <c r="O301" s="3">
        <f t="shared" si="17"/>
        <v>40</v>
      </c>
      <c r="P301" s="37"/>
    </row>
    <row r="302" spans="1:16" ht="15.75" thickBot="1" x14ac:dyDescent="0.3">
      <c r="A302" s="65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 x14ac:dyDescent="0.3">
      <c r="A303" s="65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 x14ac:dyDescent="0.3">
      <c r="A304" s="65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 x14ac:dyDescent="0.3">
      <c r="A305" s="65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 x14ac:dyDescent="0.3">
      <c r="A306" s="65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 x14ac:dyDescent="0.3">
      <c r="A307" s="65"/>
      <c r="B307" s="4" t="s">
        <v>8</v>
      </c>
      <c r="C307" s="4" t="s">
        <v>15</v>
      </c>
      <c r="D307" s="3">
        <f>SUM(D295:D306)</f>
        <v>120</v>
      </c>
      <c r="E307" s="4" t="s">
        <v>8</v>
      </c>
      <c r="F307" s="4" t="s">
        <v>15</v>
      </c>
      <c r="G307" s="3">
        <f>SUM(G295:G306)</f>
        <v>40</v>
      </c>
      <c r="H307" s="4" t="s">
        <v>8</v>
      </c>
      <c r="I307" s="4" t="s">
        <v>15</v>
      </c>
      <c r="J307" s="3">
        <f>SUM(J295:J306)</f>
        <v>275</v>
      </c>
      <c r="K307" s="4" t="s">
        <v>8</v>
      </c>
      <c r="L307" s="4" t="s">
        <v>15</v>
      </c>
      <c r="M307" s="3">
        <f>SUM(M295:M306)</f>
        <v>280</v>
      </c>
      <c r="N307" s="4" t="s">
        <v>8</v>
      </c>
      <c r="O307" s="3">
        <f>SUM(O295:O306)</f>
        <v>715</v>
      </c>
      <c r="P307" s="37"/>
    </row>
    <row r="308" spans="1:16" x14ac:dyDescent="0.25">
      <c r="A308" s="65"/>
      <c r="B308" s="14" t="s">
        <v>16</v>
      </c>
      <c r="C308" s="14" t="s">
        <v>15</v>
      </c>
      <c r="D308" s="15">
        <f>D307/2</f>
        <v>60</v>
      </c>
      <c r="E308" s="14" t="s">
        <v>16</v>
      </c>
      <c r="F308" s="14" t="s">
        <v>15</v>
      </c>
      <c r="G308" s="15">
        <f>G307/2</f>
        <v>20</v>
      </c>
      <c r="H308" s="14" t="s">
        <v>16</v>
      </c>
      <c r="I308" s="14" t="s">
        <v>15</v>
      </c>
      <c r="J308" s="15">
        <f>J307/2</f>
        <v>137.5</v>
      </c>
      <c r="K308" s="14" t="s">
        <v>16</v>
      </c>
      <c r="L308" s="14" t="s">
        <v>15</v>
      </c>
      <c r="M308" s="15">
        <f>M307/2</f>
        <v>140</v>
      </c>
      <c r="N308" s="14" t="s">
        <v>16</v>
      </c>
      <c r="O308" s="15">
        <f>O307/2</f>
        <v>357.5</v>
      </c>
      <c r="P308" s="37"/>
    </row>
    <row r="309" spans="1:16" ht="15.75" thickBot="1" x14ac:dyDescent="0.3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 x14ac:dyDescent="0.3">
      <c r="A310" s="65">
        <v>19</v>
      </c>
      <c r="B310" s="70" t="s">
        <v>1</v>
      </c>
      <c r="C310" s="71"/>
      <c r="D310" s="72"/>
      <c r="E310" s="73" t="s">
        <v>2</v>
      </c>
      <c r="F310" s="74"/>
      <c r="G310" s="75"/>
      <c r="H310" s="76" t="s">
        <v>3</v>
      </c>
      <c r="I310" s="77"/>
      <c r="J310" s="78"/>
      <c r="K310" s="79" t="s">
        <v>4</v>
      </c>
      <c r="L310" s="80"/>
      <c r="M310" s="81"/>
      <c r="N310" s="61" t="s">
        <v>8</v>
      </c>
      <c r="O310" s="62"/>
      <c r="P310" s="37"/>
    </row>
    <row r="311" spans="1:16" ht="15.75" thickBot="1" x14ac:dyDescent="0.3">
      <c r="A311" s="65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63"/>
      <c r="O311" s="64"/>
      <c r="P311" s="37"/>
    </row>
    <row r="312" spans="1:16" ht="15.75" thickBot="1" x14ac:dyDescent="0.3">
      <c r="A312" s="65"/>
      <c r="B312" s="2" t="s">
        <v>9</v>
      </c>
      <c r="C312" s="2" t="s">
        <v>10</v>
      </c>
      <c r="D312" s="3">
        <v>40</v>
      </c>
      <c r="E312" s="2" t="s">
        <v>9</v>
      </c>
      <c r="F312" s="2" t="s">
        <v>12</v>
      </c>
      <c r="G312" s="3">
        <v>40</v>
      </c>
      <c r="H312" s="2" t="s">
        <v>57</v>
      </c>
      <c r="I312" s="2" t="s">
        <v>33</v>
      </c>
      <c r="J312" s="3">
        <v>40</v>
      </c>
      <c r="K312" s="2" t="s">
        <v>9</v>
      </c>
      <c r="L312" s="2" t="s">
        <v>17</v>
      </c>
      <c r="M312" s="3">
        <v>40</v>
      </c>
      <c r="N312" s="2"/>
      <c r="O312" s="3">
        <f>SUM(D312,G312,J312,M312)</f>
        <v>160</v>
      </c>
      <c r="P312" s="37"/>
    </row>
    <row r="313" spans="1:16" ht="15.75" thickBot="1" x14ac:dyDescent="0.3">
      <c r="A313" s="65"/>
      <c r="B313" s="2" t="s">
        <v>9</v>
      </c>
      <c r="C313" s="2" t="s">
        <v>10</v>
      </c>
      <c r="D313" s="3">
        <v>40</v>
      </c>
      <c r="E313" s="2" t="s">
        <v>28</v>
      </c>
      <c r="F313" s="2" t="s">
        <v>33</v>
      </c>
      <c r="G313" s="3">
        <v>40</v>
      </c>
      <c r="H313" s="2" t="s">
        <v>28</v>
      </c>
      <c r="I313" s="2" t="s">
        <v>39</v>
      </c>
      <c r="J313" s="2">
        <v>40</v>
      </c>
      <c r="K313" s="2" t="s">
        <v>9</v>
      </c>
      <c r="L313" s="2" t="s">
        <v>10</v>
      </c>
      <c r="M313" s="3">
        <v>35</v>
      </c>
      <c r="N313" s="2"/>
      <c r="O313" s="3">
        <f t="shared" ref="O313:O323" si="18">SUM(D313,G313,J313,M313)</f>
        <v>155</v>
      </c>
      <c r="P313" s="37"/>
    </row>
    <row r="314" spans="1:16" ht="15.75" thickBot="1" x14ac:dyDescent="0.3">
      <c r="A314" s="65"/>
      <c r="B314" s="2" t="s">
        <v>9</v>
      </c>
      <c r="C314" s="2" t="s">
        <v>10</v>
      </c>
      <c r="D314" s="2">
        <v>40</v>
      </c>
      <c r="E314" s="2" t="s">
        <v>21</v>
      </c>
      <c r="F314" s="2" t="s">
        <v>33</v>
      </c>
      <c r="G314" s="3">
        <v>80</v>
      </c>
      <c r="H314" s="2" t="s">
        <v>28</v>
      </c>
      <c r="I314" s="2" t="s">
        <v>33</v>
      </c>
      <c r="J314" s="2">
        <v>40</v>
      </c>
      <c r="K314" s="2" t="s">
        <v>9</v>
      </c>
      <c r="L314" s="2" t="s">
        <v>10</v>
      </c>
      <c r="M314" s="2">
        <v>40</v>
      </c>
      <c r="N314" s="2"/>
      <c r="O314" s="3">
        <f t="shared" si="18"/>
        <v>200</v>
      </c>
      <c r="P314" s="37"/>
    </row>
    <row r="315" spans="1:16" ht="15.75" thickBot="1" x14ac:dyDescent="0.3">
      <c r="A315" s="65"/>
      <c r="B315" s="2" t="s">
        <v>9</v>
      </c>
      <c r="C315" s="2" t="s">
        <v>17</v>
      </c>
      <c r="D315" s="2">
        <v>35</v>
      </c>
      <c r="E315" s="2" t="s">
        <v>28</v>
      </c>
      <c r="F315" s="2" t="s">
        <v>33</v>
      </c>
      <c r="G315" s="2">
        <v>40</v>
      </c>
      <c r="H315" s="2" t="s">
        <v>28</v>
      </c>
      <c r="I315" s="2" t="s">
        <v>33</v>
      </c>
      <c r="J315" s="2">
        <v>40</v>
      </c>
      <c r="K315" s="2" t="s">
        <v>9</v>
      </c>
      <c r="L315" s="2" t="s">
        <v>10</v>
      </c>
      <c r="M315" s="2">
        <v>40</v>
      </c>
      <c r="N315" s="2"/>
      <c r="O315" s="3">
        <f t="shared" si="18"/>
        <v>155</v>
      </c>
      <c r="P315" s="37"/>
    </row>
    <row r="316" spans="1:16" ht="15.75" thickBot="1" x14ac:dyDescent="0.3">
      <c r="A316" s="65"/>
      <c r="B316" s="2" t="s">
        <v>9</v>
      </c>
      <c r="C316" s="2" t="s">
        <v>12</v>
      </c>
      <c r="D316" s="2">
        <v>35</v>
      </c>
      <c r="E316" s="2" t="s">
        <v>60</v>
      </c>
      <c r="F316" s="2" t="s">
        <v>14</v>
      </c>
      <c r="G316" s="2">
        <v>100</v>
      </c>
      <c r="H316" s="2" t="s">
        <v>28</v>
      </c>
      <c r="I316" s="2" t="s">
        <v>39</v>
      </c>
      <c r="J316" s="2">
        <v>40</v>
      </c>
      <c r="K316" s="2" t="s">
        <v>9</v>
      </c>
      <c r="L316" s="2" t="s">
        <v>12</v>
      </c>
      <c r="M316" s="2">
        <v>40</v>
      </c>
      <c r="N316" s="2"/>
      <c r="O316" s="3">
        <f t="shared" si="18"/>
        <v>215</v>
      </c>
      <c r="P316" s="37"/>
    </row>
    <row r="317" spans="1:16" ht="15.75" thickBot="1" x14ac:dyDescent="0.3">
      <c r="A317" s="65"/>
      <c r="B317" s="2" t="s">
        <v>9</v>
      </c>
      <c r="C317" s="2" t="s">
        <v>12</v>
      </c>
      <c r="D317" s="2">
        <v>40</v>
      </c>
      <c r="E317" s="2" t="s">
        <v>9</v>
      </c>
      <c r="F317" s="2" t="s">
        <v>14</v>
      </c>
      <c r="G317" s="2">
        <v>40</v>
      </c>
      <c r="H317" s="2" t="s">
        <v>21</v>
      </c>
      <c r="I317" s="2" t="s">
        <v>39</v>
      </c>
      <c r="J317" s="2">
        <v>80</v>
      </c>
      <c r="K317" s="2" t="s">
        <v>9</v>
      </c>
      <c r="L317" s="2" t="s">
        <v>14</v>
      </c>
      <c r="M317" s="2">
        <v>40</v>
      </c>
      <c r="N317" s="2"/>
      <c r="O317" s="3">
        <f t="shared" si="18"/>
        <v>200</v>
      </c>
      <c r="P317" s="37"/>
    </row>
    <row r="318" spans="1:16" ht="15.75" thickBot="1" x14ac:dyDescent="0.3">
      <c r="A318" s="65"/>
      <c r="B318" s="2"/>
      <c r="C318" s="2"/>
      <c r="D318" s="2"/>
      <c r="E318" s="2" t="s">
        <v>9</v>
      </c>
      <c r="F318" s="2" t="s">
        <v>33</v>
      </c>
      <c r="G318" s="2">
        <v>40</v>
      </c>
      <c r="H318" s="2" t="s">
        <v>21</v>
      </c>
      <c r="I318" s="2" t="s">
        <v>12</v>
      </c>
      <c r="J318" s="2">
        <v>80</v>
      </c>
      <c r="K318" s="2"/>
      <c r="L318" s="2"/>
      <c r="M318" s="2"/>
      <c r="N318" s="2"/>
      <c r="O318" s="3">
        <f t="shared" si="18"/>
        <v>120</v>
      </c>
      <c r="P318" s="37"/>
    </row>
    <row r="319" spans="1:16" ht="15.75" thickBot="1" x14ac:dyDescent="0.3">
      <c r="A319" s="65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 x14ac:dyDescent="0.3">
      <c r="A320" s="65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 x14ac:dyDescent="0.3">
      <c r="A321" s="65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 x14ac:dyDescent="0.3">
      <c r="A322" s="65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 x14ac:dyDescent="0.3">
      <c r="A323" s="65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 x14ac:dyDescent="0.3">
      <c r="A324" s="65"/>
      <c r="B324" s="4" t="s">
        <v>8</v>
      </c>
      <c r="C324" s="4" t="s">
        <v>15</v>
      </c>
      <c r="D324" s="3">
        <f>SUM(D312:D323)</f>
        <v>230</v>
      </c>
      <c r="E324" s="4" t="s">
        <v>8</v>
      </c>
      <c r="F324" s="4" t="s">
        <v>15</v>
      </c>
      <c r="G324" s="3">
        <f>SUM(G312:G323)</f>
        <v>380</v>
      </c>
      <c r="H324" s="4" t="s">
        <v>8</v>
      </c>
      <c r="I324" s="4" t="s">
        <v>15</v>
      </c>
      <c r="J324" s="3">
        <f>SUM(J312:J323)</f>
        <v>360</v>
      </c>
      <c r="K324" s="4" t="s">
        <v>8</v>
      </c>
      <c r="L324" s="4" t="s">
        <v>15</v>
      </c>
      <c r="M324" s="3">
        <f>SUM(M312:M323)</f>
        <v>235</v>
      </c>
      <c r="N324" s="4" t="s">
        <v>8</v>
      </c>
      <c r="O324" s="3">
        <f>SUM(O312:O323)</f>
        <v>1205</v>
      </c>
      <c r="P324" s="37"/>
    </row>
    <row r="325" spans="1:16" x14ac:dyDescent="0.25">
      <c r="A325" s="65"/>
      <c r="B325" s="14" t="s">
        <v>16</v>
      </c>
      <c r="C325" s="14" t="s">
        <v>15</v>
      </c>
      <c r="D325" s="15">
        <f>D324/2</f>
        <v>115</v>
      </c>
      <c r="E325" s="14" t="s">
        <v>16</v>
      </c>
      <c r="F325" s="14" t="s">
        <v>15</v>
      </c>
      <c r="G325" s="15">
        <f>G324/2</f>
        <v>190</v>
      </c>
      <c r="H325" s="14" t="s">
        <v>16</v>
      </c>
      <c r="I325" s="14" t="s">
        <v>15</v>
      </c>
      <c r="J325" s="15">
        <f>J324/2</f>
        <v>180</v>
      </c>
      <c r="K325" s="14" t="s">
        <v>16</v>
      </c>
      <c r="L325" s="14" t="s">
        <v>15</v>
      </c>
      <c r="M325" s="15">
        <f>M324/2</f>
        <v>117.5</v>
      </c>
      <c r="N325" s="14" t="s">
        <v>16</v>
      </c>
      <c r="O325" s="15">
        <f>O324/2</f>
        <v>602.5</v>
      </c>
      <c r="P325" s="37"/>
    </row>
    <row r="326" spans="1:16" ht="15.75" thickBot="1" x14ac:dyDescent="0.3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 x14ac:dyDescent="0.3">
      <c r="A327" s="65">
        <v>20</v>
      </c>
      <c r="B327" s="70" t="s">
        <v>1</v>
      </c>
      <c r="C327" s="71"/>
      <c r="D327" s="72"/>
      <c r="E327" s="73" t="s">
        <v>2</v>
      </c>
      <c r="F327" s="74"/>
      <c r="G327" s="75"/>
      <c r="H327" s="76" t="s">
        <v>3</v>
      </c>
      <c r="I327" s="77"/>
      <c r="J327" s="78"/>
      <c r="K327" s="79" t="s">
        <v>4</v>
      </c>
      <c r="L327" s="80"/>
      <c r="M327" s="81"/>
      <c r="N327" s="61" t="s">
        <v>8</v>
      </c>
      <c r="O327" s="62"/>
      <c r="P327" s="37"/>
    </row>
    <row r="328" spans="1:16" ht="15.75" thickBot="1" x14ac:dyDescent="0.3">
      <c r="A328" s="65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63"/>
      <c r="O328" s="64"/>
      <c r="P328" s="37"/>
    </row>
    <row r="329" spans="1:16" ht="15.75" thickBot="1" x14ac:dyDescent="0.3">
      <c r="A329" s="65"/>
      <c r="B329" s="2"/>
      <c r="C329" s="2"/>
      <c r="D329" s="3"/>
      <c r="E329" s="2"/>
      <c r="F329" s="2"/>
      <c r="G329" s="3"/>
      <c r="H329" s="2"/>
      <c r="I329" s="2"/>
      <c r="J329" s="3"/>
      <c r="K329" s="2"/>
      <c r="L329" s="2"/>
      <c r="M329" s="3"/>
      <c r="N329" s="2"/>
      <c r="O329" s="3">
        <f>SUM(D329,G329,J329,M329)</f>
        <v>0</v>
      </c>
      <c r="P329" s="37"/>
    </row>
    <row r="330" spans="1:16" ht="15.75" thickBot="1" x14ac:dyDescent="0.3">
      <c r="A330" s="65"/>
      <c r="B330" s="2"/>
      <c r="C330" s="2"/>
      <c r="D330" s="3"/>
      <c r="E330" s="2"/>
      <c r="F330" s="2"/>
      <c r="G330" s="3"/>
      <c r="H330" s="2"/>
      <c r="I330" s="2"/>
      <c r="J330" s="3"/>
      <c r="K330" s="2"/>
      <c r="L330" s="2"/>
      <c r="M330" s="3"/>
      <c r="N330" s="2"/>
      <c r="O330" s="3">
        <f t="shared" ref="O330:O340" si="19">SUM(D330,G330,J330,M330)</f>
        <v>0</v>
      </c>
      <c r="P330" s="37"/>
    </row>
    <row r="331" spans="1:16" ht="15.75" thickBot="1" x14ac:dyDescent="0.3">
      <c r="A331" s="65"/>
      <c r="B331" s="2"/>
      <c r="C331" s="2"/>
      <c r="D331" s="2"/>
      <c r="E331" s="2"/>
      <c r="F331" s="2"/>
      <c r="G331" s="3"/>
      <c r="H331" s="2"/>
      <c r="I331" s="2"/>
      <c r="J331" s="3"/>
      <c r="K331" s="2"/>
      <c r="L331" s="2"/>
      <c r="M331" s="2"/>
      <c r="N331" s="2"/>
      <c r="O331" s="3">
        <f t="shared" si="19"/>
        <v>0</v>
      </c>
      <c r="P331" s="37"/>
    </row>
    <row r="332" spans="1:16" ht="15.75" thickBot="1" x14ac:dyDescent="0.3">
      <c r="A332" s="65"/>
      <c r="B332" s="2"/>
      <c r="C332" s="2"/>
      <c r="D332" s="2"/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0</v>
      </c>
      <c r="P332" s="37"/>
    </row>
    <row r="333" spans="1:16" ht="15.75" thickBot="1" x14ac:dyDescent="0.3">
      <c r="A333" s="65"/>
      <c r="B333" s="2"/>
      <c r="C333" s="2"/>
      <c r="D333" s="2"/>
      <c r="E333" s="2"/>
      <c r="F333" s="2"/>
      <c r="G333" s="2"/>
      <c r="H333" s="2"/>
      <c r="I333" s="2"/>
      <c r="J333" s="3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 x14ac:dyDescent="0.3">
      <c r="A334" s="65"/>
      <c r="B334" s="2"/>
      <c r="C334" s="2"/>
      <c r="D334" s="2"/>
      <c r="E334" s="2"/>
      <c r="F334" s="2"/>
      <c r="G334" s="2"/>
      <c r="H334" s="2"/>
      <c r="I334" s="2"/>
      <c r="J334" s="3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 x14ac:dyDescent="0.3">
      <c r="A335" s="65"/>
      <c r="B335" s="2"/>
      <c r="C335" s="2"/>
      <c r="D335" s="2"/>
      <c r="E335" s="2"/>
      <c r="F335" s="2"/>
      <c r="G335" s="2"/>
      <c r="H335" s="2"/>
      <c r="I335" s="2"/>
      <c r="J335" s="3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 x14ac:dyDescent="0.3">
      <c r="A336" s="65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 x14ac:dyDescent="0.3">
      <c r="A337" s="65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 x14ac:dyDescent="0.3">
      <c r="A338" s="65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 x14ac:dyDescent="0.3">
      <c r="A339" s="65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 x14ac:dyDescent="0.3">
      <c r="A340" s="65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 x14ac:dyDescent="0.3">
      <c r="A341" s="65"/>
      <c r="B341" s="4" t="s">
        <v>8</v>
      </c>
      <c r="C341" s="4" t="s">
        <v>15</v>
      </c>
      <c r="D341" s="3">
        <f>SUM(D329:D340)</f>
        <v>0</v>
      </c>
      <c r="E341" s="4" t="s">
        <v>8</v>
      </c>
      <c r="F341" s="4" t="s">
        <v>15</v>
      </c>
      <c r="G341" s="3">
        <f>SUM(G329:G340)</f>
        <v>0</v>
      </c>
      <c r="H341" s="4" t="s">
        <v>8</v>
      </c>
      <c r="I341" s="4" t="s">
        <v>15</v>
      </c>
      <c r="J341" s="3">
        <f>SUM(J329:J340)</f>
        <v>0</v>
      </c>
      <c r="K341" s="4" t="s">
        <v>8</v>
      </c>
      <c r="L341" s="4" t="s">
        <v>15</v>
      </c>
      <c r="M341" s="3">
        <f>SUM(M329:M340)</f>
        <v>0</v>
      </c>
      <c r="N341" s="4" t="s">
        <v>8</v>
      </c>
      <c r="O341" s="3">
        <f>SUM(O329:O340)</f>
        <v>0</v>
      </c>
      <c r="P341" s="37"/>
    </row>
    <row r="342" spans="1:16" x14ac:dyDescent="0.25">
      <c r="A342" s="65"/>
      <c r="B342" s="14" t="s">
        <v>16</v>
      </c>
      <c r="C342" s="14" t="s">
        <v>15</v>
      </c>
      <c r="D342" s="15">
        <f>D341/2</f>
        <v>0</v>
      </c>
      <c r="E342" s="14" t="s">
        <v>16</v>
      </c>
      <c r="F342" s="14" t="s">
        <v>15</v>
      </c>
      <c r="G342" s="15">
        <f>G341/2</f>
        <v>0</v>
      </c>
      <c r="H342" s="14" t="s">
        <v>16</v>
      </c>
      <c r="I342" s="14" t="s">
        <v>15</v>
      </c>
      <c r="J342" s="15">
        <f>J341/2</f>
        <v>0</v>
      </c>
      <c r="K342" s="14" t="s">
        <v>16</v>
      </c>
      <c r="L342" s="14" t="s">
        <v>15</v>
      </c>
      <c r="M342" s="15">
        <f>M341/2</f>
        <v>0</v>
      </c>
      <c r="N342" s="14" t="s">
        <v>16</v>
      </c>
      <c r="O342" s="15">
        <f>O341/2</f>
        <v>0</v>
      </c>
      <c r="P342" s="37"/>
    </row>
    <row r="343" spans="1:16" ht="15.75" thickBot="1" x14ac:dyDescent="0.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 x14ac:dyDescent="0.3">
      <c r="A344" s="65">
        <v>21</v>
      </c>
      <c r="B344" s="70" t="s">
        <v>1</v>
      </c>
      <c r="C344" s="71"/>
      <c r="D344" s="72"/>
      <c r="E344" s="73" t="s">
        <v>2</v>
      </c>
      <c r="F344" s="74"/>
      <c r="G344" s="75"/>
      <c r="H344" s="76" t="s">
        <v>3</v>
      </c>
      <c r="I344" s="77"/>
      <c r="J344" s="78"/>
      <c r="K344" s="79" t="s">
        <v>4</v>
      </c>
      <c r="L344" s="80"/>
      <c r="M344" s="81"/>
      <c r="N344" s="61" t="s">
        <v>8</v>
      </c>
      <c r="O344" s="62"/>
      <c r="P344" s="37"/>
    </row>
    <row r="345" spans="1:16" ht="15.75" thickBot="1" x14ac:dyDescent="0.3">
      <c r="A345" s="65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63"/>
      <c r="O345" s="64"/>
      <c r="P345" s="37"/>
    </row>
    <row r="346" spans="1:16" ht="16.5" customHeight="1" thickBot="1" x14ac:dyDescent="0.3">
      <c r="A346" s="65"/>
      <c r="B346" s="2"/>
      <c r="C346" s="2"/>
      <c r="D346" s="3"/>
      <c r="E346" s="2" t="s">
        <v>21</v>
      </c>
      <c r="F346" s="2" t="s">
        <v>10</v>
      </c>
      <c r="G346" s="3">
        <v>80</v>
      </c>
      <c r="H346" s="2" t="s">
        <v>79</v>
      </c>
      <c r="I346" s="2" t="s">
        <v>39</v>
      </c>
      <c r="J346" s="3">
        <v>80</v>
      </c>
      <c r="K346" s="2" t="s">
        <v>9</v>
      </c>
      <c r="L346" s="2" t="s">
        <v>10</v>
      </c>
      <c r="M346" s="3">
        <v>40</v>
      </c>
      <c r="N346" s="2"/>
      <c r="O346" s="3">
        <f>SUM(D346,G346,J346,M346)</f>
        <v>200</v>
      </c>
      <c r="P346" s="37"/>
    </row>
    <row r="347" spans="1:16" ht="15.75" thickBot="1" x14ac:dyDescent="0.3">
      <c r="A347" s="65"/>
      <c r="B347" s="2"/>
      <c r="C347" s="2"/>
      <c r="D347" s="3"/>
      <c r="E347" s="2" t="s">
        <v>36</v>
      </c>
      <c r="F347" s="2" t="s">
        <v>10</v>
      </c>
      <c r="G347" s="3">
        <v>40</v>
      </c>
      <c r="H347" s="2" t="s">
        <v>28</v>
      </c>
      <c r="I347" s="2" t="s">
        <v>35</v>
      </c>
      <c r="J347" s="2">
        <v>40</v>
      </c>
      <c r="K347" s="2" t="s">
        <v>9</v>
      </c>
      <c r="L347" s="2" t="s">
        <v>10</v>
      </c>
      <c r="M347" s="3">
        <v>40</v>
      </c>
      <c r="N347" s="2"/>
      <c r="O347" s="3">
        <f t="shared" ref="O347:O357" si="20">SUM(D347,G347,J347,M347)</f>
        <v>120</v>
      </c>
      <c r="P347" s="37"/>
    </row>
    <row r="348" spans="1:16" ht="15.75" thickBot="1" x14ac:dyDescent="0.3">
      <c r="A348" s="65"/>
      <c r="B348" s="2"/>
      <c r="C348" s="2"/>
      <c r="D348" s="2"/>
      <c r="E348" s="2" t="s">
        <v>9</v>
      </c>
      <c r="F348" s="2" t="s">
        <v>10</v>
      </c>
      <c r="G348" s="3">
        <v>40</v>
      </c>
      <c r="H348" s="2" t="s">
        <v>28</v>
      </c>
      <c r="I348" s="2" t="s">
        <v>152</v>
      </c>
      <c r="J348" s="2">
        <v>40</v>
      </c>
      <c r="K348" s="2" t="s">
        <v>153</v>
      </c>
      <c r="L348" s="2" t="s">
        <v>35</v>
      </c>
      <c r="M348" s="2">
        <v>80</v>
      </c>
      <c r="N348" s="2"/>
      <c r="O348" s="3">
        <f t="shared" si="20"/>
        <v>160</v>
      </c>
      <c r="P348" s="37"/>
    </row>
    <row r="349" spans="1:16" ht="15.75" thickBot="1" x14ac:dyDescent="0.3">
      <c r="A349" s="65"/>
      <c r="B349" s="2"/>
      <c r="C349" s="2"/>
      <c r="D349" s="2"/>
      <c r="E349" s="2" t="s">
        <v>9</v>
      </c>
      <c r="F349" s="2" t="s">
        <v>10</v>
      </c>
      <c r="G349" s="2">
        <v>35</v>
      </c>
      <c r="H349" s="2"/>
      <c r="I349" s="2"/>
      <c r="J349" s="2"/>
      <c r="K349" s="2" t="s">
        <v>9</v>
      </c>
      <c r="L349" s="2" t="s">
        <v>154</v>
      </c>
      <c r="M349" s="2">
        <v>40</v>
      </c>
      <c r="N349" s="2"/>
      <c r="O349" s="3">
        <f t="shared" si="20"/>
        <v>75</v>
      </c>
      <c r="P349" s="37"/>
    </row>
    <row r="350" spans="1:16" ht="15.75" thickBot="1" x14ac:dyDescent="0.3">
      <c r="A350" s="65"/>
      <c r="B350" s="2"/>
      <c r="C350" s="2"/>
      <c r="D350" s="2"/>
      <c r="E350" s="2" t="s">
        <v>21</v>
      </c>
      <c r="F350" s="2" t="s">
        <v>10</v>
      </c>
      <c r="G350" s="2">
        <v>80</v>
      </c>
      <c r="H350" s="2"/>
      <c r="I350" s="2"/>
      <c r="J350" s="2"/>
      <c r="K350" s="2"/>
      <c r="L350" s="2"/>
      <c r="M350" s="2"/>
      <c r="N350" s="2"/>
      <c r="O350" s="3">
        <f t="shared" si="20"/>
        <v>80</v>
      </c>
      <c r="P350" s="37"/>
    </row>
    <row r="351" spans="1:16" ht="15.75" thickBot="1" x14ac:dyDescent="0.3">
      <c r="A351" s="65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>SUM(D351,G351,J351,M351)</f>
        <v>0</v>
      </c>
      <c r="P351" s="37"/>
    </row>
    <row r="352" spans="1:16" ht="15.75" thickBot="1" x14ac:dyDescent="0.3">
      <c r="A352" s="65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 x14ac:dyDescent="0.3">
      <c r="A353" s="65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 x14ac:dyDescent="0.3">
      <c r="A354" s="65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 x14ac:dyDescent="0.3">
      <c r="A355" s="65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16" ht="15.75" thickBot="1" x14ac:dyDescent="0.3">
      <c r="A356" s="65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 x14ac:dyDescent="0.3">
      <c r="A357" s="65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 x14ac:dyDescent="0.3">
      <c r="A358" s="65"/>
      <c r="B358" s="4" t="s">
        <v>8</v>
      </c>
      <c r="C358" s="4" t="s">
        <v>15</v>
      </c>
      <c r="D358" s="3">
        <f>SUM(D346:D357)</f>
        <v>0</v>
      </c>
      <c r="E358" s="4" t="s">
        <v>8</v>
      </c>
      <c r="F358" s="4" t="s">
        <v>15</v>
      </c>
      <c r="G358" s="3">
        <f>SUM(G346:G357)</f>
        <v>275</v>
      </c>
      <c r="H358" s="4" t="s">
        <v>8</v>
      </c>
      <c r="I358" s="4" t="s">
        <v>15</v>
      </c>
      <c r="J358" s="3">
        <f>SUM(J346:J357)</f>
        <v>160</v>
      </c>
      <c r="K358" s="4" t="s">
        <v>8</v>
      </c>
      <c r="L358" s="4" t="s">
        <v>15</v>
      </c>
      <c r="M358" s="3">
        <f>SUM(M346:M357)</f>
        <v>200</v>
      </c>
      <c r="N358" s="4" t="s">
        <v>8</v>
      </c>
      <c r="O358" s="3">
        <f>SUM(O346:O357)</f>
        <v>635</v>
      </c>
      <c r="P358" s="37"/>
    </row>
    <row r="359" spans="1:16" x14ac:dyDescent="0.25">
      <c r="A359" s="65"/>
      <c r="B359" s="14" t="s">
        <v>16</v>
      </c>
      <c r="C359" s="14" t="s">
        <v>15</v>
      </c>
      <c r="D359" s="15">
        <f>D358/2</f>
        <v>0</v>
      </c>
      <c r="E359" s="14" t="s">
        <v>16</v>
      </c>
      <c r="F359" s="14" t="s">
        <v>15</v>
      </c>
      <c r="G359" s="15">
        <f>G358/2</f>
        <v>137.5</v>
      </c>
      <c r="H359" s="14" t="s">
        <v>16</v>
      </c>
      <c r="I359" s="14" t="s">
        <v>15</v>
      </c>
      <c r="J359" s="15">
        <f>J358/2</f>
        <v>80</v>
      </c>
      <c r="K359" s="14" t="s">
        <v>16</v>
      </c>
      <c r="L359" s="14" t="s">
        <v>15</v>
      </c>
      <c r="M359" s="15">
        <f>M358/2</f>
        <v>100</v>
      </c>
      <c r="N359" s="14" t="s">
        <v>16</v>
      </c>
      <c r="O359" s="15">
        <f>O358/2</f>
        <v>317.5</v>
      </c>
      <c r="P359" s="37"/>
    </row>
    <row r="360" spans="1:16" ht="15.75" thickBot="1" x14ac:dyDescent="0.3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 x14ac:dyDescent="0.3">
      <c r="A361" s="65">
        <v>22</v>
      </c>
      <c r="B361" s="70" t="s">
        <v>1</v>
      </c>
      <c r="C361" s="71"/>
      <c r="D361" s="72"/>
      <c r="E361" s="73" t="s">
        <v>2</v>
      </c>
      <c r="F361" s="74"/>
      <c r="G361" s="75"/>
      <c r="H361" s="76" t="s">
        <v>3</v>
      </c>
      <c r="I361" s="77"/>
      <c r="J361" s="78"/>
      <c r="K361" s="79" t="s">
        <v>4</v>
      </c>
      <c r="L361" s="80"/>
      <c r="M361" s="81"/>
      <c r="N361" s="61" t="s">
        <v>8</v>
      </c>
      <c r="O361" s="62"/>
      <c r="P361" s="37"/>
    </row>
    <row r="362" spans="1:16" ht="15.75" thickBot="1" x14ac:dyDescent="0.3">
      <c r="A362" s="65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63"/>
      <c r="O362" s="64"/>
      <c r="P362" s="37"/>
    </row>
    <row r="363" spans="1:16" ht="15.75" thickBot="1" x14ac:dyDescent="0.3">
      <c r="A363" s="65"/>
      <c r="B363" s="2" t="s">
        <v>9</v>
      </c>
      <c r="C363" s="2" t="s">
        <v>12</v>
      </c>
      <c r="D363" s="3">
        <v>35</v>
      </c>
      <c r="E363" s="2" t="s">
        <v>13</v>
      </c>
      <c r="F363" s="2" t="s">
        <v>14</v>
      </c>
      <c r="G363" s="3">
        <v>40</v>
      </c>
      <c r="H363" s="2"/>
      <c r="I363" s="2"/>
      <c r="J363" s="3"/>
      <c r="K363" s="2" t="s">
        <v>9</v>
      </c>
      <c r="L363" s="2" t="s">
        <v>12</v>
      </c>
      <c r="M363" s="3">
        <v>40</v>
      </c>
      <c r="N363" s="2"/>
      <c r="O363" s="3">
        <f>SUM(D363,G363,J363,M363)</f>
        <v>115</v>
      </c>
      <c r="P363" s="37"/>
    </row>
    <row r="364" spans="1:16" ht="15.75" thickBot="1" x14ac:dyDescent="0.3">
      <c r="A364" s="65"/>
      <c r="B364" s="2" t="s">
        <v>9</v>
      </c>
      <c r="C364" s="2" t="s">
        <v>14</v>
      </c>
      <c r="D364" s="3">
        <v>40</v>
      </c>
      <c r="E364" s="2" t="s">
        <v>9</v>
      </c>
      <c r="F364" s="2" t="s">
        <v>10</v>
      </c>
      <c r="G364" s="3">
        <v>40</v>
      </c>
      <c r="H364" s="2"/>
      <c r="I364" s="2"/>
      <c r="J364" s="2"/>
      <c r="K364" s="2" t="s">
        <v>21</v>
      </c>
      <c r="L364" s="2" t="s">
        <v>14</v>
      </c>
      <c r="M364" s="3">
        <v>90</v>
      </c>
      <c r="N364" s="2"/>
      <c r="O364" s="3">
        <f t="shared" ref="O364:O374" si="21">SUM(D364,G364,J364,M364)</f>
        <v>170</v>
      </c>
      <c r="P364" s="37"/>
    </row>
    <row r="365" spans="1:16" ht="15.75" thickBot="1" x14ac:dyDescent="0.3">
      <c r="A365" s="65"/>
      <c r="B365" s="2" t="s">
        <v>9</v>
      </c>
      <c r="C365" s="2" t="s">
        <v>10</v>
      </c>
      <c r="D365" s="2">
        <v>40</v>
      </c>
      <c r="E365" s="2" t="s">
        <v>9</v>
      </c>
      <c r="F365" s="2" t="s">
        <v>10</v>
      </c>
      <c r="G365" s="3">
        <v>40</v>
      </c>
      <c r="H365" s="2"/>
      <c r="I365" s="2"/>
      <c r="J365" s="2"/>
      <c r="K365" s="2" t="s">
        <v>32</v>
      </c>
      <c r="L365" s="2" t="s">
        <v>17</v>
      </c>
      <c r="M365" s="2">
        <v>70</v>
      </c>
      <c r="N365" s="2"/>
      <c r="O365" s="3">
        <f t="shared" si="21"/>
        <v>150</v>
      </c>
      <c r="P365" s="37"/>
    </row>
    <row r="366" spans="1:16" ht="15.75" thickBot="1" x14ac:dyDescent="0.3">
      <c r="A366" s="65"/>
      <c r="B366" s="2" t="s">
        <v>9</v>
      </c>
      <c r="C366" s="2" t="s">
        <v>10</v>
      </c>
      <c r="D366" s="2">
        <v>40</v>
      </c>
      <c r="E366" s="2" t="s">
        <v>9</v>
      </c>
      <c r="F366" s="2" t="s">
        <v>10</v>
      </c>
      <c r="G366" s="2">
        <v>40</v>
      </c>
      <c r="H366" s="2"/>
      <c r="I366" s="2"/>
      <c r="J366" s="2"/>
      <c r="K366" s="2" t="s">
        <v>9</v>
      </c>
      <c r="L366" s="2" t="s">
        <v>12</v>
      </c>
      <c r="M366" s="2">
        <v>40</v>
      </c>
      <c r="N366" s="2"/>
      <c r="O366" s="3">
        <f t="shared" si="21"/>
        <v>120</v>
      </c>
      <c r="P366" s="37"/>
    </row>
    <row r="367" spans="1:16" ht="15.75" thickBot="1" x14ac:dyDescent="0.3">
      <c r="A367" s="65"/>
      <c r="B367" s="2"/>
      <c r="C367" s="2"/>
      <c r="D367" s="2"/>
      <c r="E367" s="2" t="s">
        <v>21</v>
      </c>
      <c r="F367" s="2" t="s">
        <v>12</v>
      </c>
      <c r="G367" s="2">
        <v>80</v>
      </c>
      <c r="H367" s="2"/>
      <c r="I367" s="2"/>
      <c r="J367" s="2"/>
      <c r="K367" s="2"/>
      <c r="L367" s="2"/>
      <c r="M367" s="2"/>
      <c r="N367" s="2"/>
      <c r="O367" s="3">
        <f t="shared" si="21"/>
        <v>80</v>
      </c>
      <c r="P367" s="37"/>
    </row>
    <row r="368" spans="1:16" ht="15.75" thickBot="1" x14ac:dyDescent="0.3">
      <c r="A368" s="65"/>
      <c r="B368" s="2"/>
      <c r="C368" s="2"/>
      <c r="D368" s="2"/>
      <c r="E368" s="2" t="s">
        <v>9</v>
      </c>
      <c r="F368" s="2" t="s">
        <v>14</v>
      </c>
      <c r="G368" s="2">
        <v>40</v>
      </c>
      <c r="H368" s="2"/>
      <c r="I368" s="2"/>
      <c r="J368" s="2"/>
      <c r="K368" s="2"/>
      <c r="L368" s="2"/>
      <c r="M368" s="2"/>
      <c r="N368" s="2"/>
      <c r="O368" s="3">
        <f>SUM(D368,G368,J368,M368)</f>
        <v>40</v>
      </c>
      <c r="P368" s="37"/>
    </row>
    <row r="369" spans="1:16" ht="15.75" thickBot="1" x14ac:dyDescent="0.3">
      <c r="A369" s="65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 x14ac:dyDescent="0.3">
      <c r="A370" s="65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 x14ac:dyDescent="0.3">
      <c r="A371" s="65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 x14ac:dyDescent="0.3">
      <c r="A372" s="65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 x14ac:dyDescent="0.3">
      <c r="A373" s="65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 x14ac:dyDescent="0.3">
      <c r="A374" s="65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 x14ac:dyDescent="0.3">
      <c r="A375" s="65"/>
      <c r="B375" s="4" t="s">
        <v>8</v>
      </c>
      <c r="C375" s="4" t="s">
        <v>15</v>
      </c>
      <c r="D375" s="3">
        <f>SUM(D363:D374)</f>
        <v>155</v>
      </c>
      <c r="E375" s="4" t="s">
        <v>8</v>
      </c>
      <c r="F375" s="4" t="s">
        <v>15</v>
      </c>
      <c r="G375" s="3">
        <f>SUM(G363:G374)</f>
        <v>280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240</v>
      </c>
      <c r="N375" s="4" t="s">
        <v>8</v>
      </c>
      <c r="O375" s="3">
        <f>SUM(O363:O374)</f>
        <v>675</v>
      </c>
      <c r="P375" s="37"/>
    </row>
    <row r="376" spans="1:16" x14ac:dyDescent="0.25">
      <c r="A376" s="65"/>
      <c r="B376" s="14" t="s">
        <v>16</v>
      </c>
      <c r="C376" s="14" t="s">
        <v>15</v>
      </c>
      <c r="D376" s="15">
        <f>D375/2</f>
        <v>77.5</v>
      </c>
      <c r="E376" s="14" t="s">
        <v>16</v>
      </c>
      <c r="F376" s="14" t="s">
        <v>15</v>
      </c>
      <c r="G376" s="15">
        <f>G375/2</f>
        <v>140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120</v>
      </c>
      <c r="N376" s="14" t="s">
        <v>16</v>
      </c>
      <c r="O376" s="15">
        <f>O375/2</f>
        <v>337.5</v>
      </c>
      <c r="P376" s="37"/>
    </row>
    <row r="377" spans="1:16" ht="15.75" thickBot="1" x14ac:dyDescent="0.3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 x14ac:dyDescent="0.3">
      <c r="A378" s="65">
        <v>23</v>
      </c>
      <c r="B378" s="70" t="s">
        <v>1</v>
      </c>
      <c r="C378" s="71"/>
      <c r="D378" s="72"/>
      <c r="E378" s="73" t="s">
        <v>2</v>
      </c>
      <c r="F378" s="74"/>
      <c r="G378" s="75"/>
      <c r="H378" s="76" t="s">
        <v>3</v>
      </c>
      <c r="I378" s="77"/>
      <c r="J378" s="78"/>
      <c r="K378" s="79" t="s">
        <v>4</v>
      </c>
      <c r="L378" s="80"/>
      <c r="M378" s="81"/>
      <c r="N378" s="61" t="s">
        <v>8</v>
      </c>
      <c r="O378" s="62"/>
      <c r="P378" s="37"/>
    </row>
    <row r="379" spans="1:16" ht="15.75" thickBot="1" x14ac:dyDescent="0.3">
      <c r="A379" s="65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63"/>
      <c r="O379" s="64"/>
      <c r="P379" s="37"/>
    </row>
    <row r="380" spans="1:16" ht="15.75" thickBot="1" x14ac:dyDescent="0.3">
      <c r="A380" s="65"/>
      <c r="B380" s="2"/>
      <c r="C380" s="2"/>
      <c r="D380" s="3"/>
      <c r="E380" s="2" t="s">
        <v>28</v>
      </c>
      <c r="F380" s="2" t="s">
        <v>33</v>
      </c>
      <c r="G380" s="3">
        <v>40</v>
      </c>
      <c r="H380" s="2" t="s">
        <v>9</v>
      </c>
      <c r="I380" s="2" t="s">
        <v>33</v>
      </c>
      <c r="J380" s="3">
        <v>40</v>
      </c>
      <c r="K380" s="2"/>
      <c r="L380" s="2"/>
      <c r="M380" s="2"/>
      <c r="N380" s="2"/>
      <c r="O380" s="3">
        <f>SUM(D380,G380,J380,M380)</f>
        <v>80</v>
      </c>
      <c r="P380" s="37"/>
    </row>
    <row r="381" spans="1:16" ht="15.75" thickBot="1" x14ac:dyDescent="0.3">
      <c r="A381" s="65"/>
      <c r="B381" s="2"/>
      <c r="C381" s="2"/>
      <c r="D381" s="3"/>
      <c r="E381" s="2" t="s">
        <v>28</v>
      </c>
      <c r="F381" s="2" t="s">
        <v>33</v>
      </c>
      <c r="G381" s="3">
        <v>40</v>
      </c>
      <c r="H381" s="2" t="s">
        <v>28</v>
      </c>
      <c r="I381" s="2" t="s">
        <v>33</v>
      </c>
      <c r="J381" s="2">
        <v>40</v>
      </c>
      <c r="K381" s="2"/>
      <c r="L381" s="2"/>
      <c r="M381" s="3"/>
      <c r="N381" s="2"/>
      <c r="O381" s="3">
        <f t="shared" ref="O381:O391" si="22">SUM(D381,G381,J381,M381)</f>
        <v>80</v>
      </c>
      <c r="P381" s="37"/>
    </row>
    <row r="382" spans="1:16" ht="15.75" thickBot="1" x14ac:dyDescent="0.3">
      <c r="A382" s="65"/>
      <c r="B382" s="2"/>
      <c r="C382" s="2"/>
      <c r="D382" s="2"/>
      <c r="E382" s="2" t="s">
        <v>28</v>
      </c>
      <c r="F382" s="2" t="s">
        <v>33</v>
      </c>
      <c r="G382" s="3">
        <v>40</v>
      </c>
      <c r="H382" s="2" t="s">
        <v>28</v>
      </c>
      <c r="I382" s="2" t="s">
        <v>33</v>
      </c>
      <c r="J382" s="2">
        <v>40</v>
      </c>
      <c r="K382" s="2"/>
      <c r="L382" s="2"/>
      <c r="M382" s="2"/>
      <c r="N382" s="2"/>
      <c r="O382" s="3">
        <f t="shared" si="22"/>
        <v>80</v>
      </c>
      <c r="P382" s="37"/>
    </row>
    <row r="383" spans="1:16" ht="15.75" thickBot="1" x14ac:dyDescent="0.3">
      <c r="A383" s="65"/>
      <c r="B383" s="2"/>
      <c r="C383" s="2"/>
      <c r="D383" s="2"/>
      <c r="E383" s="2" t="s">
        <v>79</v>
      </c>
      <c r="F383" s="2" t="s">
        <v>35</v>
      </c>
      <c r="G383" s="2">
        <v>80</v>
      </c>
      <c r="H383" s="2" t="s">
        <v>28</v>
      </c>
      <c r="I383" s="2" t="s">
        <v>33</v>
      </c>
      <c r="J383" s="2">
        <v>40</v>
      </c>
      <c r="K383" s="2"/>
      <c r="L383" s="2"/>
      <c r="M383" s="2"/>
      <c r="N383" s="2"/>
      <c r="O383" s="3">
        <f t="shared" si="22"/>
        <v>120</v>
      </c>
      <c r="P383" s="37"/>
    </row>
    <row r="384" spans="1:16" ht="15.75" thickBot="1" x14ac:dyDescent="0.3">
      <c r="A384" s="65"/>
      <c r="B384" s="2"/>
      <c r="C384" s="2"/>
      <c r="D384" s="2"/>
      <c r="E384" s="2" t="s">
        <v>9</v>
      </c>
      <c r="F384" s="2" t="s">
        <v>35</v>
      </c>
      <c r="G384" s="2">
        <v>40</v>
      </c>
      <c r="H384" s="2" t="s">
        <v>155</v>
      </c>
      <c r="I384" s="2" t="s">
        <v>10</v>
      </c>
      <c r="J384" s="2">
        <v>70</v>
      </c>
      <c r="K384" s="2"/>
      <c r="L384" s="2"/>
      <c r="M384" s="2"/>
      <c r="N384" s="2"/>
      <c r="O384" s="3">
        <f t="shared" si="22"/>
        <v>110</v>
      </c>
      <c r="P384" s="37"/>
    </row>
    <row r="385" spans="1:16" ht="15.75" thickBot="1" x14ac:dyDescent="0.3">
      <c r="A385" s="65"/>
      <c r="B385" s="2"/>
      <c r="C385" s="2"/>
      <c r="D385" s="2"/>
      <c r="E385" s="2" t="s">
        <v>9</v>
      </c>
      <c r="F385" s="2" t="s">
        <v>14</v>
      </c>
      <c r="G385" s="2">
        <v>50</v>
      </c>
      <c r="H385" s="2" t="s">
        <v>9</v>
      </c>
      <c r="I385" s="2" t="s">
        <v>39</v>
      </c>
      <c r="J385" s="2">
        <v>40</v>
      </c>
      <c r="K385" s="2"/>
      <c r="L385" s="2"/>
      <c r="M385" s="2"/>
      <c r="N385" s="2"/>
      <c r="O385" s="3">
        <f t="shared" si="22"/>
        <v>90</v>
      </c>
      <c r="P385" s="37"/>
    </row>
    <row r="386" spans="1:16" ht="15.75" thickBot="1" x14ac:dyDescent="0.3">
      <c r="A386" s="65"/>
      <c r="B386" s="2"/>
      <c r="C386" s="2"/>
      <c r="D386" s="2"/>
      <c r="E386" s="2" t="s">
        <v>28</v>
      </c>
      <c r="F386" s="2" t="s">
        <v>33</v>
      </c>
      <c r="G386" s="2">
        <v>35</v>
      </c>
      <c r="H386" s="2"/>
      <c r="I386" s="2"/>
      <c r="J386" s="2"/>
      <c r="K386" s="2"/>
      <c r="L386" s="2"/>
      <c r="M386" s="2"/>
      <c r="N386" s="2"/>
      <c r="O386" s="3">
        <f t="shared" si="22"/>
        <v>35</v>
      </c>
      <c r="P386" s="37"/>
    </row>
    <row r="387" spans="1:16" ht="15.75" thickBot="1" x14ac:dyDescent="0.3">
      <c r="A387" s="65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 x14ac:dyDescent="0.3">
      <c r="A388" s="65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 x14ac:dyDescent="0.3">
      <c r="A389" s="65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 x14ac:dyDescent="0.3">
      <c r="A390" s="65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 x14ac:dyDescent="0.3">
      <c r="A391" s="65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 x14ac:dyDescent="0.3">
      <c r="A392" s="65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325</v>
      </c>
      <c r="H392" s="4" t="s">
        <v>8</v>
      </c>
      <c r="I392" s="4" t="s">
        <v>15</v>
      </c>
      <c r="J392" s="3">
        <f>SUM(J380:J391)</f>
        <v>270</v>
      </c>
      <c r="K392" s="4" t="s">
        <v>8</v>
      </c>
      <c r="L392" s="4" t="s">
        <v>15</v>
      </c>
      <c r="M392" s="3">
        <f>SUM(M380:M391)</f>
        <v>0</v>
      </c>
      <c r="N392" s="4" t="s">
        <v>8</v>
      </c>
      <c r="O392" s="3">
        <f>SUM(O380:O391)</f>
        <v>595</v>
      </c>
      <c r="P392" s="37"/>
    </row>
    <row r="393" spans="1:16" x14ac:dyDescent="0.25">
      <c r="A393" s="65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162.5</v>
      </c>
      <c r="H393" s="14" t="s">
        <v>16</v>
      </c>
      <c r="I393" s="14" t="s">
        <v>15</v>
      </c>
      <c r="J393" s="15">
        <f>J392/2</f>
        <v>135</v>
      </c>
      <c r="K393" s="14" t="s">
        <v>16</v>
      </c>
      <c r="L393" s="14" t="s">
        <v>15</v>
      </c>
      <c r="M393" s="15">
        <f>M392/2</f>
        <v>0</v>
      </c>
      <c r="N393" s="14" t="s">
        <v>16</v>
      </c>
      <c r="O393" s="15">
        <f>O392/2</f>
        <v>297.5</v>
      </c>
      <c r="P393" s="37"/>
    </row>
    <row r="394" spans="1:16" ht="15.75" thickBot="1" x14ac:dyDescent="0.3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 x14ac:dyDescent="0.3">
      <c r="A395" s="65">
        <v>24</v>
      </c>
      <c r="B395" s="70" t="s">
        <v>1</v>
      </c>
      <c r="C395" s="71"/>
      <c r="D395" s="72"/>
      <c r="E395" s="73" t="s">
        <v>2</v>
      </c>
      <c r="F395" s="74"/>
      <c r="G395" s="75"/>
      <c r="H395" s="76" t="s">
        <v>3</v>
      </c>
      <c r="I395" s="77"/>
      <c r="J395" s="78"/>
      <c r="K395" s="79" t="s">
        <v>4</v>
      </c>
      <c r="L395" s="80"/>
      <c r="M395" s="81"/>
      <c r="N395" s="61" t="s">
        <v>8</v>
      </c>
      <c r="O395" s="62"/>
      <c r="P395" s="37"/>
    </row>
    <row r="396" spans="1:16" ht="15.75" thickBot="1" x14ac:dyDescent="0.3">
      <c r="A396" s="65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156</v>
      </c>
      <c r="K396" s="5" t="s">
        <v>5</v>
      </c>
      <c r="L396" s="5" t="s">
        <v>6</v>
      </c>
      <c r="M396" s="5" t="s">
        <v>7</v>
      </c>
      <c r="N396" s="63"/>
      <c r="O396" s="64"/>
      <c r="P396" s="37"/>
    </row>
    <row r="397" spans="1:16" ht="15.75" thickBot="1" x14ac:dyDescent="0.3">
      <c r="A397" s="65"/>
      <c r="B397" s="2"/>
      <c r="C397" s="2"/>
      <c r="D397" s="3"/>
      <c r="E397" s="2"/>
      <c r="F397" s="2"/>
      <c r="G397" s="3"/>
      <c r="H397" s="2" t="s">
        <v>69</v>
      </c>
      <c r="I397" s="2" t="s">
        <v>35</v>
      </c>
      <c r="J397" s="3">
        <v>50</v>
      </c>
      <c r="K397" s="2" t="s">
        <v>9</v>
      </c>
      <c r="L397" s="2" t="s">
        <v>10</v>
      </c>
      <c r="M397" s="3">
        <v>40</v>
      </c>
      <c r="N397" s="2"/>
      <c r="O397" s="3">
        <f>SUM(D397,G397,J397,M397)</f>
        <v>90</v>
      </c>
      <c r="P397" s="37"/>
    </row>
    <row r="398" spans="1:16" ht="15.75" thickBot="1" x14ac:dyDescent="0.3">
      <c r="A398" s="65"/>
      <c r="B398" s="2"/>
      <c r="C398" s="2"/>
      <c r="D398" s="3"/>
      <c r="E398" s="2"/>
      <c r="F398" s="2"/>
      <c r="G398" s="3"/>
      <c r="H398" s="2" t="s">
        <v>28</v>
      </c>
      <c r="I398" s="2" t="s">
        <v>35</v>
      </c>
      <c r="J398" s="2">
        <v>40</v>
      </c>
      <c r="K398" s="2" t="s">
        <v>144</v>
      </c>
      <c r="L398" s="2" t="s">
        <v>10</v>
      </c>
      <c r="M398" s="3">
        <v>100</v>
      </c>
      <c r="N398" s="2"/>
      <c r="O398" s="3">
        <f t="shared" ref="O398:O408" si="23">SUM(D398,G398,J398,M398)</f>
        <v>140</v>
      </c>
      <c r="P398" s="37"/>
    </row>
    <row r="399" spans="1:16" ht="15.75" thickBot="1" x14ac:dyDescent="0.3">
      <c r="A399" s="65"/>
      <c r="B399" s="2"/>
      <c r="C399" s="2"/>
      <c r="D399" s="2"/>
      <c r="E399" s="2"/>
      <c r="F399" s="2"/>
      <c r="G399" s="3"/>
      <c r="H399" s="2" t="s">
        <v>28</v>
      </c>
      <c r="I399" s="2" t="s">
        <v>33</v>
      </c>
      <c r="J399" s="2">
        <v>40</v>
      </c>
      <c r="K399" s="2" t="s">
        <v>9</v>
      </c>
      <c r="L399" s="2" t="s">
        <v>12</v>
      </c>
      <c r="M399" s="2">
        <v>40</v>
      </c>
      <c r="N399" s="2"/>
      <c r="O399" s="3">
        <f t="shared" si="23"/>
        <v>80</v>
      </c>
      <c r="P399" s="37"/>
    </row>
    <row r="400" spans="1:16" ht="15.75" thickBot="1" x14ac:dyDescent="0.3">
      <c r="A400" s="65"/>
      <c r="B400" s="2"/>
      <c r="C400" s="2"/>
      <c r="D400" s="2"/>
      <c r="E400" s="2"/>
      <c r="F400" s="2"/>
      <c r="G400" s="2"/>
      <c r="H400" s="2" t="s">
        <v>28</v>
      </c>
      <c r="I400" s="2" t="s">
        <v>39</v>
      </c>
      <c r="J400" s="2">
        <v>40</v>
      </c>
      <c r="K400" s="2" t="s">
        <v>9</v>
      </c>
      <c r="L400" s="2" t="s">
        <v>10</v>
      </c>
      <c r="M400" s="2">
        <v>40</v>
      </c>
      <c r="N400" s="2"/>
      <c r="O400" s="3">
        <f t="shared" si="23"/>
        <v>80</v>
      </c>
      <c r="P400" s="37"/>
    </row>
    <row r="401" spans="1:16" ht="15.75" thickBot="1" x14ac:dyDescent="0.3">
      <c r="A401" s="65"/>
      <c r="B401" s="2"/>
      <c r="C401" s="2"/>
      <c r="D401" s="2"/>
      <c r="E401" s="2"/>
      <c r="F401" s="2"/>
      <c r="G401" s="2"/>
      <c r="H401" s="2"/>
      <c r="I401" s="2"/>
      <c r="J401" s="2"/>
      <c r="K401" s="2" t="s">
        <v>9</v>
      </c>
      <c r="L401" s="2" t="s">
        <v>12</v>
      </c>
      <c r="M401" s="2">
        <v>40</v>
      </c>
      <c r="N401" s="2"/>
      <c r="O401" s="3">
        <f t="shared" si="23"/>
        <v>40</v>
      </c>
      <c r="P401" s="37"/>
    </row>
    <row r="402" spans="1:16" ht="15.75" thickBot="1" x14ac:dyDescent="0.3">
      <c r="A402" s="65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 x14ac:dyDescent="0.3">
      <c r="A403" s="65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40</v>
      </c>
      <c r="N403" s="2"/>
      <c r="O403" s="3">
        <f t="shared" si="23"/>
        <v>40</v>
      </c>
      <c r="P403" s="37"/>
    </row>
    <row r="404" spans="1:16" ht="15.75" thickBot="1" x14ac:dyDescent="0.3">
      <c r="A404" s="65"/>
      <c r="B404" s="2"/>
      <c r="C404" s="2"/>
      <c r="D404" s="2"/>
      <c r="E404" s="2"/>
      <c r="F404" s="2"/>
      <c r="G404" s="2"/>
      <c r="H404" s="2"/>
      <c r="I404" s="2"/>
      <c r="J404" s="2"/>
      <c r="K404" s="2" t="s">
        <v>9</v>
      </c>
      <c r="L404" s="2" t="s">
        <v>12</v>
      </c>
      <c r="M404" s="2">
        <v>40</v>
      </c>
      <c r="N404" s="2"/>
      <c r="O404" s="3">
        <f t="shared" si="23"/>
        <v>40</v>
      </c>
      <c r="P404" s="37"/>
    </row>
    <row r="405" spans="1:16" ht="15.75" thickBot="1" x14ac:dyDescent="0.3">
      <c r="A405" s="65"/>
      <c r="B405" s="2"/>
      <c r="C405" s="2"/>
      <c r="D405" s="2"/>
      <c r="E405" s="2"/>
      <c r="F405" s="2"/>
      <c r="G405" s="2"/>
      <c r="H405" s="2"/>
      <c r="I405" s="2"/>
      <c r="J405" s="2"/>
      <c r="K405" s="2" t="s">
        <v>9</v>
      </c>
      <c r="L405" s="2" t="s">
        <v>10</v>
      </c>
      <c r="M405" s="2">
        <v>40</v>
      </c>
      <c r="N405" s="2"/>
      <c r="O405" s="3">
        <f t="shared" si="23"/>
        <v>40</v>
      </c>
      <c r="P405" s="37"/>
    </row>
    <row r="406" spans="1:16" ht="15.75" thickBot="1" x14ac:dyDescent="0.3">
      <c r="A406" s="65"/>
      <c r="B406" s="2"/>
      <c r="C406" s="2"/>
      <c r="D406" s="2"/>
      <c r="E406" s="2"/>
      <c r="F406" s="2"/>
      <c r="G406" s="2"/>
      <c r="H406" s="2"/>
      <c r="I406" s="2"/>
      <c r="J406" s="2"/>
      <c r="K406" s="2" t="s">
        <v>9</v>
      </c>
      <c r="L406" s="2" t="s">
        <v>10</v>
      </c>
      <c r="M406" s="2">
        <v>40</v>
      </c>
      <c r="N406" s="2"/>
      <c r="O406" s="3">
        <f t="shared" si="23"/>
        <v>40</v>
      </c>
      <c r="P406" s="37"/>
    </row>
    <row r="407" spans="1:16" ht="15.75" thickBot="1" x14ac:dyDescent="0.3">
      <c r="A407" s="65"/>
      <c r="B407" s="2"/>
      <c r="C407" s="2"/>
      <c r="D407" s="2"/>
      <c r="E407" s="2"/>
      <c r="F407" s="2"/>
      <c r="G407" s="2"/>
      <c r="H407" s="2"/>
      <c r="I407" s="2"/>
      <c r="J407" s="2"/>
      <c r="K407" s="2" t="s">
        <v>9</v>
      </c>
      <c r="L407" s="2" t="s">
        <v>14</v>
      </c>
      <c r="M407" s="2">
        <v>40</v>
      </c>
      <c r="N407" s="2"/>
      <c r="O407" s="3">
        <f t="shared" si="23"/>
        <v>40</v>
      </c>
      <c r="P407" s="37"/>
    </row>
    <row r="408" spans="1:16" ht="15.75" thickBot="1" x14ac:dyDescent="0.3">
      <c r="A408" s="65"/>
      <c r="B408" s="2"/>
      <c r="C408" s="2"/>
      <c r="D408" s="2"/>
      <c r="E408" s="2"/>
      <c r="F408" s="2"/>
      <c r="G408" s="2"/>
      <c r="H408" s="2"/>
      <c r="I408" s="2"/>
      <c r="J408" s="2"/>
      <c r="K408" s="2" t="s">
        <v>9</v>
      </c>
      <c r="L408" s="2" t="s">
        <v>10</v>
      </c>
      <c r="M408" s="2">
        <v>40</v>
      </c>
      <c r="N408" s="2"/>
      <c r="O408" s="3">
        <f t="shared" si="23"/>
        <v>40</v>
      </c>
      <c r="P408" s="37"/>
    </row>
    <row r="409" spans="1:16" ht="15.75" thickBot="1" x14ac:dyDescent="0.3">
      <c r="A409" s="65"/>
      <c r="B409" s="4" t="s">
        <v>8</v>
      </c>
      <c r="C409" s="4" t="s">
        <v>15</v>
      </c>
      <c r="D409" s="3">
        <f>SUM(D397:D408)</f>
        <v>0</v>
      </c>
      <c r="E409" s="4" t="s">
        <v>8</v>
      </c>
      <c r="F409" s="4" t="s">
        <v>15</v>
      </c>
      <c r="G409" s="3">
        <f>SUM(G397:G408)</f>
        <v>0</v>
      </c>
      <c r="H409" s="4" t="s">
        <v>8</v>
      </c>
      <c r="I409" s="4" t="s">
        <v>15</v>
      </c>
      <c r="J409" s="3">
        <f>SUM(J397:J408)</f>
        <v>170</v>
      </c>
      <c r="K409" s="4" t="s">
        <v>8</v>
      </c>
      <c r="L409" s="4" t="s">
        <v>15</v>
      </c>
      <c r="M409" s="3">
        <f>SUM(M397:M408)</f>
        <v>540</v>
      </c>
      <c r="N409" s="4" t="s">
        <v>8</v>
      </c>
      <c r="O409" s="3">
        <f>SUM(O397:O408)</f>
        <v>710</v>
      </c>
      <c r="P409" s="37"/>
    </row>
    <row r="410" spans="1:16" x14ac:dyDescent="0.25">
      <c r="A410" s="65"/>
      <c r="B410" s="14" t="s">
        <v>16</v>
      </c>
      <c r="C410" s="14" t="s">
        <v>15</v>
      </c>
      <c r="D410" s="15">
        <f>D409/2</f>
        <v>0</v>
      </c>
      <c r="E410" s="14" t="s">
        <v>16</v>
      </c>
      <c r="F410" s="14" t="s">
        <v>15</v>
      </c>
      <c r="G410" s="15">
        <f>G409/2</f>
        <v>0</v>
      </c>
      <c r="H410" s="14" t="s">
        <v>16</v>
      </c>
      <c r="I410" s="14" t="s">
        <v>15</v>
      </c>
      <c r="J410" s="15">
        <f>J409/2</f>
        <v>85</v>
      </c>
      <c r="K410" s="14" t="s">
        <v>16</v>
      </c>
      <c r="L410" s="14" t="s">
        <v>15</v>
      </c>
      <c r="M410" s="15">
        <f>M409/2</f>
        <v>270</v>
      </c>
      <c r="N410" s="14" t="s">
        <v>16</v>
      </c>
      <c r="O410" s="15">
        <f>O409/2</f>
        <v>355</v>
      </c>
      <c r="P410" s="37"/>
    </row>
    <row r="411" spans="1:16" ht="15.75" thickBot="1" x14ac:dyDescent="0.3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 x14ac:dyDescent="0.3">
      <c r="A412" s="65">
        <v>25</v>
      </c>
      <c r="B412" s="70" t="s">
        <v>1</v>
      </c>
      <c r="C412" s="71"/>
      <c r="D412" s="72"/>
      <c r="E412" s="73" t="s">
        <v>2</v>
      </c>
      <c r="F412" s="74"/>
      <c r="G412" s="75"/>
      <c r="H412" s="76" t="s">
        <v>3</v>
      </c>
      <c r="I412" s="77"/>
      <c r="J412" s="78"/>
      <c r="K412" s="79" t="s">
        <v>4</v>
      </c>
      <c r="L412" s="80"/>
      <c r="M412" s="81"/>
      <c r="N412" s="61" t="s">
        <v>8</v>
      </c>
      <c r="O412" s="62"/>
      <c r="P412" s="37"/>
    </row>
    <row r="413" spans="1:16" ht="15.75" thickBot="1" x14ac:dyDescent="0.3">
      <c r="A413" s="65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63"/>
      <c r="O413" s="64"/>
      <c r="P413" s="37"/>
    </row>
    <row r="414" spans="1:16" ht="15.75" thickBot="1" x14ac:dyDescent="0.3">
      <c r="A414" s="65"/>
      <c r="B414" s="2" t="s">
        <v>9</v>
      </c>
      <c r="C414" s="2" t="s">
        <v>12</v>
      </c>
      <c r="D414" s="3">
        <v>40</v>
      </c>
      <c r="E414" s="2"/>
      <c r="F414" s="2"/>
      <c r="G414" s="3"/>
      <c r="H414" s="2" t="s">
        <v>28</v>
      </c>
      <c r="I414" s="2" t="s">
        <v>10</v>
      </c>
      <c r="J414" s="3">
        <v>40</v>
      </c>
      <c r="K414" s="2" t="s">
        <v>9</v>
      </c>
      <c r="L414" s="2" t="s">
        <v>14</v>
      </c>
      <c r="M414" s="3">
        <v>40</v>
      </c>
      <c r="N414" s="2"/>
      <c r="O414" s="3">
        <f>SUM(D414,G414,J414,M414)</f>
        <v>120</v>
      </c>
      <c r="P414" s="37"/>
    </row>
    <row r="415" spans="1:16" ht="15.75" thickBot="1" x14ac:dyDescent="0.3">
      <c r="A415" s="65"/>
      <c r="B415" s="2" t="s">
        <v>9</v>
      </c>
      <c r="C415" s="2" t="s">
        <v>12</v>
      </c>
      <c r="D415" s="3">
        <v>40</v>
      </c>
      <c r="E415" s="2"/>
      <c r="F415" s="2"/>
      <c r="G415" s="3"/>
      <c r="H415" s="2" t="s">
        <v>79</v>
      </c>
      <c r="I415" s="2" t="s">
        <v>33</v>
      </c>
      <c r="J415" s="2">
        <v>75</v>
      </c>
      <c r="K415" s="2" t="s">
        <v>144</v>
      </c>
      <c r="L415" s="2" t="s">
        <v>12</v>
      </c>
      <c r="M415" s="3">
        <v>100</v>
      </c>
      <c r="N415" s="2"/>
      <c r="O415" s="3">
        <f t="shared" ref="O415:O425" si="24">SUM(D415,G415,J415,M415)</f>
        <v>215</v>
      </c>
      <c r="P415" s="37"/>
    </row>
    <row r="416" spans="1:16" ht="15.75" thickBot="1" x14ac:dyDescent="0.3">
      <c r="A416" s="65"/>
      <c r="B416" s="2" t="s">
        <v>9</v>
      </c>
      <c r="C416" s="2" t="s">
        <v>10</v>
      </c>
      <c r="D416" s="2">
        <v>40</v>
      </c>
      <c r="E416" s="2"/>
      <c r="F416" s="2"/>
      <c r="G416" s="3"/>
      <c r="H416" s="2" t="s">
        <v>28</v>
      </c>
      <c r="I416" s="2" t="s">
        <v>35</v>
      </c>
      <c r="J416" s="2">
        <v>40</v>
      </c>
      <c r="K416" s="2" t="s">
        <v>9</v>
      </c>
      <c r="L416" s="2" t="s">
        <v>10</v>
      </c>
      <c r="M416" s="2">
        <v>40</v>
      </c>
      <c r="N416" s="2"/>
      <c r="O416" s="3">
        <f t="shared" si="24"/>
        <v>120</v>
      </c>
      <c r="P416" s="37"/>
    </row>
    <row r="417" spans="1:16" ht="15.75" thickBot="1" x14ac:dyDescent="0.3">
      <c r="A417" s="65"/>
      <c r="B417" s="2" t="s">
        <v>9</v>
      </c>
      <c r="C417" s="2" t="s">
        <v>14</v>
      </c>
      <c r="D417" s="2">
        <v>35</v>
      </c>
      <c r="E417" s="2"/>
      <c r="F417" s="2"/>
      <c r="G417" s="2"/>
      <c r="H417" s="2" t="s">
        <v>28</v>
      </c>
      <c r="I417" s="2" t="s">
        <v>35</v>
      </c>
      <c r="J417" s="2">
        <v>40</v>
      </c>
      <c r="K417" s="2" t="s">
        <v>9</v>
      </c>
      <c r="L417" s="2" t="s">
        <v>10</v>
      </c>
      <c r="M417" s="2">
        <v>40</v>
      </c>
      <c r="N417" s="2"/>
      <c r="O417" s="3">
        <f t="shared" si="24"/>
        <v>115</v>
      </c>
      <c r="P417" s="37"/>
    </row>
    <row r="418" spans="1:16" ht="15.75" thickBot="1" x14ac:dyDescent="0.3">
      <c r="A418" s="65"/>
      <c r="B418" s="2" t="s">
        <v>9</v>
      </c>
      <c r="C418" s="2" t="s">
        <v>10</v>
      </c>
      <c r="D418" s="2">
        <v>40</v>
      </c>
      <c r="E418" s="2"/>
      <c r="F418" s="2"/>
      <c r="G418" s="2"/>
      <c r="H418" s="2" t="s">
        <v>28</v>
      </c>
      <c r="I418" s="2" t="s">
        <v>35</v>
      </c>
      <c r="J418" s="2">
        <v>35</v>
      </c>
      <c r="K418" s="2" t="s">
        <v>21</v>
      </c>
      <c r="L418" s="2" t="s">
        <v>12</v>
      </c>
      <c r="M418" s="2">
        <v>80</v>
      </c>
      <c r="N418" s="2"/>
      <c r="O418" s="3">
        <f t="shared" si="24"/>
        <v>155</v>
      </c>
      <c r="P418" s="37"/>
    </row>
    <row r="419" spans="1:16" ht="15.75" thickBot="1" x14ac:dyDescent="0.3">
      <c r="A419" s="65"/>
      <c r="B419" s="2" t="s">
        <v>9</v>
      </c>
      <c r="C419" s="2" t="s">
        <v>17</v>
      </c>
      <c r="D419" s="2">
        <v>40</v>
      </c>
      <c r="E419" s="2"/>
      <c r="F419" s="2"/>
      <c r="G419" s="2"/>
      <c r="H419" s="2"/>
      <c r="I419" s="2"/>
      <c r="J419" s="2"/>
      <c r="K419" s="2" t="s">
        <v>9</v>
      </c>
      <c r="L419" s="2" t="s">
        <v>10</v>
      </c>
      <c r="M419" s="2">
        <v>40</v>
      </c>
      <c r="N419" s="2"/>
      <c r="O419" s="3">
        <f t="shared" si="24"/>
        <v>80</v>
      </c>
      <c r="P419" s="37"/>
    </row>
    <row r="420" spans="1:16" ht="15.75" thickBot="1" x14ac:dyDescent="0.3">
      <c r="A420" s="65"/>
      <c r="B420" s="2" t="s">
        <v>13</v>
      </c>
      <c r="C420" s="2" t="s">
        <v>17</v>
      </c>
      <c r="D420" s="2">
        <v>40</v>
      </c>
      <c r="E420" s="2"/>
      <c r="F420" s="2"/>
      <c r="G420" s="2"/>
      <c r="H420" s="2"/>
      <c r="I420" s="2"/>
      <c r="J420" s="2"/>
      <c r="K420" s="2" t="s">
        <v>159</v>
      </c>
      <c r="L420" s="2" t="s">
        <v>12</v>
      </c>
      <c r="M420" s="2">
        <v>80</v>
      </c>
      <c r="N420" s="2"/>
      <c r="O420" s="3">
        <f t="shared" si="24"/>
        <v>120</v>
      </c>
      <c r="P420" s="37"/>
    </row>
    <row r="421" spans="1:16" ht="15.75" thickBot="1" x14ac:dyDescent="0.3">
      <c r="A421" s="65"/>
      <c r="B421" s="2" t="s">
        <v>9</v>
      </c>
      <c r="C421" s="2" t="s">
        <v>14</v>
      </c>
      <c r="D421" s="2">
        <v>40</v>
      </c>
      <c r="E421" s="2"/>
      <c r="F421" s="2"/>
      <c r="G421" s="2"/>
      <c r="H421" s="2"/>
      <c r="I421" s="2"/>
      <c r="J421" s="2"/>
      <c r="K421" s="2" t="s">
        <v>9</v>
      </c>
      <c r="L421" s="2" t="s">
        <v>12</v>
      </c>
      <c r="M421" s="2">
        <v>40</v>
      </c>
      <c r="N421" s="2"/>
      <c r="O421" s="3">
        <f t="shared" si="24"/>
        <v>80</v>
      </c>
      <c r="P421" s="37"/>
    </row>
    <row r="422" spans="1:16" ht="15.75" thickBot="1" x14ac:dyDescent="0.3">
      <c r="A422" s="65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 x14ac:dyDescent="0.3">
      <c r="A423" s="65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 x14ac:dyDescent="0.3">
      <c r="A424" s="65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 x14ac:dyDescent="0.3">
      <c r="A425" s="65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 x14ac:dyDescent="0.3">
      <c r="A426" s="65"/>
      <c r="B426" s="4" t="s">
        <v>8</v>
      </c>
      <c r="C426" s="4" t="s">
        <v>15</v>
      </c>
      <c r="D426" s="3">
        <f>SUM(D414:D425)</f>
        <v>315</v>
      </c>
      <c r="E426" s="4" t="s">
        <v>8</v>
      </c>
      <c r="F426" s="4" t="s">
        <v>15</v>
      </c>
      <c r="G426" s="3">
        <f>SUM(G414:G425)</f>
        <v>0</v>
      </c>
      <c r="H426" s="4" t="s">
        <v>8</v>
      </c>
      <c r="I426" s="4" t="s">
        <v>15</v>
      </c>
      <c r="J426" s="3">
        <f>SUM(J414:J425)</f>
        <v>230</v>
      </c>
      <c r="K426" s="4" t="s">
        <v>8</v>
      </c>
      <c r="L426" s="4" t="s">
        <v>15</v>
      </c>
      <c r="M426" s="3">
        <f>SUM(M414:M425)</f>
        <v>460</v>
      </c>
      <c r="N426" s="4" t="s">
        <v>8</v>
      </c>
      <c r="O426" s="3">
        <f>SUM(O414:O425)</f>
        <v>1005</v>
      </c>
      <c r="P426" s="37"/>
    </row>
    <row r="427" spans="1:16" x14ac:dyDescent="0.25">
      <c r="A427" s="65"/>
      <c r="B427" s="14" t="s">
        <v>16</v>
      </c>
      <c r="C427" s="14" t="s">
        <v>15</v>
      </c>
      <c r="D427" s="15">
        <f>D426/2</f>
        <v>157.5</v>
      </c>
      <c r="E427" s="14" t="s">
        <v>16</v>
      </c>
      <c r="F427" s="14" t="s">
        <v>15</v>
      </c>
      <c r="G427" s="15">
        <f>G426/2</f>
        <v>0</v>
      </c>
      <c r="H427" s="14" t="s">
        <v>16</v>
      </c>
      <c r="I427" s="14" t="s">
        <v>15</v>
      </c>
      <c r="J427" s="15">
        <f>J426/2</f>
        <v>115</v>
      </c>
      <c r="K427" s="14" t="s">
        <v>16</v>
      </c>
      <c r="L427" s="14" t="s">
        <v>15</v>
      </c>
      <c r="M427" s="15">
        <f>M426/2</f>
        <v>230</v>
      </c>
      <c r="N427" s="14" t="s">
        <v>16</v>
      </c>
      <c r="O427" s="15">
        <f>O426/2</f>
        <v>502.5</v>
      </c>
      <c r="P427" s="37"/>
    </row>
    <row r="428" spans="1:16" ht="15.75" thickBot="1" x14ac:dyDescent="0.3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 x14ac:dyDescent="0.3">
      <c r="A429" s="65">
        <v>26</v>
      </c>
      <c r="B429" s="70" t="s">
        <v>1</v>
      </c>
      <c r="C429" s="71"/>
      <c r="D429" s="72"/>
      <c r="E429" s="73" t="s">
        <v>2</v>
      </c>
      <c r="F429" s="74"/>
      <c r="G429" s="75"/>
      <c r="H429" s="76" t="s">
        <v>3</v>
      </c>
      <c r="I429" s="77"/>
      <c r="J429" s="78"/>
      <c r="K429" s="79" t="s">
        <v>4</v>
      </c>
      <c r="L429" s="80"/>
      <c r="M429" s="81"/>
      <c r="N429" s="61" t="s">
        <v>8</v>
      </c>
      <c r="O429" s="62"/>
      <c r="P429" s="37"/>
    </row>
    <row r="430" spans="1:16" ht="15.75" thickBot="1" x14ac:dyDescent="0.3">
      <c r="A430" s="65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63"/>
      <c r="O430" s="64"/>
      <c r="P430" s="37"/>
    </row>
    <row r="431" spans="1:16" ht="15.75" thickBot="1" x14ac:dyDescent="0.3">
      <c r="A431" s="65"/>
      <c r="B431" s="2" t="s">
        <v>28</v>
      </c>
      <c r="C431" s="2" t="s">
        <v>39</v>
      </c>
      <c r="D431" s="3">
        <v>40</v>
      </c>
      <c r="E431" s="2" t="s">
        <v>79</v>
      </c>
      <c r="F431" s="2" t="s">
        <v>10</v>
      </c>
      <c r="G431" s="3">
        <v>80</v>
      </c>
      <c r="H431" s="2" t="s">
        <v>28</v>
      </c>
      <c r="I431" s="2" t="s">
        <v>33</v>
      </c>
      <c r="J431" s="3">
        <v>40</v>
      </c>
      <c r="K431" s="2" t="s">
        <v>160</v>
      </c>
      <c r="L431" s="2" t="s">
        <v>10</v>
      </c>
      <c r="M431" s="3">
        <v>100</v>
      </c>
      <c r="N431" s="2"/>
      <c r="O431" s="3">
        <f>SUM(D431,G431,J431,M431)</f>
        <v>260</v>
      </c>
      <c r="P431" s="37"/>
    </row>
    <row r="432" spans="1:16" ht="15.75" thickBot="1" x14ac:dyDescent="0.3">
      <c r="A432" s="65"/>
      <c r="B432" s="2" t="s">
        <v>28</v>
      </c>
      <c r="C432" s="2" t="s">
        <v>35</v>
      </c>
      <c r="D432" s="3">
        <v>40</v>
      </c>
      <c r="E432" s="2" t="s">
        <v>36</v>
      </c>
      <c r="F432" s="2" t="s">
        <v>10</v>
      </c>
      <c r="G432" s="3">
        <v>40</v>
      </c>
      <c r="H432" s="2" t="s">
        <v>28</v>
      </c>
      <c r="I432" s="2" t="s">
        <v>33</v>
      </c>
      <c r="J432" s="3">
        <v>40</v>
      </c>
      <c r="K432" s="2" t="s">
        <v>13</v>
      </c>
      <c r="L432" s="2" t="s">
        <v>17</v>
      </c>
      <c r="M432" s="3">
        <v>40</v>
      </c>
      <c r="N432" s="2"/>
      <c r="O432" s="3">
        <f t="shared" ref="O432:O442" si="25">SUM(D432,G432,J432,M432)</f>
        <v>160</v>
      </c>
      <c r="P432" s="37"/>
    </row>
    <row r="433" spans="1:16" ht="15.75" thickBot="1" x14ac:dyDescent="0.3">
      <c r="A433" s="65"/>
      <c r="B433" s="2" t="s">
        <v>28</v>
      </c>
      <c r="C433" s="2" t="s">
        <v>10</v>
      </c>
      <c r="D433" s="2">
        <v>35</v>
      </c>
      <c r="E433" s="2" t="s">
        <v>130</v>
      </c>
      <c r="F433" s="2" t="s">
        <v>10</v>
      </c>
      <c r="G433" s="3">
        <v>60</v>
      </c>
      <c r="H433" s="2" t="s">
        <v>21</v>
      </c>
      <c r="I433" s="2" t="s">
        <v>33</v>
      </c>
      <c r="J433" s="2">
        <v>80</v>
      </c>
      <c r="K433" s="2" t="s">
        <v>161</v>
      </c>
      <c r="L433" s="2" t="s">
        <v>14</v>
      </c>
      <c r="M433" s="2">
        <v>80</v>
      </c>
      <c r="N433" s="2"/>
      <c r="O433" s="3">
        <f t="shared" si="25"/>
        <v>255</v>
      </c>
      <c r="P433" s="37"/>
    </row>
    <row r="434" spans="1:16" ht="15.75" thickBot="1" x14ac:dyDescent="0.3">
      <c r="A434" s="65"/>
      <c r="B434" s="2" t="s">
        <v>28</v>
      </c>
      <c r="C434" s="2" t="s">
        <v>10</v>
      </c>
      <c r="D434" s="2">
        <v>40</v>
      </c>
      <c r="E434" s="2" t="s">
        <v>23</v>
      </c>
      <c r="F434" s="2" t="s">
        <v>10</v>
      </c>
      <c r="G434" s="2">
        <v>60</v>
      </c>
      <c r="H434" s="2"/>
      <c r="I434" s="2"/>
      <c r="J434" s="2"/>
      <c r="K434" s="2" t="s">
        <v>9</v>
      </c>
      <c r="L434" s="2" t="s">
        <v>12</v>
      </c>
      <c r="M434" s="2">
        <v>40</v>
      </c>
      <c r="N434" s="2"/>
      <c r="O434" s="3">
        <f t="shared" si="25"/>
        <v>140</v>
      </c>
      <c r="P434" s="37"/>
    </row>
    <row r="435" spans="1:16" ht="15.75" thickBot="1" x14ac:dyDescent="0.3">
      <c r="A435" s="65"/>
      <c r="B435" s="2" t="s">
        <v>28</v>
      </c>
      <c r="C435" s="2" t="s">
        <v>35</v>
      </c>
      <c r="D435" s="2">
        <v>40</v>
      </c>
      <c r="E435" s="2" t="s">
        <v>21</v>
      </c>
      <c r="F435" s="2" t="s">
        <v>162</v>
      </c>
      <c r="G435" s="2">
        <v>80</v>
      </c>
      <c r="H435" s="2"/>
      <c r="I435" s="2"/>
      <c r="J435" s="2"/>
      <c r="K435" s="2" t="s">
        <v>9</v>
      </c>
      <c r="L435" s="2" t="s">
        <v>10</v>
      </c>
      <c r="M435" s="2">
        <v>40</v>
      </c>
      <c r="N435" s="2"/>
      <c r="O435" s="3">
        <f t="shared" si="25"/>
        <v>160</v>
      </c>
      <c r="P435" s="37"/>
    </row>
    <row r="436" spans="1:16" ht="15.75" thickBot="1" x14ac:dyDescent="0.3">
      <c r="A436" s="65"/>
      <c r="B436" s="2" t="s">
        <v>28</v>
      </c>
      <c r="C436" s="2" t="s">
        <v>35</v>
      </c>
      <c r="D436" s="2">
        <v>40</v>
      </c>
      <c r="E436" s="2" t="s">
        <v>13</v>
      </c>
      <c r="F436" s="2" t="s">
        <v>10</v>
      </c>
      <c r="G436" s="2">
        <v>40</v>
      </c>
      <c r="H436" s="2"/>
      <c r="I436" s="2"/>
      <c r="J436" s="2"/>
      <c r="K436" s="2" t="s">
        <v>9</v>
      </c>
      <c r="L436" s="2" t="s">
        <v>10</v>
      </c>
      <c r="M436" s="2">
        <v>40</v>
      </c>
      <c r="N436" s="2"/>
      <c r="O436" s="3">
        <f t="shared" si="25"/>
        <v>120</v>
      </c>
      <c r="P436" s="37"/>
    </row>
    <row r="437" spans="1:16" ht="15.75" thickBot="1" x14ac:dyDescent="0.3">
      <c r="A437" s="65"/>
      <c r="B437" s="2" t="s">
        <v>28</v>
      </c>
      <c r="C437" s="2" t="s">
        <v>35</v>
      </c>
      <c r="D437" s="2">
        <v>40</v>
      </c>
      <c r="E437" s="2"/>
      <c r="F437" s="2"/>
      <c r="G437" s="2"/>
      <c r="H437" s="2"/>
      <c r="I437" s="2"/>
      <c r="J437" s="2"/>
      <c r="K437" s="2" t="s">
        <v>29</v>
      </c>
      <c r="L437" s="2" t="s">
        <v>14</v>
      </c>
      <c r="M437" s="2">
        <v>60</v>
      </c>
      <c r="N437" s="2"/>
      <c r="O437" s="3">
        <f t="shared" si="25"/>
        <v>100</v>
      </c>
      <c r="P437" s="37"/>
    </row>
    <row r="438" spans="1:16" ht="15.75" thickBot="1" x14ac:dyDescent="0.3">
      <c r="A438" s="65"/>
      <c r="B438" s="2"/>
      <c r="C438" s="2"/>
      <c r="D438" s="2"/>
      <c r="E438" s="2"/>
      <c r="F438" s="2"/>
      <c r="G438" s="2"/>
      <c r="H438" s="2"/>
      <c r="I438" s="2"/>
      <c r="J438" s="2"/>
      <c r="K438" s="2" t="s">
        <v>21</v>
      </c>
      <c r="L438" s="2" t="s">
        <v>10</v>
      </c>
      <c r="M438" s="2">
        <v>80</v>
      </c>
      <c r="N438" s="2"/>
      <c r="O438" s="3">
        <f t="shared" si="25"/>
        <v>80</v>
      </c>
      <c r="P438" s="37"/>
    </row>
    <row r="439" spans="1:16" ht="15.75" thickBot="1" x14ac:dyDescent="0.3">
      <c r="A439" s="65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 x14ac:dyDescent="0.3">
      <c r="A440" s="65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 x14ac:dyDescent="0.3">
      <c r="A441" s="65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 x14ac:dyDescent="0.3">
      <c r="A442" s="65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 x14ac:dyDescent="0.3">
      <c r="A443" s="65"/>
      <c r="B443" s="4" t="s">
        <v>8</v>
      </c>
      <c r="C443" s="4" t="s">
        <v>15</v>
      </c>
      <c r="D443" s="3">
        <f>SUM(D431:D442)</f>
        <v>275</v>
      </c>
      <c r="E443" s="4" t="s">
        <v>8</v>
      </c>
      <c r="F443" s="4" t="s">
        <v>15</v>
      </c>
      <c r="G443" s="3">
        <f>SUM(G431:G442)</f>
        <v>360</v>
      </c>
      <c r="H443" s="4" t="s">
        <v>8</v>
      </c>
      <c r="I443" s="4" t="s">
        <v>15</v>
      </c>
      <c r="J443" s="3">
        <f>SUM(J431:J442)</f>
        <v>160</v>
      </c>
      <c r="K443" s="4" t="s">
        <v>8</v>
      </c>
      <c r="L443" s="4" t="s">
        <v>15</v>
      </c>
      <c r="M443" s="3">
        <f>SUM(M431:M442)</f>
        <v>480</v>
      </c>
      <c r="N443" s="4" t="s">
        <v>8</v>
      </c>
      <c r="O443" s="3">
        <f>SUM(O431:O442)</f>
        <v>1275</v>
      </c>
      <c r="P443" s="37"/>
    </row>
    <row r="444" spans="1:16" x14ac:dyDescent="0.25">
      <c r="A444" s="65"/>
      <c r="B444" s="14" t="s">
        <v>16</v>
      </c>
      <c r="C444" s="14" t="s">
        <v>15</v>
      </c>
      <c r="D444" s="15">
        <f>D443/2</f>
        <v>137.5</v>
      </c>
      <c r="E444" s="14" t="s">
        <v>16</v>
      </c>
      <c r="F444" s="14" t="s">
        <v>15</v>
      </c>
      <c r="G444" s="15">
        <f>G443/2</f>
        <v>180</v>
      </c>
      <c r="H444" s="14" t="s">
        <v>16</v>
      </c>
      <c r="I444" s="14" t="s">
        <v>15</v>
      </c>
      <c r="J444" s="15">
        <f>J443/2</f>
        <v>80</v>
      </c>
      <c r="K444" s="14" t="s">
        <v>16</v>
      </c>
      <c r="L444" s="14" t="s">
        <v>15</v>
      </c>
      <c r="M444" s="15">
        <f>M443/2</f>
        <v>240</v>
      </c>
      <c r="N444" s="14" t="s">
        <v>16</v>
      </c>
      <c r="O444" s="15">
        <f>O443/2</f>
        <v>637.5</v>
      </c>
      <c r="P444" s="37"/>
    </row>
    <row r="445" spans="1:16" ht="15.75" thickBot="1" x14ac:dyDescent="0.3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 x14ac:dyDescent="0.3">
      <c r="A446" s="65">
        <v>27</v>
      </c>
      <c r="B446" s="70" t="s">
        <v>1</v>
      </c>
      <c r="C446" s="71"/>
      <c r="D446" s="72"/>
      <c r="E446" s="73" t="s">
        <v>2</v>
      </c>
      <c r="F446" s="74"/>
      <c r="G446" s="75"/>
      <c r="H446" s="76" t="s">
        <v>3</v>
      </c>
      <c r="I446" s="77"/>
      <c r="J446" s="78"/>
      <c r="K446" s="79" t="s">
        <v>4</v>
      </c>
      <c r="L446" s="80"/>
      <c r="M446" s="81"/>
      <c r="N446" s="61" t="s">
        <v>8</v>
      </c>
      <c r="O446" s="62"/>
      <c r="P446" s="37"/>
    </row>
    <row r="447" spans="1:16" ht="15.75" thickBot="1" x14ac:dyDescent="0.3">
      <c r="A447" s="65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63"/>
      <c r="O447" s="64"/>
      <c r="P447" s="37"/>
    </row>
    <row r="448" spans="1:16" ht="15.75" thickBot="1" x14ac:dyDescent="0.3">
      <c r="A448" s="65"/>
      <c r="B448" s="2"/>
      <c r="C448" s="2"/>
      <c r="D448" s="3"/>
      <c r="E448" s="2"/>
      <c r="F448" s="2"/>
      <c r="G448" s="3"/>
      <c r="H448" s="2"/>
      <c r="I448" s="2"/>
      <c r="J448" s="3"/>
      <c r="K448" s="2"/>
      <c r="L448" s="2"/>
      <c r="M448" s="3"/>
      <c r="N448" s="2"/>
      <c r="O448" s="3">
        <f>SUM(D448,G448,J448,M448)</f>
        <v>0</v>
      </c>
      <c r="P448" s="37"/>
    </row>
    <row r="449" spans="1:16" ht="15.75" thickBot="1" x14ac:dyDescent="0.3">
      <c r="A449" s="65"/>
      <c r="B449" s="2"/>
      <c r="C449" s="2"/>
      <c r="D449" s="3"/>
      <c r="E449" s="2"/>
      <c r="F449" s="2"/>
      <c r="G449" s="3"/>
      <c r="H449" s="2"/>
      <c r="I449" s="2"/>
      <c r="J449" s="2"/>
      <c r="K449" s="2"/>
      <c r="L449" s="2"/>
      <c r="M449" s="3"/>
      <c r="N449" s="2"/>
      <c r="O449" s="3">
        <f t="shared" ref="O449:O459" si="26">SUM(D449,G449,J449,M449)</f>
        <v>0</v>
      </c>
      <c r="P449" s="37"/>
    </row>
    <row r="450" spans="1:16" ht="15.75" thickBot="1" x14ac:dyDescent="0.3">
      <c r="A450" s="65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3"/>
      <c r="N450" s="2"/>
      <c r="O450" s="3">
        <f t="shared" si="26"/>
        <v>0</v>
      </c>
      <c r="P450" s="37"/>
    </row>
    <row r="451" spans="1:16" ht="15.75" thickBot="1" x14ac:dyDescent="0.3">
      <c r="A451" s="65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3"/>
      <c r="N451" s="2"/>
      <c r="O451" s="3">
        <f t="shared" si="26"/>
        <v>0</v>
      </c>
      <c r="P451" s="37"/>
    </row>
    <row r="452" spans="1:16" ht="15.75" thickBot="1" x14ac:dyDescent="0.3">
      <c r="A452" s="65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 x14ac:dyDescent="0.3">
      <c r="A453" s="65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 x14ac:dyDescent="0.3">
      <c r="A454" s="65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 x14ac:dyDescent="0.3">
      <c r="A455" s="65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 x14ac:dyDescent="0.3">
      <c r="A456" s="65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 x14ac:dyDescent="0.3">
      <c r="A457" s="65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 x14ac:dyDescent="0.3">
      <c r="A458" s="65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 x14ac:dyDescent="0.3">
      <c r="A459" s="65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 x14ac:dyDescent="0.3">
      <c r="A460" s="65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0</v>
      </c>
      <c r="N460" s="4" t="s">
        <v>8</v>
      </c>
      <c r="O460" s="3">
        <f>SUM(O448:O459)</f>
        <v>0</v>
      </c>
      <c r="P460" s="37"/>
    </row>
    <row r="461" spans="1:16" x14ac:dyDescent="0.25">
      <c r="A461" s="65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0</v>
      </c>
      <c r="N461" s="14" t="s">
        <v>16</v>
      </c>
      <c r="O461" s="15">
        <f>O460/2</f>
        <v>0</v>
      </c>
      <c r="P461" s="37"/>
    </row>
    <row r="462" spans="1:16" ht="15.75" thickBot="1" x14ac:dyDescent="0.3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 x14ac:dyDescent="0.3">
      <c r="A463" s="65">
        <v>28</v>
      </c>
      <c r="B463" s="70" t="s">
        <v>1</v>
      </c>
      <c r="C463" s="71"/>
      <c r="D463" s="72"/>
      <c r="E463" s="73" t="s">
        <v>2</v>
      </c>
      <c r="F463" s="74"/>
      <c r="G463" s="75"/>
      <c r="H463" s="76" t="s">
        <v>3</v>
      </c>
      <c r="I463" s="77"/>
      <c r="J463" s="78"/>
      <c r="K463" s="79" t="s">
        <v>4</v>
      </c>
      <c r="L463" s="80"/>
      <c r="M463" s="81"/>
      <c r="N463" s="61" t="s">
        <v>8</v>
      </c>
      <c r="O463" s="62"/>
      <c r="P463" s="37"/>
    </row>
    <row r="464" spans="1:16" ht="15.75" thickBot="1" x14ac:dyDescent="0.3">
      <c r="A464" s="65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63"/>
      <c r="O464" s="64"/>
      <c r="P464" s="37"/>
    </row>
    <row r="465" spans="1:16" ht="15.75" thickBot="1" x14ac:dyDescent="0.3">
      <c r="A465" s="65"/>
      <c r="B465" s="2"/>
      <c r="C465" s="2"/>
      <c r="D465" s="3"/>
      <c r="E465" s="2" t="s">
        <v>9</v>
      </c>
      <c r="F465" s="2" t="s">
        <v>10</v>
      </c>
      <c r="G465" s="3">
        <v>40</v>
      </c>
      <c r="H465" s="2" t="s">
        <v>21</v>
      </c>
      <c r="I465" s="2" t="s">
        <v>17</v>
      </c>
      <c r="J465" s="3">
        <v>80</v>
      </c>
      <c r="K465" s="2" t="s">
        <v>9</v>
      </c>
      <c r="L465" s="2" t="s">
        <v>17</v>
      </c>
      <c r="M465" s="3">
        <v>50</v>
      </c>
      <c r="N465" s="2"/>
      <c r="O465" s="3">
        <f>SUM(D465,G465,J465,M465)</f>
        <v>170</v>
      </c>
      <c r="P465" s="37"/>
    </row>
    <row r="466" spans="1:16" ht="15.75" thickBot="1" x14ac:dyDescent="0.3">
      <c r="A466" s="65"/>
      <c r="B466" s="2"/>
      <c r="C466" s="2"/>
      <c r="D466" s="3"/>
      <c r="E466" s="2" t="s">
        <v>9</v>
      </c>
      <c r="F466" s="2" t="s">
        <v>14</v>
      </c>
      <c r="G466" s="3">
        <v>40</v>
      </c>
      <c r="H466" s="2" t="s">
        <v>122</v>
      </c>
      <c r="I466" s="2" t="s">
        <v>35</v>
      </c>
      <c r="J466" s="2">
        <v>100</v>
      </c>
      <c r="K466" s="2" t="s">
        <v>58</v>
      </c>
      <c r="L466" s="2" t="s">
        <v>10</v>
      </c>
      <c r="M466" s="3">
        <v>80</v>
      </c>
      <c r="N466" s="2"/>
      <c r="O466" s="3">
        <f t="shared" ref="O466:O476" si="27">SUM(D466,G466,J466,M466)</f>
        <v>220</v>
      </c>
      <c r="P466" s="37"/>
    </row>
    <row r="467" spans="1:16" ht="15.75" thickBot="1" x14ac:dyDescent="0.3">
      <c r="A467" s="65"/>
      <c r="B467" s="2"/>
      <c r="C467" s="2"/>
      <c r="D467" s="2"/>
      <c r="E467" s="2" t="s">
        <v>9</v>
      </c>
      <c r="F467" s="2" t="s">
        <v>12</v>
      </c>
      <c r="G467" s="3">
        <v>40</v>
      </c>
      <c r="H467" s="2" t="s">
        <v>28</v>
      </c>
      <c r="I467" s="2" t="s">
        <v>33</v>
      </c>
      <c r="J467" s="2">
        <v>40</v>
      </c>
      <c r="K467" s="2" t="s">
        <v>9</v>
      </c>
      <c r="L467" s="2" t="s">
        <v>14</v>
      </c>
      <c r="M467" s="2">
        <v>35</v>
      </c>
      <c r="N467" s="2"/>
      <c r="O467" s="3">
        <f t="shared" si="27"/>
        <v>115</v>
      </c>
      <c r="P467" s="37"/>
    </row>
    <row r="468" spans="1:16" ht="15.75" thickBot="1" x14ac:dyDescent="0.3">
      <c r="A468" s="65"/>
      <c r="B468" s="2"/>
      <c r="C468" s="2"/>
      <c r="D468" s="2"/>
      <c r="E468" s="2" t="s">
        <v>13</v>
      </c>
      <c r="F468" s="2" t="s">
        <v>12</v>
      </c>
      <c r="G468" s="2">
        <v>40</v>
      </c>
      <c r="H468" s="2" t="s">
        <v>28</v>
      </c>
      <c r="I468" s="2" t="s">
        <v>39</v>
      </c>
      <c r="J468" s="2">
        <v>40</v>
      </c>
      <c r="K468" s="2" t="s">
        <v>28</v>
      </c>
      <c r="L468" s="2" t="s">
        <v>39</v>
      </c>
      <c r="M468" s="2">
        <v>40</v>
      </c>
      <c r="N468" s="2"/>
      <c r="O468" s="3">
        <f t="shared" si="27"/>
        <v>120</v>
      </c>
      <c r="P468" s="37"/>
    </row>
    <row r="469" spans="1:16" ht="15.75" thickBot="1" x14ac:dyDescent="0.3">
      <c r="A469" s="65"/>
      <c r="B469" s="2"/>
      <c r="C469" s="2"/>
      <c r="D469" s="2"/>
      <c r="E469" s="2"/>
      <c r="F469" s="2"/>
      <c r="G469" s="2"/>
      <c r="H469" s="2"/>
      <c r="I469" s="2"/>
      <c r="J469" s="2"/>
      <c r="K469" s="2" t="s">
        <v>9</v>
      </c>
      <c r="L469" s="2" t="s">
        <v>14</v>
      </c>
      <c r="M469" s="2">
        <v>40</v>
      </c>
      <c r="N469" s="2"/>
      <c r="O469" s="3">
        <f t="shared" si="27"/>
        <v>40</v>
      </c>
      <c r="P469" s="37"/>
    </row>
    <row r="470" spans="1:16" ht="15.75" thickBot="1" x14ac:dyDescent="0.3">
      <c r="A470" s="65"/>
      <c r="B470" s="2"/>
      <c r="C470" s="2"/>
      <c r="D470" s="2"/>
      <c r="E470" s="2"/>
      <c r="F470" s="2"/>
      <c r="G470" s="2"/>
      <c r="H470" s="2"/>
      <c r="I470" s="2"/>
      <c r="J470" s="2"/>
      <c r="K470" s="2" t="s">
        <v>9</v>
      </c>
      <c r="L470" s="2" t="s">
        <v>14</v>
      </c>
      <c r="M470" s="2">
        <v>40</v>
      </c>
      <c r="N470" s="2"/>
      <c r="O470" s="3">
        <f t="shared" si="27"/>
        <v>40</v>
      </c>
      <c r="P470" s="37"/>
    </row>
    <row r="471" spans="1:16" ht="15.75" thickBot="1" x14ac:dyDescent="0.3">
      <c r="A471" s="65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 x14ac:dyDescent="0.3">
      <c r="A472" s="65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 x14ac:dyDescent="0.3">
      <c r="A473" s="65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 x14ac:dyDescent="0.3">
      <c r="A474" s="65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 x14ac:dyDescent="0.3">
      <c r="A475" s="65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 x14ac:dyDescent="0.3">
      <c r="A476" s="65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 x14ac:dyDescent="0.3">
      <c r="A477" s="65"/>
      <c r="B477" s="4" t="s">
        <v>8</v>
      </c>
      <c r="C477" s="4" t="s">
        <v>15</v>
      </c>
      <c r="D477" s="3">
        <f>SUM(D465:D476)</f>
        <v>0</v>
      </c>
      <c r="E477" s="4" t="s">
        <v>8</v>
      </c>
      <c r="F477" s="4" t="s">
        <v>15</v>
      </c>
      <c r="G477" s="3">
        <f>SUM(G465:G476)</f>
        <v>160</v>
      </c>
      <c r="H477" s="4" t="s">
        <v>8</v>
      </c>
      <c r="I477" s="4" t="s">
        <v>15</v>
      </c>
      <c r="J477" s="3">
        <f>SUM(J465:J476)</f>
        <v>260</v>
      </c>
      <c r="K477" s="4" t="s">
        <v>8</v>
      </c>
      <c r="L477" s="4" t="s">
        <v>15</v>
      </c>
      <c r="M477" s="3">
        <f>SUM(M465:M476)</f>
        <v>285</v>
      </c>
      <c r="N477" s="4" t="s">
        <v>8</v>
      </c>
      <c r="O477" s="3">
        <f>SUM(O465:O476)</f>
        <v>705</v>
      </c>
      <c r="P477" s="37"/>
    </row>
    <row r="478" spans="1:16" x14ac:dyDescent="0.25">
      <c r="A478" s="65"/>
      <c r="B478" s="14" t="s">
        <v>16</v>
      </c>
      <c r="C478" s="14" t="s">
        <v>15</v>
      </c>
      <c r="D478" s="15">
        <f>D477/2</f>
        <v>0</v>
      </c>
      <c r="E478" s="14" t="s">
        <v>16</v>
      </c>
      <c r="F478" s="14" t="s">
        <v>15</v>
      </c>
      <c r="G478" s="15">
        <f>G477/2</f>
        <v>80</v>
      </c>
      <c r="H478" s="14" t="s">
        <v>16</v>
      </c>
      <c r="I478" s="14" t="s">
        <v>15</v>
      </c>
      <c r="J478" s="15">
        <f>J477/2</f>
        <v>130</v>
      </c>
      <c r="K478" s="14" t="s">
        <v>16</v>
      </c>
      <c r="L478" s="14" t="s">
        <v>15</v>
      </c>
      <c r="M478" s="15">
        <f>M477/2</f>
        <v>142.5</v>
      </c>
      <c r="N478" s="14" t="s">
        <v>16</v>
      </c>
      <c r="O478" s="15">
        <f>O477/2</f>
        <v>352.5</v>
      </c>
      <c r="P478" s="37"/>
    </row>
    <row r="479" spans="1:16" ht="15.75" thickBot="1" x14ac:dyDescent="0.3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 x14ac:dyDescent="0.3">
      <c r="A480" s="65">
        <v>29</v>
      </c>
      <c r="B480" s="70" t="s">
        <v>1</v>
      </c>
      <c r="C480" s="71"/>
      <c r="D480" s="72"/>
      <c r="E480" s="73" t="s">
        <v>2</v>
      </c>
      <c r="F480" s="74"/>
      <c r="G480" s="75"/>
      <c r="H480" s="76" t="s">
        <v>3</v>
      </c>
      <c r="I480" s="77"/>
      <c r="J480" s="78"/>
      <c r="K480" s="79" t="s">
        <v>4</v>
      </c>
      <c r="L480" s="80"/>
      <c r="M480" s="81"/>
      <c r="N480" s="61" t="s">
        <v>8</v>
      </c>
      <c r="O480" s="62"/>
      <c r="P480" s="37"/>
    </row>
    <row r="481" spans="1:16" ht="15.75" thickBot="1" x14ac:dyDescent="0.3">
      <c r="A481" s="65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63"/>
      <c r="O481" s="64"/>
      <c r="P481" s="37"/>
    </row>
    <row r="482" spans="1:16" ht="15.75" thickBot="1" x14ac:dyDescent="0.3">
      <c r="A482" s="65"/>
      <c r="B482" s="2"/>
      <c r="C482" s="2"/>
      <c r="D482" s="3"/>
      <c r="E482" s="2"/>
      <c r="F482" s="2"/>
      <c r="G482" s="3"/>
      <c r="H482" s="2"/>
      <c r="I482" s="2"/>
      <c r="J482" s="3"/>
      <c r="K482" s="2"/>
      <c r="L482" s="2"/>
      <c r="M482" s="3"/>
      <c r="N482" s="2"/>
      <c r="O482" s="3">
        <f>SUM(D482,G482,J482,M482)</f>
        <v>0</v>
      </c>
      <c r="P482" s="37"/>
    </row>
    <row r="483" spans="1:16" ht="15.75" thickBot="1" x14ac:dyDescent="0.3">
      <c r="A483" s="65"/>
      <c r="B483" s="2"/>
      <c r="C483" s="2"/>
      <c r="D483" s="3"/>
      <c r="E483" s="2"/>
      <c r="F483" s="2"/>
      <c r="G483" s="3"/>
      <c r="H483" s="2"/>
      <c r="I483" s="2"/>
      <c r="J483" s="2"/>
      <c r="K483" s="2"/>
      <c r="L483" s="2"/>
      <c r="M483" s="3"/>
      <c r="N483" s="2"/>
      <c r="O483" s="3">
        <f t="shared" ref="O483:O493" si="28">SUM(D483,G483,J483,M483)</f>
        <v>0</v>
      </c>
      <c r="P483" s="37"/>
    </row>
    <row r="484" spans="1:16" ht="15.75" thickBot="1" x14ac:dyDescent="0.3">
      <c r="A484" s="65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3">
        <f t="shared" si="28"/>
        <v>0</v>
      </c>
      <c r="P484" s="37"/>
    </row>
    <row r="485" spans="1:16" ht="15.75" thickBot="1" x14ac:dyDescent="0.3">
      <c r="A485" s="65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 x14ac:dyDescent="0.3">
      <c r="A486" s="65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 x14ac:dyDescent="0.3">
      <c r="A487" s="65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 x14ac:dyDescent="0.3">
      <c r="A488" s="65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 x14ac:dyDescent="0.3">
      <c r="A489" s="65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 x14ac:dyDescent="0.3">
      <c r="A490" s="65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 x14ac:dyDescent="0.3">
      <c r="A491" s="65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 x14ac:dyDescent="0.3">
      <c r="A492" s="65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 x14ac:dyDescent="0.3">
      <c r="A493" s="65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 x14ac:dyDescent="0.3">
      <c r="A494" s="65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0</v>
      </c>
      <c r="N494" s="4" t="s">
        <v>8</v>
      </c>
      <c r="O494" s="3">
        <f>SUM(O482:O493)</f>
        <v>0</v>
      </c>
      <c r="P494" s="37"/>
    </row>
    <row r="495" spans="1:16" x14ac:dyDescent="0.25">
      <c r="A495" s="65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0</v>
      </c>
      <c r="N495" s="14" t="s">
        <v>16</v>
      </c>
      <c r="O495" s="15">
        <f>O494/2</f>
        <v>0</v>
      </c>
      <c r="P495" s="37"/>
    </row>
    <row r="496" spans="1:16" ht="15.75" thickBot="1" x14ac:dyDescent="0.3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 x14ac:dyDescent="0.3">
      <c r="A497" s="65">
        <v>30</v>
      </c>
      <c r="B497" s="70" t="s">
        <v>1</v>
      </c>
      <c r="C497" s="71"/>
      <c r="D497" s="72"/>
      <c r="E497" s="73" t="s">
        <v>2</v>
      </c>
      <c r="F497" s="74"/>
      <c r="G497" s="75"/>
      <c r="H497" s="76" t="s">
        <v>3</v>
      </c>
      <c r="I497" s="77"/>
      <c r="J497" s="78"/>
      <c r="K497" s="79" t="s">
        <v>4</v>
      </c>
      <c r="L497" s="80"/>
      <c r="M497" s="81"/>
      <c r="N497" s="61" t="s">
        <v>8</v>
      </c>
      <c r="O497" s="62"/>
      <c r="P497" s="37"/>
    </row>
    <row r="498" spans="1:16" ht="15.75" thickBot="1" x14ac:dyDescent="0.3">
      <c r="A498" s="65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63"/>
      <c r="O498" s="64"/>
      <c r="P498" s="37"/>
    </row>
    <row r="499" spans="1:16" ht="15.75" thickBot="1" x14ac:dyDescent="0.3">
      <c r="A499" s="65"/>
      <c r="B499" s="2"/>
      <c r="C499" s="2"/>
      <c r="D499" s="3"/>
      <c r="E499" s="2"/>
      <c r="F499" s="2"/>
      <c r="G499" s="3"/>
      <c r="H499" s="2"/>
      <c r="I499" s="2"/>
      <c r="J499" s="3"/>
      <c r="K499" s="2"/>
      <c r="L499" s="2"/>
      <c r="M499" s="3"/>
      <c r="N499" s="2"/>
      <c r="O499" s="3">
        <f>SUM(D499,G499,J499,M499)</f>
        <v>0</v>
      </c>
      <c r="P499" s="37"/>
    </row>
    <row r="500" spans="1:16" ht="15.75" thickBot="1" x14ac:dyDescent="0.3">
      <c r="A500" s="65"/>
      <c r="B500" s="2"/>
      <c r="C500" s="2"/>
      <c r="D500" s="3"/>
      <c r="E500" s="2"/>
      <c r="F500" s="2"/>
      <c r="G500" s="3"/>
      <c r="H500" s="2"/>
      <c r="I500" s="2"/>
      <c r="J500" s="2"/>
      <c r="K500" s="2"/>
      <c r="L500" s="2"/>
      <c r="M500" s="3"/>
      <c r="N500" s="2"/>
      <c r="O500" s="3">
        <f t="shared" ref="O500:O510" si="29">SUM(D500,G500,J500,M500)</f>
        <v>0</v>
      </c>
      <c r="P500" s="37"/>
    </row>
    <row r="501" spans="1:16" ht="15.75" thickBot="1" x14ac:dyDescent="0.3">
      <c r="A501" s="65"/>
      <c r="B501" s="2"/>
      <c r="C501" s="2"/>
      <c r="D501" s="2"/>
      <c r="E501" s="2"/>
      <c r="F501" s="2"/>
      <c r="G501" s="3"/>
      <c r="H501" s="2"/>
      <c r="I501" s="2"/>
      <c r="J501" s="2"/>
      <c r="K501" s="2"/>
      <c r="L501" s="2"/>
      <c r="M501" s="2"/>
      <c r="N501" s="2"/>
      <c r="O501" s="3">
        <f t="shared" si="29"/>
        <v>0</v>
      </c>
      <c r="P501" s="37"/>
    </row>
    <row r="502" spans="1:16" ht="15.75" thickBot="1" x14ac:dyDescent="0.3">
      <c r="A502" s="65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3">
        <f t="shared" si="29"/>
        <v>0</v>
      </c>
      <c r="P502" s="37"/>
    </row>
    <row r="503" spans="1:16" ht="15.75" thickBot="1" x14ac:dyDescent="0.3">
      <c r="A503" s="65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3">
        <f t="shared" si="29"/>
        <v>0</v>
      </c>
      <c r="P503" s="37"/>
    </row>
    <row r="504" spans="1:16" ht="15.75" thickBot="1" x14ac:dyDescent="0.3">
      <c r="A504" s="65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6" ht="15.75" thickBot="1" x14ac:dyDescent="0.3">
      <c r="A505" s="65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6" ht="15.75" thickBot="1" x14ac:dyDescent="0.3">
      <c r="A506" s="65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6" ht="15.75" thickBot="1" x14ac:dyDescent="0.3">
      <c r="A507" s="65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 x14ac:dyDescent="0.3">
      <c r="A508" s="65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 x14ac:dyDescent="0.3">
      <c r="A509" s="65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 x14ac:dyDescent="0.3">
      <c r="A510" s="65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 x14ac:dyDescent="0.3">
      <c r="A511" s="65"/>
      <c r="B511" s="4" t="s">
        <v>8</v>
      </c>
      <c r="C511" s="4" t="s">
        <v>15</v>
      </c>
      <c r="D511" s="3">
        <f>SUM(D499:D510)</f>
        <v>0</v>
      </c>
      <c r="E511" s="4" t="s">
        <v>8</v>
      </c>
      <c r="F511" s="4" t="s">
        <v>15</v>
      </c>
      <c r="G511" s="3">
        <f>SUM(G499:G510)</f>
        <v>0</v>
      </c>
      <c r="H511" s="4" t="s">
        <v>8</v>
      </c>
      <c r="I511" s="4" t="s">
        <v>15</v>
      </c>
      <c r="J511" s="3">
        <f>SUM(J499:J510)</f>
        <v>0</v>
      </c>
      <c r="K511" s="4" t="s">
        <v>8</v>
      </c>
      <c r="L511" s="4" t="s">
        <v>15</v>
      </c>
      <c r="M511" s="3">
        <f>SUM(M499:M510)</f>
        <v>0</v>
      </c>
      <c r="N511" s="4" t="s">
        <v>8</v>
      </c>
      <c r="O511" s="3">
        <f>SUM(O499:O510)</f>
        <v>0</v>
      </c>
      <c r="P511" s="37"/>
    </row>
    <row r="512" spans="1:16" x14ac:dyDescent="0.25">
      <c r="A512" s="65"/>
      <c r="B512" s="14" t="s">
        <v>16</v>
      </c>
      <c r="C512" s="14" t="s">
        <v>15</v>
      </c>
      <c r="D512" s="15">
        <f>D511/2</f>
        <v>0</v>
      </c>
      <c r="E512" s="14" t="s">
        <v>16</v>
      </c>
      <c r="F512" s="14" t="s">
        <v>15</v>
      </c>
      <c r="G512" s="15">
        <f>G511/2</f>
        <v>0</v>
      </c>
      <c r="H512" s="14" t="s">
        <v>16</v>
      </c>
      <c r="I512" s="14" t="s">
        <v>15</v>
      </c>
      <c r="J512" s="15">
        <f>J511/2</f>
        <v>0</v>
      </c>
      <c r="K512" s="14" t="s">
        <v>16</v>
      </c>
      <c r="L512" s="14" t="s">
        <v>15</v>
      </c>
      <c r="M512" s="15">
        <f>M511/2</f>
        <v>0</v>
      </c>
      <c r="N512" s="14" t="s">
        <v>16</v>
      </c>
      <c r="O512" s="15">
        <f>O511/2</f>
        <v>0</v>
      </c>
      <c r="P512" s="37"/>
    </row>
    <row r="513" spans="1:16" ht="15.75" thickBot="1" x14ac:dyDescent="0.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 x14ac:dyDescent="0.3">
      <c r="A514" s="65">
        <v>31</v>
      </c>
      <c r="B514" s="70" t="s">
        <v>1</v>
      </c>
      <c r="C514" s="71"/>
      <c r="D514" s="72"/>
      <c r="E514" s="73" t="s">
        <v>2</v>
      </c>
      <c r="F514" s="74"/>
      <c r="G514" s="75"/>
      <c r="H514" s="76" t="s">
        <v>3</v>
      </c>
      <c r="I514" s="77"/>
      <c r="J514" s="78"/>
      <c r="K514" s="79" t="s">
        <v>4</v>
      </c>
      <c r="L514" s="80"/>
      <c r="M514" s="81"/>
      <c r="N514" s="61" t="s">
        <v>8</v>
      </c>
      <c r="O514" s="62"/>
      <c r="P514" s="37"/>
    </row>
    <row r="515" spans="1:16" ht="15.75" thickBot="1" x14ac:dyDescent="0.3">
      <c r="A515" s="65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63"/>
      <c r="O515" s="64"/>
      <c r="P515" s="37"/>
    </row>
    <row r="516" spans="1:16" ht="15.75" thickBot="1" x14ac:dyDescent="0.3">
      <c r="A516" s="65"/>
      <c r="B516" s="2"/>
      <c r="C516" s="2"/>
      <c r="D516" s="3"/>
      <c r="E516" s="2"/>
      <c r="F516" s="2"/>
      <c r="G516" s="3"/>
      <c r="H516" s="2"/>
      <c r="I516" s="2"/>
      <c r="J516" s="3"/>
      <c r="K516" s="2"/>
      <c r="L516" s="2"/>
      <c r="M516" s="3"/>
      <c r="N516" s="2"/>
      <c r="O516" s="3">
        <f>SUM(D516,G516,J516,M516)</f>
        <v>0</v>
      </c>
      <c r="P516" s="37"/>
    </row>
    <row r="517" spans="1:16" ht="15.75" thickBot="1" x14ac:dyDescent="0.3">
      <c r="A517" s="65"/>
      <c r="B517" s="2"/>
      <c r="C517" s="2"/>
      <c r="D517" s="3"/>
      <c r="E517" s="2"/>
      <c r="F517" s="2"/>
      <c r="G517" s="3"/>
      <c r="H517" s="2"/>
      <c r="I517" s="2"/>
      <c r="J517" s="2"/>
      <c r="K517" s="2"/>
      <c r="L517" s="2"/>
      <c r="M517" s="3"/>
      <c r="N517" s="2"/>
      <c r="O517" s="3">
        <f t="shared" ref="O517:O527" si="30">SUM(D517,G517,J517,M517)</f>
        <v>0</v>
      </c>
      <c r="P517" s="37"/>
    </row>
    <row r="518" spans="1:16" ht="15.75" thickBot="1" x14ac:dyDescent="0.3">
      <c r="A518" s="65"/>
      <c r="B518" s="2"/>
      <c r="C518" s="2"/>
      <c r="D518" s="2"/>
      <c r="E518" s="2"/>
      <c r="F518" s="2"/>
      <c r="G518" s="3"/>
      <c r="H518" s="2"/>
      <c r="I518" s="2"/>
      <c r="J518" s="2"/>
      <c r="K518" s="2"/>
      <c r="L518" s="2"/>
      <c r="M518" s="2"/>
      <c r="N518" s="2"/>
      <c r="O518" s="3">
        <f t="shared" si="30"/>
        <v>0</v>
      </c>
      <c r="P518" s="37"/>
    </row>
    <row r="519" spans="1:16" ht="15.75" thickBot="1" x14ac:dyDescent="0.3">
      <c r="A519" s="65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 x14ac:dyDescent="0.3">
      <c r="A520" s="65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 x14ac:dyDescent="0.3">
      <c r="A521" s="65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 x14ac:dyDescent="0.3">
      <c r="A522" s="65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 x14ac:dyDescent="0.3">
      <c r="A523" s="65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 x14ac:dyDescent="0.3">
      <c r="A524" s="65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 x14ac:dyDescent="0.3">
      <c r="A525" s="65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 x14ac:dyDescent="0.3">
      <c r="A526" s="65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 x14ac:dyDescent="0.3">
      <c r="A527" s="65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 x14ac:dyDescent="0.3">
      <c r="A528" s="65"/>
      <c r="B528" s="4" t="s">
        <v>8</v>
      </c>
      <c r="C528" s="4" t="s">
        <v>15</v>
      </c>
      <c r="D528" s="3">
        <f>SUM(D516:D527)</f>
        <v>0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0</v>
      </c>
      <c r="K528" s="4" t="s">
        <v>8</v>
      </c>
      <c r="L528" s="4" t="s">
        <v>15</v>
      </c>
      <c r="M528" s="3">
        <f>SUM(M516:M527)</f>
        <v>0</v>
      </c>
      <c r="N528" s="4" t="s">
        <v>8</v>
      </c>
      <c r="O528" s="3">
        <f>SUM(O516:O527)</f>
        <v>0</v>
      </c>
      <c r="P528" s="37"/>
    </row>
    <row r="529" spans="1:16" x14ac:dyDescent="0.25">
      <c r="A529" s="65"/>
      <c r="B529" s="14" t="s">
        <v>16</v>
      </c>
      <c r="C529" s="14" t="s">
        <v>15</v>
      </c>
      <c r="D529" s="15">
        <f>D528/2</f>
        <v>0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0</v>
      </c>
      <c r="K529" s="14" t="s">
        <v>16</v>
      </c>
      <c r="L529" s="14" t="s">
        <v>15</v>
      </c>
      <c r="M529" s="15">
        <f>M528/2</f>
        <v>0</v>
      </c>
      <c r="N529" s="14" t="s">
        <v>16</v>
      </c>
      <c r="O529" s="15">
        <f>O528/2</f>
        <v>0</v>
      </c>
      <c r="P529" s="37"/>
    </row>
    <row r="530" spans="1:16" ht="15.75" thickBot="1" x14ac:dyDescent="0.3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 x14ac:dyDescent="0.3">
      <c r="A531" s="84"/>
      <c r="B531" s="49" t="s">
        <v>1</v>
      </c>
      <c r="C531" s="50"/>
      <c r="D531" s="51"/>
      <c r="E531" s="52" t="s">
        <v>2</v>
      </c>
      <c r="F531" s="53"/>
      <c r="G531" s="54"/>
      <c r="H531" s="55" t="s">
        <v>3</v>
      </c>
      <c r="I531" s="56"/>
      <c r="J531" s="57"/>
      <c r="K531" s="58" t="s">
        <v>4</v>
      </c>
      <c r="L531" s="59"/>
      <c r="M531" s="60"/>
      <c r="N531" s="10"/>
      <c r="O531" s="10"/>
      <c r="P531" s="37"/>
    </row>
    <row r="532" spans="1:16" ht="16.5" thickTop="1" thickBot="1" x14ac:dyDescent="0.3">
      <c r="A532" s="85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8"/>
      <c r="P532" s="37"/>
    </row>
    <row r="533" spans="1:16" ht="16.5" thickTop="1" thickBot="1" x14ac:dyDescent="0.3">
      <c r="A533" s="85"/>
      <c r="B533" s="11" t="s">
        <v>8</v>
      </c>
      <c r="C533" s="11" t="s">
        <v>15</v>
      </c>
      <c r="D533" s="45">
        <f>SUM(D15,D32,D49,D66,D83,D100,D117,D134,D151,D168,D185,D202,D222,D239,D256)</f>
        <v>2360</v>
      </c>
      <c r="E533" s="11" t="s">
        <v>8</v>
      </c>
      <c r="F533" s="11" t="s">
        <v>15</v>
      </c>
      <c r="G533" s="45">
        <f>SUM(G15,G32,G49,G66,G83,G100,G117,G134,G151,G168,G185,G202,G222,G239,G256)</f>
        <v>2360</v>
      </c>
      <c r="H533" s="11" t="s">
        <v>8</v>
      </c>
      <c r="I533" s="11" t="s">
        <v>15</v>
      </c>
      <c r="J533" s="45">
        <f>SUM(J15,J32,J49,J66,J83,J100,J117,J134,J151,J168,J185,J202,J222,J239,J256)</f>
        <v>2385</v>
      </c>
      <c r="K533" s="11" t="s">
        <v>8</v>
      </c>
      <c r="L533" s="11" t="s">
        <v>15</v>
      </c>
      <c r="M533" s="45">
        <f>SUM(M15,M32,M49,M66,M83,M100,M117,M134,M151,M168,M185,M202,M222,M239,M256)</f>
        <v>3470</v>
      </c>
      <c r="N533" s="11" t="s">
        <v>8</v>
      </c>
      <c r="O533" s="12">
        <f>SUM(D533,G533,J533,M533)</f>
        <v>10575</v>
      </c>
      <c r="P533" s="37"/>
    </row>
    <row r="534" spans="1:16" ht="16.5" thickTop="1" thickBot="1" x14ac:dyDescent="0.3">
      <c r="A534" s="85"/>
      <c r="B534" s="11" t="s">
        <v>16</v>
      </c>
      <c r="C534" s="11" t="s">
        <v>15</v>
      </c>
      <c r="D534" s="12">
        <f>D533/2</f>
        <v>1180</v>
      </c>
      <c r="E534" s="11" t="s">
        <v>16</v>
      </c>
      <c r="F534" s="11" t="s">
        <v>15</v>
      </c>
      <c r="G534" s="12">
        <f>G533/2</f>
        <v>1180</v>
      </c>
      <c r="H534" s="11" t="s">
        <v>16</v>
      </c>
      <c r="I534" s="11" t="s">
        <v>15</v>
      </c>
      <c r="J534" s="12">
        <f>J533/2</f>
        <v>1192.5</v>
      </c>
      <c r="K534" s="11" t="s">
        <v>16</v>
      </c>
      <c r="L534" s="11" t="s">
        <v>15</v>
      </c>
      <c r="M534" s="12">
        <f>M533/2</f>
        <v>1735</v>
      </c>
      <c r="N534" s="11" t="s">
        <v>16</v>
      </c>
      <c r="O534" s="12">
        <f>SUM(D534,G534,J534,M534,)</f>
        <v>5287.5</v>
      </c>
      <c r="P534" s="37"/>
    </row>
    <row r="535" spans="1:16" ht="16.5" thickTop="1" thickBot="1" x14ac:dyDescent="0.3">
      <c r="A535" s="85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8"/>
      <c r="P535" s="37"/>
    </row>
    <row r="536" spans="1:16" ht="16.5" thickTop="1" thickBot="1" x14ac:dyDescent="0.3">
      <c r="A536" s="85"/>
      <c r="B536" s="11" t="s">
        <v>8</v>
      </c>
      <c r="C536" s="11" t="s">
        <v>15</v>
      </c>
      <c r="D536" s="45">
        <f>SUM(D273,D290,D307,D324,D341,D358,D375,D392,D409,D426,D443,D460,D477,D494,D511,D528)</f>
        <v>1420</v>
      </c>
      <c r="E536" s="11" t="s">
        <v>8</v>
      </c>
      <c r="F536" s="11" t="s">
        <v>15</v>
      </c>
      <c r="G536" s="45">
        <f>SUM(G273,G290,G307,G324,G341,G358,G375,G392,G409,G426,G443,G460,G477,G494,G511,G528)</f>
        <v>1820</v>
      </c>
      <c r="H536" s="11" t="s">
        <v>8</v>
      </c>
      <c r="I536" s="11" t="s">
        <v>15</v>
      </c>
      <c r="J536" s="45">
        <f>SUM(J273,J290,J307,J324,J341,J358,J375,J392,J409,J426,J443,J460,J477,J494,J511,J528)</f>
        <v>2405</v>
      </c>
      <c r="K536" s="11" t="s">
        <v>8</v>
      </c>
      <c r="L536" s="11" t="s">
        <v>15</v>
      </c>
      <c r="M536" s="45">
        <f>SUM(M273,M290,M307,M324,M341,M358,M375,M392,M409,M426,M443,M460,M477,M494,M511,M528)</f>
        <v>3050</v>
      </c>
      <c r="N536" s="11" t="s">
        <v>8</v>
      </c>
      <c r="O536" s="12">
        <f>SUM(D536,G536,J536,M536)</f>
        <v>8695</v>
      </c>
      <c r="P536" s="37"/>
    </row>
    <row r="537" spans="1:16" ht="16.5" thickTop="1" thickBot="1" x14ac:dyDescent="0.3">
      <c r="A537" s="85"/>
      <c r="B537" s="11" t="s">
        <v>16</v>
      </c>
      <c r="C537" s="11" t="s">
        <v>15</v>
      </c>
      <c r="D537" s="12">
        <f>D536/2</f>
        <v>710</v>
      </c>
      <c r="E537" s="11" t="s">
        <v>16</v>
      </c>
      <c r="F537" s="11" t="s">
        <v>15</v>
      </c>
      <c r="G537" s="12">
        <f>G536/2</f>
        <v>910</v>
      </c>
      <c r="H537" s="11" t="s">
        <v>16</v>
      </c>
      <c r="I537" s="11" t="s">
        <v>15</v>
      </c>
      <c r="J537" s="12">
        <f>J536/2</f>
        <v>1202.5</v>
      </c>
      <c r="K537" s="11" t="s">
        <v>16</v>
      </c>
      <c r="L537" s="11" t="s">
        <v>15</v>
      </c>
      <c r="M537" s="12">
        <f>M536/2</f>
        <v>1525</v>
      </c>
      <c r="N537" s="11" t="s">
        <v>16</v>
      </c>
      <c r="O537" s="12">
        <f>SUM(D537,G537,J537,M537,)</f>
        <v>4347.5</v>
      </c>
      <c r="P537" s="37"/>
    </row>
    <row r="538" spans="1:16" ht="16.5" thickTop="1" thickBot="1" x14ac:dyDescent="0.3">
      <c r="A538" s="85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37"/>
    </row>
    <row r="539" spans="1:16" ht="15.75" thickBot="1" x14ac:dyDescent="0.3">
      <c r="A539" s="85"/>
      <c r="B539" s="11" t="s">
        <v>8</v>
      </c>
      <c r="C539" s="11" t="s">
        <v>15</v>
      </c>
      <c r="D539" s="45">
        <f>SUM(D533,D536)</f>
        <v>3780</v>
      </c>
      <c r="E539" s="11" t="s">
        <v>8</v>
      </c>
      <c r="F539" s="11" t="s">
        <v>15</v>
      </c>
      <c r="G539" s="45">
        <f>SUM(G533,G536)</f>
        <v>4180</v>
      </c>
      <c r="H539" s="11" t="s">
        <v>8</v>
      </c>
      <c r="I539" s="11" t="s">
        <v>15</v>
      </c>
      <c r="J539" s="45">
        <f>SUM(J533,J536)</f>
        <v>4790</v>
      </c>
      <c r="K539" s="11" t="s">
        <v>8</v>
      </c>
      <c r="L539" s="11" t="s">
        <v>15</v>
      </c>
      <c r="M539" s="45">
        <f>SUM(M533,M536)</f>
        <v>6520</v>
      </c>
      <c r="N539" s="11" t="s">
        <v>8</v>
      </c>
      <c r="O539" s="12">
        <f>SUM(O533,O536)</f>
        <v>19270</v>
      </c>
      <c r="P539" s="37"/>
    </row>
    <row r="540" spans="1:16" ht="16.5" thickTop="1" thickBot="1" x14ac:dyDescent="0.3">
      <c r="A540" s="85"/>
      <c r="B540" s="11" t="s">
        <v>16</v>
      </c>
      <c r="C540" s="11" t="s">
        <v>15</v>
      </c>
      <c r="D540" s="12">
        <f>D539/2</f>
        <v>1890</v>
      </c>
      <c r="E540" s="11" t="s">
        <v>16</v>
      </c>
      <c r="F540" s="11" t="s">
        <v>15</v>
      </c>
      <c r="G540" s="12">
        <f>G539/2</f>
        <v>2090</v>
      </c>
      <c r="H540" s="11" t="s">
        <v>16</v>
      </c>
      <c r="I540" s="11" t="s">
        <v>15</v>
      </c>
      <c r="J540" s="12">
        <f>J539/2</f>
        <v>2395</v>
      </c>
      <c r="K540" s="11" t="s">
        <v>16</v>
      </c>
      <c r="L540" s="11" t="s">
        <v>15</v>
      </c>
      <c r="M540" s="12">
        <f>M539/2</f>
        <v>3260</v>
      </c>
      <c r="N540" s="11" t="s">
        <v>16</v>
      </c>
      <c r="O540" s="12">
        <f>SUM(O534,O537)</f>
        <v>9635</v>
      </c>
      <c r="P540" s="37"/>
    </row>
    <row r="541" spans="1:16" ht="15.75" thickTop="1" x14ac:dyDescent="0.25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autoFilter ref="B19:M33" xr:uid="{9FF4F4C1-2CD1-43E4-9FBD-02E061DF986E}">
    <filterColumn colId="0">
      <iconFilter iconSet="3Arrows"/>
    </filterColumn>
  </autoFilter>
  <mergeCells count="194"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D9"/>
  <sheetViews>
    <sheetView workbookViewId="0">
      <selection activeCell="D8" sqref="D8"/>
    </sheetView>
  </sheetViews>
  <sheetFormatPr defaultRowHeight="15" x14ac:dyDescent="0.25"/>
  <cols>
    <col min="2" max="2" width="13" customWidth="1"/>
    <col min="4" max="4" width="10.7109375" bestFit="1" customWidth="1"/>
  </cols>
  <sheetData>
    <row r="1" spans="1:4" ht="15.75" thickBot="1" x14ac:dyDescent="0.3">
      <c r="A1" s="43" t="s">
        <v>103</v>
      </c>
      <c r="B1" s="44"/>
      <c r="C1" s="89" t="s">
        <v>139</v>
      </c>
      <c r="D1" s="90"/>
    </row>
    <row r="2" spans="1:4" x14ac:dyDescent="0.25">
      <c r="A2" s="39" t="s">
        <v>9</v>
      </c>
      <c r="B2" s="40">
        <v>45525</v>
      </c>
      <c r="C2" s="39" t="s">
        <v>9</v>
      </c>
      <c r="D2" s="40">
        <v>45540</v>
      </c>
    </row>
    <row r="3" spans="1:4" x14ac:dyDescent="0.25">
      <c r="A3" s="26" t="s">
        <v>9</v>
      </c>
      <c r="B3" s="41">
        <v>45535</v>
      </c>
      <c r="C3" s="26" t="s">
        <v>9</v>
      </c>
      <c r="D3" s="41">
        <v>45555</v>
      </c>
    </row>
    <row r="4" spans="1:4" x14ac:dyDescent="0.25">
      <c r="A4" s="26" t="s">
        <v>9</v>
      </c>
      <c r="B4" s="41">
        <v>45570</v>
      </c>
      <c r="C4" s="26" t="s">
        <v>9</v>
      </c>
      <c r="D4" s="41">
        <v>45567</v>
      </c>
    </row>
    <row r="5" spans="1:4" ht="15.75" thickBot="1" x14ac:dyDescent="0.3">
      <c r="A5" s="26" t="s">
        <v>9</v>
      </c>
      <c r="B5" s="41">
        <v>45580</v>
      </c>
      <c r="C5" s="28" t="s">
        <v>9</v>
      </c>
      <c r="D5" s="41">
        <v>45591</v>
      </c>
    </row>
    <row r="6" spans="1:4" x14ac:dyDescent="0.25">
      <c r="A6" s="26" t="s">
        <v>13</v>
      </c>
      <c r="B6" s="41">
        <v>45580</v>
      </c>
    </row>
    <row r="7" spans="1:4" x14ac:dyDescent="0.25">
      <c r="A7" s="26" t="s">
        <v>9</v>
      </c>
      <c r="B7" s="41">
        <v>45589</v>
      </c>
    </row>
    <row r="8" spans="1:4" x14ac:dyDescent="0.25">
      <c r="A8" s="26" t="s">
        <v>13</v>
      </c>
      <c r="B8" s="41">
        <v>45589</v>
      </c>
    </row>
    <row r="9" spans="1:4" ht="15.75" thickBot="1" x14ac:dyDescent="0.3">
      <c r="A9" s="28"/>
      <c r="B9" s="42"/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71"/>
  <sheetViews>
    <sheetView topLeftCell="A25" workbookViewId="0">
      <selection activeCell="A41" sqref="A41"/>
    </sheetView>
  </sheetViews>
  <sheetFormatPr defaultRowHeight="15" x14ac:dyDescent="0.2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 x14ac:dyDescent="0.3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90"/>
    </row>
    <row r="2" spans="1:14" ht="15.75" thickBot="1" x14ac:dyDescent="0.3">
      <c r="A2" s="91" t="s">
        <v>1</v>
      </c>
      <c r="B2" s="92"/>
      <c r="C2" s="93"/>
      <c r="D2" s="91" t="s">
        <v>2</v>
      </c>
      <c r="E2" s="92"/>
      <c r="F2" s="93"/>
      <c r="G2" s="91" t="s">
        <v>3</v>
      </c>
      <c r="H2" s="92"/>
      <c r="I2" s="93"/>
      <c r="J2" s="91" t="s">
        <v>4</v>
      </c>
      <c r="K2" s="92"/>
      <c r="L2" s="93"/>
    </row>
    <row r="3" spans="1:14" ht="15.75" thickBot="1" x14ac:dyDescent="0.3">
      <c r="A3" s="33" t="s">
        <v>64</v>
      </c>
      <c r="B3" s="34" t="s">
        <v>65</v>
      </c>
      <c r="C3" s="35" t="s">
        <v>7</v>
      </c>
      <c r="D3" s="33" t="s">
        <v>64</v>
      </c>
      <c r="E3" s="34" t="s">
        <v>65</v>
      </c>
      <c r="F3" s="35" t="s">
        <v>7</v>
      </c>
      <c r="G3" s="33" t="s">
        <v>64</v>
      </c>
      <c r="H3" s="34" t="s">
        <v>65</v>
      </c>
      <c r="I3" s="35" t="s">
        <v>7</v>
      </c>
      <c r="J3" s="33" t="s">
        <v>64</v>
      </c>
      <c r="K3" s="34" t="s">
        <v>65</v>
      </c>
      <c r="L3" s="35" t="s">
        <v>7</v>
      </c>
    </row>
    <row r="4" spans="1:14" x14ac:dyDescent="0.25">
      <c r="A4" s="26"/>
      <c r="C4" s="31"/>
      <c r="D4" s="26" t="s">
        <v>63</v>
      </c>
      <c r="E4">
        <v>2</v>
      </c>
      <c r="F4" s="31">
        <v>16</v>
      </c>
      <c r="G4" s="26"/>
      <c r="I4" s="31"/>
      <c r="J4" s="26" t="s">
        <v>73</v>
      </c>
      <c r="K4">
        <v>1</v>
      </c>
      <c r="L4" s="31">
        <v>5</v>
      </c>
    </row>
    <row r="5" spans="1:14" x14ac:dyDescent="0.25">
      <c r="A5" s="26"/>
      <c r="C5" s="31"/>
      <c r="D5" s="26" t="s">
        <v>63</v>
      </c>
      <c r="E5">
        <v>1</v>
      </c>
      <c r="F5" s="31">
        <v>9</v>
      </c>
      <c r="G5" s="26"/>
      <c r="I5" s="31"/>
      <c r="J5" s="26" t="s">
        <v>63</v>
      </c>
      <c r="K5">
        <v>2</v>
      </c>
      <c r="L5" s="31">
        <v>18</v>
      </c>
    </row>
    <row r="6" spans="1:14" x14ac:dyDescent="0.25">
      <c r="A6" s="26"/>
      <c r="C6" s="31"/>
      <c r="D6" s="26"/>
      <c r="F6" s="31"/>
      <c r="G6" s="26"/>
      <c r="I6" s="31"/>
      <c r="J6" s="26"/>
      <c r="L6" s="31"/>
    </row>
    <row r="7" spans="1:14" x14ac:dyDescent="0.25">
      <c r="A7" s="26"/>
      <c r="C7" s="31"/>
      <c r="D7" s="26"/>
      <c r="F7" s="31"/>
      <c r="G7" s="26"/>
      <c r="I7" s="31"/>
      <c r="J7" s="26"/>
      <c r="L7" s="31"/>
    </row>
    <row r="8" spans="1:14" x14ac:dyDescent="0.25">
      <c r="A8" s="26"/>
      <c r="C8" s="31"/>
      <c r="D8" s="26"/>
      <c r="F8" s="31"/>
      <c r="G8" s="26"/>
      <c r="I8" s="31"/>
      <c r="J8" s="26"/>
      <c r="L8" s="31"/>
    </row>
    <row r="9" spans="1:14" x14ac:dyDescent="0.25">
      <c r="A9" s="26"/>
      <c r="C9" s="31"/>
      <c r="D9" s="26"/>
      <c r="F9" s="31"/>
      <c r="G9" s="26"/>
      <c r="I9" s="31"/>
      <c r="J9" s="26"/>
      <c r="L9" s="31"/>
    </row>
    <row r="10" spans="1:14" ht="15.75" thickBot="1" x14ac:dyDescent="0.3">
      <c r="A10" s="26"/>
      <c r="C10" s="31"/>
      <c r="D10" s="26"/>
      <c r="F10" s="31"/>
      <c r="G10" s="26"/>
      <c r="I10" s="31"/>
      <c r="J10" s="26"/>
      <c r="L10" s="31"/>
    </row>
    <row r="11" spans="1:14" ht="15.75" thickBot="1" x14ac:dyDescent="0.3">
      <c r="A11" s="91" t="s">
        <v>8</v>
      </c>
      <c r="B11" s="92"/>
      <c r="C11" s="32">
        <f>SUM(C4:C10)</f>
        <v>0</v>
      </c>
      <c r="D11" s="91" t="s">
        <v>8</v>
      </c>
      <c r="E11" s="92"/>
      <c r="F11" s="32">
        <f>SUM(F4:F10)</f>
        <v>25</v>
      </c>
      <c r="G11" s="91" t="s">
        <v>8</v>
      </c>
      <c r="H11" s="92"/>
      <c r="I11" s="32">
        <f>SUM(I4:I10)</f>
        <v>0</v>
      </c>
      <c r="J11" s="91" t="s">
        <v>8</v>
      </c>
      <c r="K11" s="92"/>
      <c r="L11" s="32">
        <f>SUM(L4:L10)</f>
        <v>23</v>
      </c>
      <c r="M11" s="36" t="s">
        <v>8</v>
      </c>
      <c r="N11" s="32">
        <f>SUM(,C11,F11,I11,L11)</f>
        <v>48</v>
      </c>
    </row>
    <row r="12" spans="1:14" ht="15.75" thickBot="1" x14ac:dyDescent="0.3"/>
    <row r="13" spans="1:14" ht="15.75" thickBot="1" x14ac:dyDescent="0.3">
      <c r="A13" s="89" t="s">
        <v>94</v>
      </c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90"/>
    </row>
    <row r="14" spans="1:14" ht="15.75" thickBot="1" x14ac:dyDescent="0.3">
      <c r="A14" s="91" t="s">
        <v>1</v>
      </c>
      <c r="B14" s="92"/>
      <c r="C14" s="93"/>
      <c r="D14" s="91" t="s">
        <v>2</v>
      </c>
      <c r="E14" s="92"/>
      <c r="F14" s="93"/>
      <c r="G14" s="91" t="s">
        <v>3</v>
      </c>
      <c r="H14" s="92"/>
      <c r="I14" s="93"/>
      <c r="J14" s="91" t="s">
        <v>4</v>
      </c>
      <c r="K14" s="92"/>
      <c r="L14" s="93"/>
    </row>
    <row r="15" spans="1:14" ht="15.75" thickBot="1" x14ac:dyDescent="0.3">
      <c r="A15" s="33" t="s">
        <v>64</v>
      </c>
      <c r="B15" s="34" t="s">
        <v>65</v>
      </c>
      <c r="C15" s="35" t="s">
        <v>7</v>
      </c>
      <c r="D15" s="33" t="s">
        <v>64</v>
      </c>
      <c r="E15" s="34" t="s">
        <v>65</v>
      </c>
      <c r="F15" s="35" t="s">
        <v>7</v>
      </c>
      <c r="G15" s="33" t="s">
        <v>64</v>
      </c>
      <c r="H15" s="34" t="s">
        <v>65</v>
      </c>
      <c r="I15" s="35" t="s">
        <v>7</v>
      </c>
      <c r="J15" s="33" t="s">
        <v>64</v>
      </c>
      <c r="K15" s="34" t="s">
        <v>65</v>
      </c>
      <c r="L15" s="35" t="s">
        <v>7</v>
      </c>
    </row>
    <row r="16" spans="1:14" x14ac:dyDescent="0.25">
      <c r="A16" s="26" t="s">
        <v>84</v>
      </c>
      <c r="B16">
        <v>1</v>
      </c>
      <c r="C16" s="31">
        <v>35</v>
      </c>
      <c r="D16" s="26" t="s">
        <v>86</v>
      </c>
      <c r="E16">
        <v>1</v>
      </c>
      <c r="F16" s="31">
        <v>45</v>
      </c>
      <c r="G16" s="26" t="s">
        <v>105</v>
      </c>
      <c r="H16">
        <v>1</v>
      </c>
      <c r="I16" s="31">
        <v>35</v>
      </c>
      <c r="J16" s="26" t="s">
        <v>88</v>
      </c>
      <c r="K16">
        <v>1</v>
      </c>
      <c r="L16" s="31">
        <v>50</v>
      </c>
    </row>
    <row r="17" spans="1:14" x14ac:dyDescent="0.25">
      <c r="A17" s="26" t="s">
        <v>98</v>
      </c>
      <c r="B17">
        <v>1</v>
      </c>
      <c r="C17" s="31">
        <v>5</v>
      </c>
      <c r="D17" s="26" t="s">
        <v>87</v>
      </c>
      <c r="E17">
        <v>3</v>
      </c>
      <c r="F17" s="31">
        <v>27</v>
      </c>
      <c r="G17" s="26"/>
      <c r="I17" s="31"/>
      <c r="J17" s="26" t="s">
        <v>106</v>
      </c>
      <c r="K17">
        <v>1</v>
      </c>
      <c r="L17" s="31">
        <v>50</v>
      </c>
    </row>
    <row r="18" spans="1:14" x14ac:dyDescent="0.25">
      <c r="A18" s="26"/>
      <c r="C18" s="31"/>
      <c r="D18" s="26" t="s">
        <v>93</v>
      </c>
      <c r="E18">
        <v>1</v>
      </c>
      <c r="F18" s="31">
        <v>9</v>
      </c>
      <c r="G18" s="26"/>
      <c r="I18" s="31"/>
      <c r="J18" s="26"/>
      <c r="L18" s="31"/>
    </row>
    <row r="19" spans="1:14" x14ac:dyDescent="0.25">
      <c r="A19" s="26"/>
      <c r="C19" s="31"/>
      <c r="D19" s="26" t="s">
        <v>98</v>
      </c>
      <c r="E19">
        <v>3</v>
      </c>
      <c r="F19" s="31">
        <v>15</v>
      </c>
      <c r="G19" s="26"/>
      <c r="I19" s="31"/>
      <c r="J19" s="26"/>
      <c r="L19" s="31"/>
    </row>
    <row r="20" spans="1:14" x14ac:dyDescent="0.25">
      <c r="A20" s="26"/>
      <c r="C20" s="31"/>
      <c r="D20" s="26" t="s">
        <v>84</v>
      </c>
      <c r="E20">
        <v>1</v>
      </c>
      <c r="F20" s="31">
        <v>35</v>
      </c>
      <c r="G20" s="26"/>
      <c r="I20" s="31"/>
      <c r="J20" s="26"/>
      <c r="L20" s="31"/>
    </row>
    <row r="21" spans="1:14" x14ac:dyDescent="0.25">
      <c r="A21" s="26"/>
      <c r="C21" s="31"/>
      <c r="D21" s="26" t="s">
        <v>88</v>
      </c>
      <c r="E21">
        <v>1</v>
      </c>
      <c r="F21" s="31">
        <v>50</v>
      </c>
      <c r="G21" s="26"/>
      <c r="I21" s="31"/>
      <c r="J21" s="26"/>
      <c r="L21" s="31"/>
    </row>
    <row r="22" spans="1:14" ht="15.75" thickBot="1" x14ac:dyDescent="0.3">
      <c r="A22" s="26"/>
      <c r="C22" s="31"/>
      <c r="D22" s="26"/>
      <c r="F22" s="31"/>
      <c r="G22" s="26"/>
      <c r="I22" s="31"/>
      <c r="J22" s="26"/>
      <c r="L22" s="31"/>
    </row>
    <row r="23" spans="1:14" ht="15.75" thickBot="1" x14ac:dyDescent="0.3">
      <c r="A23" s="91" t="s">
        <v>8</v>
      </c>
      <c r="B23" s="92"/>
      <c r="C23" s="32">
        <f>SUM(C16:C22)</f>
        <v>40</v>
      </c>
      <c r="D23" s="91" t="s">
        <v>8</v>
      </c>
      <c r="E23" s="92"/>
      <c r="F23" s="32">
        <f>SUM(F16:F22)</f>
        <v>181</v>
      </c>
      <c r="G23" s="91" t="s">
        <v>8</v>
      </c>
      <c r="H23" s="92"/>
      <c r="I23" s="32">
        <f>SUM(I16:I22)</f>
        <v>35</v>
      </c>
      <c r="J23" s="91" t="s">
        <v>8</v>
      </c>
      <c r="K23" s="92"/>
      <c r="L23" s="32">
        <f>SUM(L16:L22)</f>
        <v>100</v>
      </c>
      <c r="M23" s="36" t="s">
        <v>8</v>
      </c>
      <c r="N23" s="32">
        <f>SUM(C23,F23,I23,L23)</f>
        <v>356</v>
      </c>
    </row>
    <row r="24" spans="1:14" ht="15.75" thickBot="1" x14ac:dyDescent="0.3"/>
    <row r="25" spans="1:14" ht="15.75" thickBot="1" x14ac:dyDescent="0.3">
      <c r="A25" s="89" t="s">
        <v>112</v>
      </c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90"/>
    </row>
    <row r="26" spans="1:14" ht="15.75" thickBot="1" x14ac:dyDescent="0.3">
      <c r="A26" s="91" t="s">
        <v>1</v>
      </c>
      <c r="B26" s="92"/>
      <c r="C26" s="93"/>
      <c r="D26" s="91" t="s">
        <v>2</v>
      </c>
      <c r="E26" s="92"/>
      <c r="F26" s="93"/>
      <c r="G26" s="91" t="s">
        <v>3</v>
      </c>
      <c r="H26" s="92"/>
      <c r="I26" s="93"/>
      <c r="J26" s="91" t="s">
        <v>4</v>
      </c>
      <c r="K26" s="92"/>
      <c r="L26" s="93"/>
    </row>
    <row r="27" spans="1:14" ht="15.75" thickBot="1" x14ac:dyDescent="0.3">
      <c r="A27" s="33" t="s">
        <v>64</v>
      </c>
      <c r="B27" s="34" t="s">
        <v>65</v>
      </c>
      <c r="C27" s="35" t="s">
        <v>7</v>
      </c>
      <c r="D27" s="33" t="s">
        <v>64</v>
      </c>
      <c r="E27" s="34" t="s">
        <v>65</v>
      </c>
      <c r="F27" s="35" t="s">
        <v>7</v>
      </c>
      <c r="G27" s="33" t="s">
        <v>64</v>
      </c>
      <c r="H27" s="34" t="s">
        <v>65</v>
      </c>
      <c r="I27" s="35" t="s">
        <v>7</v>
      </c>
      <c r="J27" s="33" t="s">
        <v>64</v>
      </c>
      <c r="K27" s="34" t="s">
        <v>65</v>
      </c>
      <c r="L27" s="35" t="s">
        <v>7</v>
      </c>
    </row>
    <row r="28" spans="1:14" x14ac:dyDescent="0.25">
      <c r="A28" s="26" t="s">
        <v>106</v>
      </c>
      <c r="B28">
        <v>1</v>
      </c>
      <c r="C28" s="31">
        <v>50</v>
      </c>
      <c r="D28" s="26" t="s">
        <v>106</v>
      </c>
      <c r="E28">
        <v>1</v>
      </c>
      <c r="F28" s="31">
        <v>50</v>
      </c>
      <c r="G28" s="26" t="s">
        <v>125</v>
      </c>
      <c r="H28">
        <v>3</v>
      </c>
      <c r="I28" s="31">
        <v>15</v>
      </c>
      <c r="J28" s="26" t="s">
        <v>98</v>
      </c>
      <c r="K28">
        <v>2</v>
      </c>
      <c r="L28" s="31">
        <v>10</v>
      </c>
    </row>
    <row r="29" spans="1:14" x14ac:dyDescent="0.25">
      <c r="A29" s="26" t="s">
        <v>134</v>
      </c>
      <c r="B29">
        <v>1</v>
      </c>
      <c r="C29" s="31">
        <v>35</v>
      </c>
      <c r="D29" s="26" t="s">
        <v>98</v>
      </c>
      <c r="E29">
        <v>1</v>
      </c>
      <c r="F29" s="31">
        <v>5</v>
      </c>
      <c r="G29" s="26" t="s">
        <v>93</v>
      </c>
      <c r="H29">
        <v>1</v>
      </c>
      <c r="I29" s="31">
        <v>9</v>
      </c>
      <c r="J29" s="26" t="s">
        <v>106</v>
      </c>
      <c r="K29">
        <v>1</v>
      </c>
      <c r="L29" s="31">
        <v>50</v>
      </c>
    </row>
    <row r="30" spans="1:14" x14ac:dyDescent="0.25">
      <c r="A30" s="26" t="s">
        <v>135</v>
      </c>
      <c r="B30">
        <v>1</v>
      </c>
      <c r="C30" s="31">
        <v>25</v>
      </c>
      <c r="D30" s="26"/>
      <c r="F30" s="31"/>
      <c r="G30" s="26"/>
      <c r="I30" s="31"/>
      <c r="J30" s="26" t="s">
        <v>98</v>
      </c>
      <c r="K30">
        <v>2</v>
      </c>
      <c r="L30" s="31">
        <v>10</v>
      </c>
    </row>
    <row r="31" spans="1:14" x14ac:dyDescent="0.25">
      <c r="A31" s="26" t="s">
        <v>106</v>
      </c>
      <c r="B31">
        <v>1</v>
      </c>
      <c r="C31" s="31">
        <v>50</v>
      </c>
      <c r="D31" s="26"/>
      <c r="F31" s="31"/>
      <c r="G31" s="26"/>
      <c r="I31" s="31"/>
      <c r="J31" s="26" t="s">
        <v>63</v>
      </c>
      <c r="K31">
        <v>1</v>
      </c>
      <c r="L31" s="31">
        <v>5</v>
      </c>
    </row>
    <row r="32" spans="1:14" x14ac:dyDescent="0.25">
      <c r="A32" s="26"/>
      <c r="C32" s="31"/>
      <c r="D32" s="26"/>
      <c r="F32" s="31"/>
      <c r="G32" s="26"/>
      <c r="I32" s="31"/>
      <c r="J32" s="26"/>
      <c r="L32" s="31"/>
    </row>
    <row r="33" spans="1:14" x14ac:dyDescent="0.25">
      <c r="A33" s="26"/>
      <c r="C33" s="31"/>
      <c r="D33" s="26"/>
      <c r="F33" s="31"/>
      <c r="G33" s="26"/>
      <c r="I33" s="31"/>
      <c r="J33" s="26"/>
      <c r="L33" s="31"/>
    </row>
    <row r="34" spans="1:14" ht="15.75" thickBot="1" x14ac:dyDescent="0.3">
      <c r="A34" s="26"/>
      <c r="C34" s="31"/>
      <c r="D34" s="26"/>
      <c r="F34" s="31"/>
      <c r="G34" s="26"/>
      <c r="I34" s="31"/>
      <c r="J34" s="26"/>
      <c r="L34" s="31"/>
    </row>
    <row r="35" spans="1:14" ht="15.75" thickBot="1" x14ac:dyDescent="0.3">
      <c r="A35" s="91" t="s">
        <v>8</v>
      </c>
      <c r="B35" s="92"/>
      <c r="C35" s="32">
        <f>SUM(C28:C34)</f>
        <v>160</v>
      </c>
      <c r="D35" s="91" t="s">
        <v>8</v>
      </c>
      <c r="E35" s="92"/>
      <c r="F35" s="32">
        <f>SUM(F28:F34)</f>
        <v>55</v>
      </c>
      <c r="G35" s="91" t="s">
        <v>8</v>
      </c>
      <c r="H35" s="92"/>
      <c r="I35" s="32">
        <f>SUM(I28:I34)</f>
        <v>24</v>
      </c>
      <c r="J35" s="91" t="s">
        <v>8</v>
      </c>
      <c r="K35" s="92"/>
      <c r="L35" s="32">
        <f>SUM(L28:L34)</f>
        <v>75</v>
      </c>
      <c r="M35" s="36" t="s">
        <v>8</v>
      </c>
      <c r="N35" s="32">
        <f>SUM(C35,F35,I35,L35)</f>
        <v>314</v>
      </c>
    </row>
    <row r="36" spans="1:14" ht="15.75" thickBot="1" x14ac:dyDescent="0.3"/>
    <row r="37" spans="1:14" ht="15.75" thickBot="1" x14ac:dyDescent="0.3">
      <c r="A37" s="89" t="s">
        <v>140</v>
      </c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90"/>
    </row>
    <row r="38" spans="1:14" ht="15.75" thickBot="1" x14ac:dyDescent="0.3">
      <c r="A38" s="91" t="s">
        <v>1</v>
      </c>
      <c r="B38" s="92"/>
      <c r="C38" s="93"/>
      <c r="D38" s="91" t="s">
        <v>2</v>
      </c>
      <c r="E38" s="92"/>
      <c r="F38" s="93"/>
      <c r="G38" s="91" t="s">
        <v>3</v>
      </c>
      <c r="H38" s="92"/>
      <c r="I38" s="93"/>
      <c r="J38" s="91" t="s">
        <v>4</v>
      </c>
      <c r="K38" s="92"/>
      <c r="L38" s="93"/>
    </row>
    <row r="39" spans="1:14" ht="15.75" thickBot="1" x14ac:dyDescent="0.3">
      <c r="A39" s="33" t="s">
        <v>64</v>
      </c>
      <c r="B39" s="34" t="s">
        <v>65</v>
      </c>
      <c r="C39" s="35" t="s">
        <v>7</v>
      </c>
      <c r="D39" s="33" t="s">
        <v>64</v>
      </c>
      <c r="E39" s="34" t="s">
        <v>65</v>
      </c>
      <c r="F39" s="35" t="s">
        <v>7</v>
      </c>
      <c r="G39" s="33" t="s">
        <v>64</v>
      </c>
      <c r="H39" s="34" t="s">
        <v>65</v>
      </c>
      <c r="I39" s="35" t="s">
        <v>7</v>
      </c>
      <c r="J39" s="33" t="s">
        <v>64</v>
      </c>
      <c r="K39" s="34" t="s">
        <v>65</v>
      </c>
      <c r="L39" s="35" t="s">
        <v>7</v>
      </c>
    </row>
    <row r="40" spans="1:14" x14ac:dyDescent="0.25">
      <c r="A40" s="26" t="s">
        <v>158</v>
      </c>
      <c r="B40">
        <v>1</v>
      </c>
      <c r="C40" s="31">
        <v>50</v>
      </c>
      <c r="D40" s="26"/>
      <c r="F40" s="31"/>
      <c r="G40" s="26" t="s">
        <v>157</v>
      </c>
      <c r="H40">
        <v>1</v>
      </c>
      <c r="I40" s="31">
        <v>35</v>
      </c>
      <c r="J40" s="26" t="s">
        <v>146</v>
      </c>
      <c r="K40">
        <v>1</v>
      </c>
      <c r="L40" s="31">
        <v>9</v>
      </c>
    </row>
    <row r="41" spans="1:14" x14ac:dyDescent="0.25">
      <c r="A41" s="26"/>
      <c r="C41" s="31"/>
      <c r="D41" s="26"/>
      <c r="F41" s="31"/>
      <c r="G41" s="26"/>
      <c r="I41" s="31"/>
      <c r="J41" s="26" t="s">
        <v>146</v>
      </c>
      <c r="K41">
        <v>1</v>
      </c>
      <c r="L41" s="31">
        <v>9</v>
      </c>
    </row>
    <row r="42" spans="1:14" x14ac:dyDescent="0.25">
      <c r="A42" s="26"/>
      <c r="C42" s="31"/>
      <c r="D42" s="26"/>
      <c r="F42" s="31"/>
      <c r="G42" s="26"/>
      <c r="I42" s="31"/>
      <c r="J42" s="26"/>
      <c r="L42" s="31"/>
    </row>
    <row r="43" spans="1:14" x14ac:dyDescent="0.25">
      <c r="A43" s="26"/>
      <c r="C43" s="31"/>
      <c r="D43" s="26"/>
      <c r="F43" s="31"/>
      <c r="G43" s="26"/>
      <c r="I43" s="31"/>
      <c r="J43" s="26"/>
      <c r="L43" s="31"/>
    </row>
    <row r="44" spans="1:14" x14ac:dyDescent="0.25">
      <c r="A44" s="26"/>
      <c r="C44" s="31"/>
      <c r="D44" s="26"/>
      <c r="F44" s="31"/>
      <c r="G44" s="26"/>
      <c r="I44" s="31"/>
      <c r="J44" s="26"/>
      <c r="L44" s="31"/>
    </row>
    <row r="45" spans="1:14" x14ac:dyDescent="0.25">
      <c r="A45" s="26"/>
      <c r="C45" s="31"/>
      <c r="D45" s="26"/>
      <c r="F45" s="31"/>
      <c r="G45" s="26"/>
      <c r="I45" s="31"/>
      <c r="J45" s="26"/>
      <c r="L45" s="31"/>
    </row>
    <row r="46" spans="1:14" ht="15.75" thickBot="1" x14ac:dyDescent="0.3">
      <c r="A46" s="26"/>
      <c r="C46" s="31"/>
      <c r="D46" s="26"/>
      <c r="F46" s="31"/>
      <c r="G46" s="26"/>
      <c r="I46" s="31"/>
      <c r="J46" s="26"/>
      <c r="L46" s="31"/>
    </row>
    <row r="47" spans="1:14" ht="15.75" thickBot="1" x14ac:dyDescent="0.3">
      <c r="A47" s="91" t="s">
        <v>8</v>
      </c>
      <c r="B47" s="92"/>
      <c r="C47" s="32">
        <f>SUM(C40:C46)</f>
        <v>50</v>
      </c>
      <c r="D47" s="91" t="s">
        <v>8</v>
      </c>
      <c r="E47" s="92"/>
      <c r="F47" s="32">
        <f>SUM(F40:F46)</f>
        <v>0</v>
      </c>
      <c r="G47" s="91" t="s">
        <v>8</v>
      </c>
      <c r="H47" s="92"/>
      <c r="I47" s="32">
        <f>SUM(I40:I46)</f>
        <v>35</v>
      </c>
      <c r="J47" s="91" t="s">
        <v>8</v>
      </c>
      <c r="K47" s="92"/>
      <c r="L47" s="32">
        <f>SUM(L40:L46)</f>
        <v>18</v>
      </c>
      <c r="M47" s="36" t="s">
        <v>8</v>
      </c>
      <c r="N47" s="32">
        <f>SUM(C47,F47,I47,L47)</f>
        <v>103</v>
      </c>
    </row>
    <row r="48" spans="1:14" ht="15.75" thickBot="1" x14ac:dyDescent="0.3"/>
    <row r="49" spans="1:14" ht="15.75" thickBot="1" x14ac:dyDescent="0.3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90"/>
    </row>
    <row r="50" spans="1:14" ht="15.75" thickBot="1" x14ac:dyDescent="0.3">
      <c r="A50" s="91" t="s">
        <v>1</v>
      </c>
      <c r="B50" s="92"/>
      <c r="C50" s="93"/>
      <c r="D50" s="91" t="s">
        <v>2</v>
      </c>
      <c r="E50" s="92"/>
      <c r="F50" s="93"/>
      <c r="G50" s="91" t="s">
        <v>3</v>
      </c>
      <c r="H50" s="92"/>
      <c r="I50" s="93"/>
      <c r="J50" s="91" t="s">
        <v>4</v>
      </c>
      <c r="K50" s="92"/>
      <c r="L50" s="93"/>
    </row>
    <row r="51" spans="1:14" ht="15.75" thickBot="1" x14ac:dyDescent="0.3">
      <c r="A51" s="33" t="s">
        <v>64</v>
      </c>
      <c r="B51" s="34" t="s">
        <v>65</v>
      </c>
      <c r="C51" s="35" t="s">
        <v>7</v>
      </c>
      <c r="D51" s="33" t="s">
        <v>64</v>
      </c>
      <c r="E51" s="34" t="s">
        <v>65</v>
      </c>
      <c r="F51" s="35" t="s">
        <v>7</v>
      </c>
      <c r="G51" s="33" t="s">
        <v>64</v>
      </c>
      <c r="H51" s="34" t="s">
        <v>65</v>
      </c>
      <c r="I51" s="35" t="s">
        <v>7</v>
      </c>
      <c r="J51" s="33" t="s">
        <v>64</v>
      </c>
      <c r="K51" s="34" t="s">
        <v>65</v>
      </c>
      <c r="L51" s="35" t="s">
        <v>7</v>
      </c>
    </row>
    <row r="52" spans="1:14" x14ac:dyDescent="0.25">
      <c r="A52" s="26"/>
      <c r="C52" s="31"/>
      <c r="D52" s="26"/>
      <c r="F52" s="31"/>
      <c r="G52" s="26"/>
      <c r="I52" s="31"/>
      <c r="J52" s="26"/>
      <c r="L52" s="31"/>
    </row>
    <row r="53" spans="1:14" x14ac:dyDescent="0.25">
      <c r="A53" s="26"/>
      <c r="C53" s="31"/>
      <c r="D53" s="26"/>
      <c r="F53" s="31"/>
      <c r="G53" s="26"/>
      <c r="I53" s="31"/>
      <c r="J53" s="26"/>
      <c r="L53" s="31"/>
    </row>
    <row r="54" spans="1:14" x14ac:dyDescent="0.25">
      <c r="A54" s="26"/>
      <c r="C54" s="31"/>
      <c r="D54" s="26"/>
      <c r="F54" s="31"/>
      <c r="G54" s="26"/>
      <c r="I54" s="31"/>
      <c r="J54" s="26"/>
      <c r="L54" s="31"/>
    </row>
    <row r="55" spans="1:14" x14ac:dyDescent="0.25">
      <c r="A55" s="26"/>
      <c r="C55" s="31"/>
      <c r="D55" s="26"/>
      <c r="F55" s="31"/>
      <c r="G55" s="26"/>
      <c r="I55" s="31"/>
      <c r="J55" s="26"/>
      <c r="L55" s="31"/>
    </row>
    <row r="56" spans="1:14" x14ac:dyDescent="0.25">
      <c r="A56" s="26"/>
      <c r="C56" s="31"/>
      <c r="D56" s="26"/>
      <c r="F56" s="31"/>
      <c r="G56" s="26"/>
      <c r="I56" s="31"/>
      <c r="J56" s="26"/>
      <c r="L56" s="31"/>
    </row>
    <row r="57" spans="1:14" x14ac:dyDescent="0.25">
      <c r="A57" s="26"/>
      <c r="C57" s="31"/>
      <c r="D57" s="26"/>
      <c r="F57" s="31"/>
      <c r="G57" s="26"/>
      <c r="I57" s="31"/>
      <c r="J57" s="26"/>
      <c r="L57" s="31"/>
    </row>
    <row r="58" spans="1:14" ht="15.75" thickBot="1" x14ac:dyDescent="0.3">
      <c r="A58" s="26"/>
      <c r="C58" s="31"/>
      <c r="D58" s="26"/>
      <c r="F58" s="31"/>
      <c r="G58" s="26"/>
      <c r="I58" s="31"/>
      <c r="J58" s="26"/>
      <c r="L58" s="31"/>
    </row>
    <row r="59" spans="1:14" ht="15.75" thickBot="1" x14ac:dyDescent="0.3">
      <c r="A59" s="91" t="s">
        <v>8</v>
      </c>
      <c r="B59" s="92"/>
      <c r="C59" s="32">
        <f>SUM(C52:C58)</f>
        <v>0</v>
      </c>
      <c r="D59" s="91" t="s">
        <v>8</v>
      </c>
      <c r="E59" s="92"/>
      <c r="F59" s="32">
        <f>SUM(F52:F58)</f>
        <v>0</v>
      </c>
      <c r="G59" s="91" t="s">
        <v>8</v>
      </c>
      <c r="H59" s="92"/>
      <c r="I59" s="32">
        <f>SUM(I52:I58)</f>
        <v>0</v>
      </c>
      <c r="J59" s="91" t="s">
        <v>8</v>
      </c>
      <c r="K59" s="92"/>
      <c r="L59" s="32">
        <f>SUM(L52:L58)</f>
        <v>0</v>
      </c>
      <c r="M59" s="36" t="s">
        <v>8</v>
      </c>
      <c r="N59" s="32">
        <f>SUM(C59,F59,I59,L59)</f>
        <v>0</v>
      </c>
    </row>
    <row r="60" spans="1:14" ht="15.75" thickBot="1" x14ac:dyDescent="0.3"/>
    <row r="61" spans="1:14" ht="15.75" thickBot="1" x14ac:dyDescent="0.3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90"/>
    </row>
    <row r="62" spans="1:14" ht="15.75" thickBot="1" x14ac:dyDescent="0.3">
      <c r="A62" s="91" t="s">
        <v>1</v>
      </c>
      <c r="B62" s="92"/>
      <c r="C62" s="93"/>
      <c r="D62" s="91" t="s">
        <v>2</v>
      </c>
      <c r="E62" s="92"/>
      <c r="F62" s="93"/>
      <c r="G62" s="91" t="s">
        <v>3</v>
      </c>
      <c r="H62" s="92"/>
      <c r="I62" s="93"/>
      <c r="J62" s="91" t="s">
        <v>4</v>
      </c>
      <c r="K62" s="92"/>
      <c r="L62" s="93"/>
    </row>
    <row r="63" spans="1:14" ht="15.75" thickBot="1" x14ac:dyDescent="0.3">
      <c r="A63" s="33" t="s">
        <v>64</v>
      </c>
      <c r="B63" s="34" t="s">
        <v>65</v>
      </c>
      <c r="C63" s="35" t="s">
        <v>7</v>
      </c>
      <c r="D63" s="33" t="s">
        <v>64</v>
      </c>
      <c r="E63" s="34" t="s">
        <v>65</v>
      </c>
      <c r="F63" s="35" t="s">
        <v>7</v>
      </c>
      <c r="G63" s="33" t="s">
        <v>64</v>
      </c>
      <c r="H63" s="34" t="s">
        <v>65</v>
      </c>
      <c r="I63" s="35" t="s">
        <v>7</v>
      </c>
      <c r="J63" s="33" t="s">
        <v>64</v>
      </c>
      <c r="K63" s="34" t="s">
        <v>65</v>
      </c>
      <c r="L63" s="35" t="s">
        <v>7</v>
      </c>
    </row>
    <row r="64" spans="1:14" x14ac:dyDescent="0.25">
      <c r="A64" s="26"/>
      <c r="C64" s="31"/>
      <c r="D64" s="26"/>
      <c r="F64" s="31"/>
      <c r="G64" s="26"/>
      <c r="I64" s="31"/>
      <c r="J64" s="26"/>
      <c r="L64" s="31"/>
    </row>
    <row r="65" spans="1:14" x14ac:dyDescent="0.25">
      <c r="A65" s="26"/>
      <c r="C65" s="31"/>
      <c r="D65" s="26"/>
      <c r="F65" s="31"/>
      <c r="G65" s="26"/>
      <c r="I65" s="31"/>
      <c r="J65" s="26"/>
      <c r="L65" s="31"/>
    </row>
    <row r="66" spans="1:14" x14ac:dyDescent="0.25">
      <c r="A66" s="26"/>
      <c r="C66" s="31"/>
      <c r="D66" s="26"/>
      <c r="F66" s="31"/>
      <c r="G66" s="26"/>
      <c r="I66" s="31"/>
      <c r="J66" s="26"/>
      <c r="L66" s="31"/>
    </row>
    <row r="67" spans="1:14" x14ac:dyDescent="0.25">
      <c r="A67" s="26"/>
      <c r="C67" s="31"/>
      <c r="D67" s="26"/>
      <c r="F67" s="31"/>
      <c r="G67" s="26"/>
      <c r="I67" s="31"/>
      <c r="J67" s="26"/>
      <c r="L67" s="31"/>
    </row>
    <row r="68" spans="1:14" x14ac:dyDescent="0.25">
      <c r="A68" s="26"/>
      <c r="C68" s="31"/>
      <c r="D68" s="26"/>
      <c r="F68" s="31"/>
      <c r="G68" s="26"/>
      <c r="I68" s="31"/>
      <c r="J68" s="26"/>
      <c r="L68" s="31"/>
    </row>
    <row r="69" spans="1:14" x14ac:dyDescent="0.25">
      <c r="A69" s="26"/>
      <c r="C69" s="31"/>
      <c r="D69" s="26"/>
      <c r="F69" s="31"/>
      <c r="G69" s="26"/>
      <c r="I69" s="31"/>
      <c r="J69" s="26"/>
      <c r="L69" s="31"/>
    </row>
    <row r="70" spans="1:14" ht="15.75" thickBot="1" x14ac:dyDescent="0.3">
      <c r="A70" s="26"/>
      <c r="C70" s="31"/>
      <c r="D70" s="26"/>
      <c r="F70" s="31"/>
      <c r="G70" s="26"/>
      <c r="I70" s="31"/>
      <c r="J70" s="26"/>
      <c r="L70" s="31"/>
    </row>
    <row r="71" spans="1:14" ht="15.75" thickBot="1" x14ac:dyDescent="0.3">
      <c r="A71" s="91" t="s">
        <v>8</v>
      </c>
      <c r="B71" s="92"/>
      <c r="C71" s="32">
        <f>SUM(C64:C70)</f>
        <v>0</v>
      </c>
      <c r="D71" s="91" t="s">
        <v>8</v>
      </c>
      <c r="E71" s="92"/>
      <c r="F71" s="32">
        <f>SUM(F64:F70)</f>
        <v>0</v>
      </c>
      <c r="G71" s="91" t="s">
        <v>8</v>
      </c>
      <c r="H71" s="92"/>
      <c r="I71" s="32">
        <f>SUM(I64:I70)</f>
        <v>0</v>
      </c>
      <c r="J71" s="91" t="s">
        <v>8</v>
      </c>
      <c r="K71" s="92"/>
      <c r="L71" s="32">
        <f>SUM(L64:L70)</f>
        <v>0</v>
      </c>
      <c r="M71" s="36" t="s">
        <v>8</v>
      </c>
      <c r="N71" s="32">
        <f>SUM(C71,F71,I71,L71)</f>
        <v>0</v>
      </c>
    </row>
  </sheetData>
  <mergeCells count="54">
    <mergeCell ref="A62:C62"/>
    <mergeCell ref="D62:F62"/>
    <mergeCell ref="G62:I62"/>
    <mergeCell ref="J62:L62"/>
    <mergeCell ref="A71:B71"/>
    <mergeCell ref="D71:E71"/>
    <mergeCell ref="G71:H71"/>
    <mergeCell ref="J71:K71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38:C38"/>
    <mergeCell ref="D38:F38"/>
    <mergeCell ref="G38:I38"/>
    <mergeCell ref="J38:L38"/>
    <mergeCell ref="A47:B47"/>
    <mergeCell ref="D47:E47"/>
    <mergeCell ref="G47:H47"/>
    <mergeCell ref="J47:K47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14:C14"/>
    <mergeCell ref="D14:F14"/>
    <mergeCell ref="G14:I14"/>
    <mergeCell ref="J14:L14"/>
    <mergeCell ref="A23:B23"/>
    <mergeCell ref="D23:E23"/>
    <mergeCell ref="G23:H23"/>
    <mergeCell ref="J23:K23"/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D26"/>
  <sheetViews>
    <sheetView topLeftCell="A10" workbookViewId="0">
      <selection activeCell="G32" sqref="G32"/>
    </sheetView>
  </sheetViews>
  <sheetFormatPr defaultRowHeight="15" x14ac:dyDescent="0.25"/>
  <sheetData>
    <row r="1" spans="1:4" x14ac:dyDescent="0.25">
      <c r="A1" s="94" t="s">
        <v>47</v>
      </c>
      <c r="B1" s="95"/>
      <c r="C1" s="95"/>
      <c r="D1" s="96"/>
    </row>
    <row r="2" spans="1:4" x14ac:dyDescent="0.25">
      <c r="A2" s="26" t="s">
        <v>0</v>
      </c>
      <c r="B2">
        <v>110</v>
      </c>
      <c r="C2" t="s">
        <v>17</v>
      </c>
      <c r="D2" s="27"/>
    </row>
    <row r="3" spans="1:4" x14ac:dyDescent="0.25">
      <c r="A3" s="26" t="s">
        <v>1</v>
      </c>
      <c r="B3">
        <v>55</v>
      </c>
      <c r="C3" t="s">
        <v>17</v>
      </c>
      <c r="D3" s="27"/>
    </row>
    <row r="4" spans="1:4" x14ac:dyDescent="0.25">
      <c r="A4" s="26" t="s">
        <v>2</v>
      </c>
      <c r="B4">
        <v>220</v>
      </c>
      <c r="C4" t="s">
        <v>14</v>
      </c>
      <c r="D4" s="27"/>
    </row>
    <row r="5" spans="1:4" x14ac:dyDescent="0.25">
      <c r="A5" s="26"/>
      <c r="D5" s="27"/>
    </row>
    <row r="6" spans="1:4" x14ac:dyDescent="0.25">
      <c r="A6" s="26"/>
      <c r="D6" s="27"/>
    </row>
    <row r="7" spans="1:4" x14ac:dyDescent="0.25">
      <c r="A7" s="26"/>
      <c r="D7" s="27"/>
    </row>
    <row r="8" spans="1:4" ht="15.75" thickBot="1" x14ac:dyDescent="0.3">
      <c r="A8" s="28"/>
      <c r="B8" s="29"/>
      <c r="C8" s="29"/>
      <c r="D8" s="30"/>
    </row>
    <row r="9" spans="1:4" ht="15.75" thickBot="1" x14ac:dyDescent="0.3"/>
    <row r="10" spans="1:4" x14ac:dyDescent="0.25">
      <c r="A10" s="94" t="s">
        <v>94</v>
      </c>
      <c r="B10" s="95"/>
      <c r="C10" s="95"/>
      <c r="D10" s="96"/>
    </row>
    <row r="11" spans="1:4" x14ac:dyDescent="0.25">
      <c r="A11" s="26" t="s">
        <v>2</v>
      </c>
      <c r="B11">
        <v>125</v>
      </c>
      <c r="C11" t="s">
        <v>17</v>
      </c>
      <c r="D11" s="27" t="s">
        <v>138</v>
      </c>
    </row>
    <row r="12" spans="1:4" x14ac:dyDescent="0.25">
      <c r="A12" s="26"/>
      <c r="D12" s="27"/>
    </row>
    <row r="13" spans="1:4" x14ac:dyDescent="0.25">
      <c r="A13" s="26"/>
      <c r="D13" s="27"/>
    </row>
    <row r="14" spans="1:4" x14ac:dyDescent="0.25">
      <c r="A14" s="26"/>
      <c r="D14" s="27"/>
    </row>
    <row r="15" spans="1:4" x14ac:dyDescent="0.25">
      <c r="A15" s="26"/>
      <c r="D15" s="27"/>
    </row>
    <row r="16" spans="1:4" x14ac:dyDescent="0.25">
      <c r="A16" s="26"/>
      <c r="D16" s="27"/>
    </row>
    <row r="17" spans="1:4" ht="15.75" thickBot="1" x14ac:dyDescent="0.3">
      <c r="A17" s="28"/>
      <c r="B17" s="29"/>
      <c r="C17" s="29"/>
      <c r="D17" s="30"/>
    </row>
    <row r="18" spans="1:4" ht="15.75" thickBot="1" x14ac:dyDescent="0.3"/>
    <row r="19" spans="1:4" x14ac:dyDescent="0.25">
      <c r="A19" s="94" t="s">
        <v>112</v>
      </c>
      <c r="B19" s="95"/>
      <c r="C19" s="95"/>
      <c r="D19" s="96"/>
    </row>
    <row r="20" spans="1:4" x14ac:dyDescent="0.25">
      <c r="A20" s="26"/>
      <c r="D20" s="27"/>
    </row>
    <row r="21" spans="1:4" x14ac:dyDescent="0.25">
      <c r="A21" s="26"/>
      <c r="D21" s="27"/>
    </row>
    <row r="22" spans="1:4" x14ac:dyDescent="0.25">
      <c r="A22" s="26"/>
      <c r="D22" s="27"/>
    </row>
    <row r="23" spans="1:4" x14ac:dyDescent="0.25">
      <c r="A23" s="26" t="s">
        <v>1</v>
      </c>
      <c r="B23">
        <v>60</v>
      </c>
      <c r="C23" t="s">
        <v>14</v>
      </c>
      <c r="D23" s="27"/>
    </row>
    <row r="24" spans="1:4" x14ac:dyDescent="0.25">
      <c r="A24" s="26" t="s">
        <v>121</v>
      </c>
      <c r="B24">
        <v>100</v>
      </c>
      <c r="C24" t="s">
        <v>14</v>
      </c>
      <c r="D24" s="27"/>
    </row>
    <row r="25" spans="1:4" x14ac:dyDescent="0.25">
      <c r="A25" s="26"/>
      <c r="D25" s="27"/>
    </row>
    <row r="26" spans="1:4" ht="15.75" thickBot="1" x14ac:dyDescent="0.3">
      <c r="A26" s="28"/>
      <c r="B26" s="29"/>
      <c r="C26" s="29"/>
      <c r="D26" s="30"/>
    </row>
  </sheetData>
  <mergeCells count="3">
    <mergeCell ref="A1:D1"/>
    <mergeCell ref="A10:D10"/>
    <mergeCell ref="A19:D19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 x14ac:dyDescent="0.25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 x14ac:dyDescent="0.3">
      <c r="A1" s="65">
        <v>1</v>
      </c>
      <c r="B1" s="67" t="s">
        <v>0</v>
      </c>
      <c r="C1" s="68"/>
      <c r="D1" s="69"/>
      <c r="E1" s="70" t="s">
        <v>1</v>
      </c>
      <c r="F1" s="71"/>
      <c r="G1" s="72"/>
      <c r="H1" s="73" t="s">
        <v>2</v>
      </c>
      <c r="I1" s="74"/>
      <c r="J1" s="75"/>
      <c r="K1" s="76" t="s">
        <v>3</v>
      </c>
      <c r="L1" s="77"/>
      <c r="M1" s="78"/>
      <c r="N1" s="79" t="s">
        <v>4</v>
      </c>
      <c r="O1" s="80"/>
      <c r="P1" s="81"/>
      <c r="Q1" s="61" t="s">
        <v>8</v>
      </c>
      <c r="R1" s="62"/>
    </row>
    <row r="2" spans="1:18" ht="15.75" customHeight="1" thickBot="1" x14ac:dyDescent="0.3">
      <c r="A2" s="65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63"/>
      <c r="R2" s="64"/>
    </row>
    <row r="3" spans="1:18" ht="15.75" customHeight="1" thickBot="1" x14ac:dyDescent="0.3">
      <c r="A3" s="65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2"/>
      <c r="P3" s="3"/>
      <c r="Q3" s="2"/>
      <c r="R3" s="3">
        <f>SUM(D3,G3,J3,M3,P3)</f>
        <v>0</v>
      </c>
    </row>
    <row r="4" spans="1:18" ht="15.75" customHeight="1" thickBot="1" x14ac:dyDescent="0.3">
      <c r="A4" s="65"/>
      <c r="B4" s="2"/>
      <c r="C4" s="2"/>
      <c r="D4" s="2"/>
      <c r="E4" s="2"/>
      <c r="F4" s="2"/>
      <c r="G4" s="3"/>
      <c r="H4" s="2"/>
      <c r="I4" s="2"/>
      <c r="J4" s="3"/>
      <c r="K4" s="2"/>
      <c r="L4" s="2"/>
      <c r="M4" s="2"/>
      <c r="N4" s="2"/>
      <c r="O4" s="2"/>
      <c r="P4" s="3"/>
      <c r="Q4" s="2"/>
      <c r="R4" s="3">
        <f t="shared" ref="R4:R14" si="0">SUM(D4,G4,J4,M4,P4)</f>
        <v>0</v>
      </c>
    </row>
    <row r="5" spans="1:18" ht="15.75" customHeight="1" thickBot="1" x14ac:dyDescent="0.3">
      <c r="A5" s="65"/>
      <c r="B5" s="2"/>
      <c r="C5" s="2"/>
      <c r="D5" s="2"/>
      <c r="E5" s="2"/>
      <c r="F5" s="2"/>
      <c r="G5" s="2"/>
      <c r="H5" s="2"/>
      <c r="I5" s="2"/>
      <c r="J5" s="3"/>
      <c r="K5" s="2"/>
      <c r="L5" s="2"/>
      <c r="M5" s="2"/>
      <c r="N5" s="2"/>
      <c r="O5" s="2"/>
      <c r="P5" s="2"/>
      <c r="Q5" s="2"/>
      <c r="R5" s="3">
        <f t="shared" si="0"/>
        <v>0</v>
      </c>
    </row>
    <row r="6" spans="1:18" ht="15.75" customHeight="1" thickBot="1" x14ac:dyDescent="0.3">
      <c r="A6" s="65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 x14ac:dyDescent="0.3">
      <c r="A7" s="65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 x14ac:dyDescent="0.3">
      <c r="A8" s="6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 x14ac:dyDescent="0.3">
      <c r="A9" s="6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 x14ac:dyDescent="0.3">
      <c r="A10" s="6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 x14ac:dyDescent="0.3">
      <c r="A11" s="6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 x14ac:dyDescent="0.3">
      <c r="A12" s="6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 x14ac:dyDescent="0.3">
      <c r="A13" s="6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 x14ac:dyDescent="0.3">
      <c r="A14" s="6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 x14ac:dyDescent="0.3">
      <c r="A15" s="65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0</v>
      </c>
      <c r="Q15" s="4" t="s">
        <v>8</v>
      </c>
      <c r="R15" s="3">
        <f>SUM(R3:R14)</f>
        <v>0</v>
      </c>
    </row>
    <row r="16" spans="1:18" ht="15.75" customHeight="1" x14ac:dyDescent="0.25">
      <c r="A16" s="65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0</v>
      </c>
      <c r="Q16" s="14" t="s">
        <v>16</v>
      </c>
      <c r="R16" s="15">
        <f>R15/2</f>
        <v>0</v>
      </c>
    </row>
    <row r="17" spans="1:18" ht="15.75" customHeight="1" thickBot="1" x14ac:dyDescent="0.3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5.75" customHeight="1" thickBot="1" x14ac:dyDescent="0.3">
      <c r="A18" s="65">
        <v>2</v>
      </c>
      <c r="B18" s="67" t="s">
        <v>0</v>
      </c>
      <c r="C18" s="68"/>
      <c r="D18" s="69"/>
      <c r="E18" s="70" t="s">
        <v>1</v>
      </c>
      <c r="F18" s="71"/>
      <c r="G18" s="72"/>
      <c r="H18" s="73" t="s">
        <v>2</v>
      </c>
      <c r="I18" s="74"/>
      <c r="J18" s="75"/>
      <c r="K18" s="76" t="s">
        <v>3</v>
      </c>
      <c r="L18" s="77"/>
      <c r="M18" s="78"/>
      <c r="N18" s="79" t="s">
        <v>4</v>
      </c>
      <c r="O18" s="80"/>
      <c r="P18" s="81"/>
      <c r="Q18" s="61" t="s">
        <v>8</v>
      </c>
      <c r="R18" s="62"/>
    </row>
    <row r="19" spans="1:18" ht="15.75" customHeight="1" thickBot="1" x14ac:dyDescent="0.3">
      <c r="A19" s="65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63"/>
      <c r="R19" s="64"/>
    </row>
    <row r="20" spans="1:18" ht="15.75" customHeight="1" thickBot="1" x14ac:dyDescent="0.3">
      <c r="A20" s="65"/>
      <c r="B20" s="2"/>
      <c r="C20" s="2"/>
      <c r="D20" s="3"/>
      <c r="E20" s="2"/>
      <c r="F20" s="2"/>
      <c r="G20" s="3"/>
      <c r="H20" s="2"/>
      <c r="I20" s="2"/>
      <c r="J20" s="3"/>
      <c r="K20" s="2"/>
      <c r="L20" s="2"/>
      <c r="M20" s="3"/>
      <c r="N20" s="2"/>
      <c r="O20" s="2"/>
      <c r="P20" s="3"/>
      <c r="Q20" s="2"/>
      <c r="R20" s="3">
        <f>SUM(D20,G20,J20,M20,P20)</f>
        <v>0</v>
      </c>
    </row>
    <row r="21" spans="1:18" ht="15.75" customHeight="1" thickBot="1" x14ac:dyDescent="0.3">
      <c r="A21" s="65"/>
      <c r="B21" s="2"/>
      <c r="C21" s="2"/>
      <c r="D21" s="2"/>
      <c r="E21" s="2"/>
      <c r="F21" s="2"/>
      <c r="G21" s="3"/>
      <c r="H21" s="2"/>
      <c r="I21" s="2"/>
      <c r="J21" s="3"/>
      <c r="K21" s="2"/>
      <c r="L21" s="2"/>
      <c r="M21" s="2"/>
      <c r="N21" s="2"/>
      <c r="O21" s="2"/>
      <c r="P21" s="3"/>
      <c r="Q21" s="2"/>
      <c r="R21" s="3">
        <f t="shared" ref="R21:R31" si="1">SUM(D21,G21,J21,M21,P21)</f>
        <v>0</v>
      </c>
    </row>
    <row r="22" spans="1:18" ht="15.75" customHeight="1" thickBot="1" x14ac:dyDescent="0.3">
      <c r="A22" s="65"/>
      <c r="B22" s="2"/>
      <c r="C22" s="2"/>
      <c r="D22" s="2"/>
      <c r="E22" s="2"/>
      <c r="F22" s="2"/>
      <c r="G22" s="2"/>
      <c r="H22" s="2"/>
      <c r="I22" s="2"/>
      <c r="J22" s="3"/>
      <c r="K22" s="2"/>
      <c r="L22" s="2"/>
      <c r="M22" s="2"/>
      <c r="N22" s="2"/>
      <c r="O22" s="2"/>
      <c r="P22" s="2"/>
      <c r="Q22" s="2"/>
      <c r="R22" s="3">
        <f t="shared" si="1"/>
        <v>0</v>
      </c>
    </row>
    <row r="23" spans="1:18" ht="15.75" customHeight="1" thickBot="1" x14ac:dyDescent="0.3">
      <c r="A23" s="6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0</v>
      </c>
    </row>
    <row r="24" spans="1:18" ht="15.75" customHeight="1" thickBot="1" x14ac:dyDescent="0.3">
      <c r="A24" s="6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customHeight="1" thickBot="1" x14ac:dyDescent="0.3">
      <c r="A25" s="6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customHeight="1" thickBot="1" x14ac:dyDescent="0.3">
      <c r="A26" s="6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customHeight="1" thickBot="1" x14ac:dyDescent="0.3">
      <c r="A27" s="6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customHeight="1" thickBot="1" x14ac:dyDescent="0.3">
      <c r="A28" s="6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 x14ac:dyDescent="0.3">
      <c r="A29" s="6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 x14ac:dyDescent="0.3">
      <c r="A30" s="6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 x14ac:dyDescent="0.3">
      <c r="A31" s="6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 x14ac:dyDescent="0.3">
      <c r="A32" s="65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4" t="s">
        <v>15</v>
      </c>
      <c r="P32" s="3">
        <f>SUM(P20:P31)</f>
        <v>0</v>
      </c>
      <c r="Q32" s="4" t="s">
        <v>8</v>
      </c>
      <c r="R32" s="3">
        <f>SUM(R20:R31)</f>
        <v>0</v>
      </c>
    </row>
    <row r="33" spans="1:18" ht="15.75" customHeight="1" x14ac:dyDescent="0.25">
      <c r="A33" s="65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4" t="s">
        <v>15</v>
      </c>
      <c r="P33" s="15">
        <f>P32/2</f>
        <v>0</v>
      </c>
      <c r="Q33" s="14" t="s">
        <v>16</v>
      </c>
      <c r="R33" s="15">
        <f>R32/2</f>
        <v>0</v>
      </c>
    </row>
    <row r="34" spans="1:18" ht="15.75" customHeight="1" thickBot="1" x14ac:dyDescent="0.3"/>
    <row r="35" spans="1:18" ht="15.75" customHeight="1" thickBot="1" x14ac:dyDescent="0.3">
      <c r="A35" s="65">
        <v>3</v>
      </c>
      <c r="B35" s="67" t="s">
        <v>0</v>
      </c>
      <c r="C35" s="68"/>
      <c r="D35" s="69"/>
      <c r="E35" s="70" t="s">
        <v>1</v>
      </c>
      <c r="F35" s="71"/>
      <c r="G35" s="72"/>
      <c r="H35" s="73" t="s">
        <v>2</v>
      </c>
      <c r="I35" s="74"/>
      <c r="J35" s="75"/>
      <c r="K35" s="76" t="s">
        <v>3</v>
      </c>
      <c r="L35" s="77"/>
      <c r="M35" s="78"/>
      <c r="N35" s="79" t="s">
        <v>4</v>
      </c>
      <c r="O35" s="80"/>
      <c r="P35" s="81"/>
      <c r="Q35" s="61" t="s">
        <v>8</v>
      </c>
      <c r="R35" s="62"/>
    </row>
    <row r="36" spans="1:18" ht="15.75" customHeight="1" thickBot="1" x14ac:dyDescent="0.3">
      <c r="A36" s="65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63"/>
      <c r="R36" s="64"/>
    </row>
    <row r="37" spans="1:18" ht="15.75" customHeight="1" thickBot="1" x14ac:dyDescent="0.3">
      <c r="A37" s="65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 x14ac:dyDescent="0.3">
      <c r="A38" s="65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 x14ac:dyDescent="0.3">
      <c r="A39" s="65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 x14ac:dyDescent="0.3">
      <c r="A40" s="6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 x14ac:dyDescent="0.3">
      <c r="A41" s="6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 x14ac:dyDescent="0.3">
      <c r="A42" s="6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 x14ac:dyDescent="0.3">
      <c r="A43" s="6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 x14ac:dyDescent="0.3">
      <c r="A44" s="6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 x14ac:dyDescent="0.3">
      <c r="A45" s="65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 x14ac:dyDescent="0.3">
      <c r="A46" s="65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 x14ac:dyDescent="0.3">
      <c r="A47" s="65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 x14ac:dyDescent="0.3">
      <c r="A48" s="65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 x14ac:dyDescent="0.3">
      <c r="A49" s="65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 x14ac:dyDescent="0.25">
      <c r="A50" s="65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4" t="s">
        <v>15</v>
      </c>
      <c r="P50" s="15">
        <f>P49/2</f>
        <v>0</v>
      </c>
      <c r="Q50" s="14" t="s">
        <v>16</v>
      </c>
      <c r="R50" s="15">
        <f>R49/2</f>
        <v>0</v>
      </c>
    </row>
    <row r="51" spans="1:18" ht="15.75" customHeight="1" thickBot="1" x14ac:dyDescent="0.3"/>
    <row r="52" spans="1:18" ht="15.75" customHeight="1" thickBot="1" x14ac:dyDescent="0.3">
      <c r="A52" s="65">
        <v>4</v>
      </c>
      <c r="B52" s="67" t="s">
        <v>0</v>
      </c>
      <c r="C52" s="68"/>
      <c r="D52" s="69"/>
      <c r="E52" s="70" t="s">
        <v>1</v>
      </c>
      <c r="F52" s="71"/>
      <c r="G52" s="72"/>
      <c r="H52" s="73" t="s">
        <v>2</v>
      </c>
      <c r="I52" s="74"/>
      <c r="J52" s="75"/>
      <c r="K52" s="76" t="s">
        <v>3</v>
      </c>
      <c r="L52" s="77"/>
      <c r="M52" s="78"/>
      <c r="N52" s="79" t="s">
        <v>4</v>
      </c>
      <c r="O52" s="80"/>
      <c r="P52" s="81"/>
      <c r="Q52" s="61" t="s">
        <v>8</v>
      </c>
      <c r="R52" s="62"/>
    </row>
    <row r="53" spans="1:18" ht="15.75" customHeight="1" thickBot="1" x14ac:dyDescent="0.3">
      <c r="A53" s="65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63"/>
      <c r="R53" s="64"/>
    </row>
    <row r="54" spans="1:18" ht="15.75" customHeight="1" thickBot="1" x14ac:dyDescent="0.3">
      <c r="A54" s="65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2"/>
      <c r="P54" s="3"/>
      <c r="Q54" s="2"/>
      <c r="R54" s="3">
        <f>SUM(D54,G54,J54,M54,P54)</f>
        <v>0</v>
      </c>
    </row>
    <row r="55" spans="1:18" ht="15.75" customHeight="1" thickBot="1" x14ac:dyDescent="0.3">
      <c r="A55" s="65"/>
      <c r="B55" s="2"/>
      <c r="C55" s="2"/>
      <c r="D55" s="2"/>
      <c r="E55" s="2"/>
      <c r="F55" s="2"/>
      <c r="G55" s="3"/>
      <c r="H55" s="2"/>
      <c r="I55" s="2"/>
      <c r="J55" s="3"/>
      <c r="K55" s="2"/>
      <c r="L55" s="2"/>
      <c r="M55" s="2"/>
      <c r="N55" s="2"/>
      <c r="O55" s="2"/>
      <c r="P55" s="3"/>
      <c r="Q55" s="2"/>
      <c r="R55" s="3">
        <f t="shared" ref="R55:R65" si="3">SUM(D55,G55,J55,M55,P55)</f>
        <v>0</v>
      </c>
    </row>
    <row r="56" spans="1:18" ht="15.75" customHeight="1" thickBot="1" x14ac:dyDescent="0.3">
      <c r="A56" s="65"/>
      <c r="B56" s="2"/>
      <c r="C56" s="2"/>
      <c r="D56" s="2"/>
      <c r="E56" s="2"/>
      <c r="F56" s="2"/>
      <c r="G56" s="2"/>
      <c r="H56" s="2"/>
      <c r="I56" s="2"/>
      <c r="J56" s="3"/>
      <c r="K56" s="2"/>
      <c r="L56" s="2"/>
      <c r="M56" s="2"/>
      <c r="N56" s="2"/>
      <c r="O56" s="2"/>
      <c r="P56" s="2"/>
      <c r="Q56" s="2"/>
      <c r="R56" s="3">
        <f t="shared" si="3"/>
        <v>0</v>
      </c>
    </row>
    <row r="57" spans="1:18" ht="15.75" customHeight="1" thickBot="1" x14ac:dyDescent="0.3">
      <c r="A57" s="65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3">
        <f t="shared" si="3"/>
        <v>0</v>
      </c>
    </row>
    <row r="58" spans="1:18" ht="15.75" customHeight="1" thickBot="1" x14ac:dyDescent="0.3">
      <c r="A58" s="65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3">
        <f t="shared" si="3"/>
        <v>0</v>
      </c>
    </row>
    <row r="59" spans="1:18" ht="15.75" customHeight="1" thickBot="1" x14ac:dyDescent="0.3">
      <c r="A59" s="65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 x14ac:dyDescent="0.3">
      <c r="A60" s="65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 x14ac:dyDescent="0.3">
      <c r="A61" s="65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 x14ac:dyDescent="0.3">
      <c r="A62" s="65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 x14ac:dyDescent="0.3">
      <c r="A63" s="65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 x14ac:dyDescent="0.3">
      <c r="A64" s="65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 x14ac:dyDescent="0.3">
      <c r="A65" s="65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 x14ac:dyDescent="0.3">
      <c r="A66" s="65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0</v>
      </c>
    </row>
    <row r="67" spans="1:18" ht="15.75" customHeight="1" x14ac:dyDescent="0.25">
      <c r="A67" s="65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4" t="s">
        <v>15</v>
      </c>
      <c r="P67" s="15">
        <f>P66/2</f>
        <v>0</v>
      </c>
      <c r="Q67" s="14" t="s">
        <v>16</v>
      </c>
      <c r="R67" s="15">
        <f>R66/2</f>
        <v>0</v>
      </c>
    </row>
    <row r="68" spans="1:18" ht="15.75" customHeight="1" thickBot="1" x14ac:dyDescent="0.3"/>
    <row r="69" spans="1:18" ht="15.75" customHeight="1" thickBot="1" x14ac:dyDescent="0.3">
      <c r="A69" s="65">
        <v>5</v>
      </c>
      <c r="B69" s="67" t="s">
        <v>0</v>
      </c>
      <c r="C69" s="68"/>
      <c r="D69" s="69"/>
      <c r="E69" s="70" t="s">
        <v>1</v>
      </c>
      <c r="F69" s="71"/>
      <c r="G69" s="72"/>
      <c r="H69" s="73" t="s">
        <v>2</v>
      </c>
      <c r="I69" s="74"/>
      <c r="J69" s="75"/>
      <c r="K69" s="76" t="s">
        <v>3</v>
      </c>
      <c r="L69" s="77"/>
      <c r="M69" s="78"/>
      <c r="N69" s="79" t="s">
        <v>4</v>
      </c>
      <c r="O69" s="80"/>
      <c r="P69" s="81"/>
      <c r="Q69" s="61" t="s">
        <v>8</v>
      </c>
      <c r="R69" s="62"/>
    </row>
    <row r="70" spans="1:18" ht="15.75" customHeight="1" thickBot="1" x14ac:dyDescent="0.3">
      <c r="A70" s="65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63"/>
      <c r="R70" s="64"/>
    </row>
    <row r="71" spans="1:18" ht="15.75" customHeight="1" thickBot="1" x14ac:dyDescent="0.3">
      <c r="A71" s="65"/>
      <c r="B71" s="2"/>
      <c r="C71" s="2"/>
      <c r="D71" s="3"/>
      <c r="E71" s="2"/>
      <c r="F71" s="2"/>
      <c r="G71" s="3"/>
      <c r="H71" s="2"/>
      <c r="I71" s="2"/>
      <c r="J71" s="3"/>
      <c r="K71" s="2"/>
      <c r="L71" s="2"/>
      <c r="M71" s="3"/>
      <c r="N71" s="2"/>
      <c r="O71" s="2"/>
      <c r="P71" s="3"/>
      <c r="Q71" s="2"/>
      <c r="R71" s="3">
        <f>SUM(D71,G71,J71,M71,P71)</f>
        <v>0</v>
      </c>
    </row>
    <row r="72" spans="1:18" ht="15.75" customHeight="1" thickBot="1" x14ac:dyDescent="0.3">
      <c r="A72" s="65"/>
      <c r="B72" s="2"/>
      <c r="C72" s="2"/>
      <c r="D72" s="2"/>
      <c r="E72" s="2"/>
      <c r="F72" s="2"/>
      <c r="G72" s="3"/>
      <c r="H72" s="2"/>
      <c r="I72" s="2"/>
      <c r="J72" s="3"/>
      <c r="K72" s="2"/>
      <c r="L72" s="2"/>
      <c r="M72" s="2"/>
      <c r="N72" s="2"/>
      <c r="O72" s="2"/>
      <c r="P72" s="3"/>
      <c r="Q72" s="2"/>
      <c r="R72" s="3">
        <f t="shared" ref="R72:R82" si="4">SUM(D72,G72,J72,M72,P72)</f>
        <v>0</v>
      </c>
    </row>
    <row r="73" spans="1:18" ht="15.75" customHeight="1" thickBot="1" x14ac:dyDescent="0.3">
      <c r="A73" s="65"/>
      <c r="B73" s="2"/>
      <c r="C73" s="2"/>
      <c r="D73" s="2"/>
      <c r="E73" s="2"/>
      <c r="F73" s="2"/>
      <c r="G73" s="2"/>
      <c r="H73" s="2"/>
      <c r="I73" s="2"/>
      <c r="J73" s="3"/>
      <c r="K73" s="2"/>
      <c r="L73" s="2"/>
      <c r="M73" s="2"/>
      <c r="N73" s="2"/>
      <c r="O73" s="2"/>
      <c r="P73" s="2"/>
      <c r="Q73" s="2"/>
      <c r="R73" s="3">
        <f t="shared" si="4"/>
        <v>0</v>
      </c>
    </row>
    <row r="74" spans="1:18" ht="15.75" customHeight="1" thickBot="1" x14ac:dyDescent="0.3">
      <c r="A74" s="65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3">
        <f t="shared" si="4"/>
        <v>0</v>
      </c>
    </row>
    <row r="75" spans="1:18" ht="15.75" customHeight="1" thickBot="1" x14ac:dyDescent="0.3">
      <c r="A75" s="65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3">
        <f t="shared" si="4"/>
        <v>0</v>
      </c>
    </row>
    <row r="76" spans="1:18" ht="15.75" customHeight="1" thickBot="1" x14ac:dyDescent="0.3">
      <c r="A76" s="65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 x14ac:dyDescent="0.3">
      <c r="A77" s="65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 x14ac:dyDescent="0.3">
      <c r="A78" s="65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 x14ac:dyDescent="0.3">
      <c r="A79" s="65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 x14ac:dyDescent="0.3">
      <c r="A80" s="65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 x14ac:dyDescent="0.3">
      <c r="A81" s="65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 x14ac:dyDescent="0.3">
      <c r="A82" s="65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 x14ac:dyDescent="0.3">
      <c r="A83" s="65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0</v>
      </c>
    </row>
    <row r="84" spans="1:18" ht="15.75" customHeight="1" x14ac:dyDescent="0.25">
      <c r="A84" s="65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0</v>
      </c>
    </row>
    <row r="85" spans="1:18" ht="15.75" customHeight="1" thickBot="1" x14ac:dyDescent="0.3"/>
    <row r="86" spans="1:18" ht="15.75" customHeight="1" thickBot="1" x14ac:dyDescent="0.3">
      <c r="A86" s="65">
        <v>6</v>
      </c>
      <c r="B86" s="67" t="s">
        <v>0</v>
      </c>
      <c r="C86" s="68"/>
      <c r="D86" s="69"/>
      <c r="E86" s="70" t="s">
        <v>1</v>
      </c>
      <c r="F86" s="71"/>
      <c r="G86" s="72"/>
      <c r="H86" s="73" t="s">
        <v>2</v>
      </c>
      <c r="I86" s="74"/>
      <c r="J86" s="75"/>
      <c r="K86" s="76" t="s">
        <v>3</v>
      </c>
      <c r="L86" s="77"/>
      <c r="M86" s="78"/>
      <c r="N86" s="79" t="s">
        <v>4</v>
      </c>
      <c r="O86" s="80"/>
      <c r="P86" s="81"/>
      <c r="Q86" s="61" t="s">
        <v>8</v>
      </c>
      <c r="R86" s="62"/>
    </row>
    <row r="87" spans="1:18" ht="15.75" customHeight="1" thickBot="1" x14ac:dyDescent="0.3">
      <c r="A87" s="65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63"/>
      <c r="R87" s="64"/>
    </row>
    <row r="88" spans="1:18" ht="15.75" customHeight="1" thickBot="1" x14ac:dyDescent="0.3">
      <c r="A88" s="65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2"/>
      <c r="P88" s="3"/>
      <c r="Q88" s="2"/>
      <c r="R88" s="3">
        <f>SUM(D88,G88,J88,M88,P88)</f>
        <v>0</v>
      </c>
    </row>
    <row r="89" spans="1:18" ht="15.75" customHeight="1" thickBot="1" x14ac:dyDescent="0.3">
      <c r="A89" s="65"/>
      <c r="B89" s="2"/>
      <c r="C89" s="2"/>
      <c r="D89" s="2"/>
      <c r="E89" s="2"/>
      <c r="F89" s="2"/>
      <c r="G89" s="3"/>
      <c r="H89" s="2"/>
      <c r="I89" s="2"/>
      <c r="J89" s="3"/>
      <c r="K89" s="2"/>
      <c r="L89" s="2"/>
      <c r="M89" s="2"/>
      <c r="N89" s="2"/>
      <c r="O89" s="2"/>
      <c r="P89" s="3"/>
      <c r="Q89" s="2"/>
      <c r="R89" s="3">
        <f t="shared" ref="R89:R99" si="5">SUM(D89,G89,J89,M89,P89)</f>
        <v>0</v>
      </c>
    </row>
    <row r="90" spans="1:18" ht="15.75" customHeight="1" thickBot="1" x14ac:dyDescent="0.3">
      <c r="A90" s="65"/>
      <c r="B90" s="2"/>
      <c r="C90" s="2"/>
      <c r="D90" s="2"/>
      <c r="E90" s="2"/>
      <c r="F90" s="2"/>
      <c r="G90" s="2"/>
      <c r="H90" s="2"/>
      <c r="I90" s="2"/>
      <c r="J90" s="3"/>
      <c r="K90" s="2"/>
      <c r="L90" s="2"/>
      <c r="M90" s="2"/>
      <c r="N90" s="2"/>
      <c r="O90" s="2"/>
      <c r="P90" s="2"/>
      <c r="Q90" s="2"/>
      <c r="R90" s="3">
        <f t="shared" si="5"/>
        <v>0</v>
      </c>
    </row>
    <row r="91" spans="1:18" ht="15.75" customHeight="1" thickBot="1" x14ac:dyDescent="0.3">
      <c r="A91" s="65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3">
        <f t="shared" si="5"/>
        <v>0</v>
      </c>
    </row>
    <row r="92" spans="1:18" ht="15.75" customHeight="1" thickBot="1" x14ac:dyDescent="0.3">
      <c r="A92" s="65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3">
        <f t="shared" si="5"/>
        <v>0</v>
      </c>
    </row>
    <row r="93" spans="1:18" ht="15.75" customHeight="1" thickBot="1" x14ac:dyDescent="0.3">
      <c r="A93" s="65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 x14ac:dyDescent="0.3">
      <c r="A94" s="65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 x14ac:dyDescent="0.3">
      <c r="A95" s="65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 x14ac:dyDescent="0.3">
      <c r="A96" s="65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 x14ac:dyDescent="0.3">
      <c r="A97" s="65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 x14ac:dyDescent="0.3">
      <c r="A98" s="65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 x14ac:dyDescent="0.3">
      <c r="A99" s="65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 x14ac:dyDescent="0.3">
      <c r="A100" s="65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4" t="s">
        <v>15</v>
      </c>
      <c r="P100" s="3">
        <f>SUM(P88:P99)</f>
        <v>0</v>
      </c>
      <c r="Q100" s="4" t="s">
        <v>8</v>
      </c>
      <c r="R100" s="3">
        <f>SUM(R88:R99)</f>
        <v>0</v>
      </c>
    </row>
    <row r="101" spans="1:18" ht="15.75" customHeight="1" x14ac:dyDescent="0.25">
      <c r="A101" s="65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4" t="s">
        <v>15</v>
      </c>
      <c r="P101" s="15">
        <f>P100/2</f>
        <v>0</v>
      </c>
      <c r="Q101" s="14" t="s">
        <v>16</v>
      </c>
      <c r="R101" s="15">
        <f>R100/2</f>
        <v>0</v>
      </c>
    </row>
    <row r="102" spans="1:18" ht="15.75" customHeight="1" thickBot="1" x14ac:dyDescent="0.3"/>
    <row r="103" spans="1:18" ht="15.75" customHeight="1" thickBot="1" x14ac:dyDescent="0.3">
      <c r="A103" s="65">
        <v>7</v>
      </c>
      <c r="B103" s="67" t="s">
        <v>0</v>
      </c>
      <c r="C103" s="68"/>
      <c r="D103" s="69"/>
      <c r="E103" s="70" t="s">
        <v>1</v>
      </c>
      <c r="F103" s="71"/>
      <c r="G103" s="72"/>
      <c r="H103" s="73" t="s">
        <v>2</v>
      </c>
      <c r="I103" s="74"/>
      <c r="J103" s="75"/>
      <c r="K103" s="76" t="s">
        <v>3</v>
      </c>
      <c r="L103" s="77"/>
      <c r="M103" s="78"/>
      <c r="N103" s="79" t="s">
        <v>4</v>
      </c>
      <c r="O103" s="80"/>
      <c r="P103" s="81"/>
      <c r="Q103" s="61" t="s">
        <v>8</v>
      </c>
      <c r="R103" s="62"/>
    </row>
    <row r="104" spans="1:18" ht="15.75" customHeight="1" thickBot="1" x14ac:dyDescent="0.3">
      <c r="A104" s="65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63"/>
      <c r="R104" s="64"/>
    </row>
    <row r="105" spans="1:18" ht="15.75" customHeight="1" thickBot="1" x14ac:dyDescent="0.3">
      <c r="A105" s="65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customHeight="1" thickBot="1" x14ac:dyDescent="0.3">
      <c r="A106" s="65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customHeight="1" thickBot="1" x14ac:dyDescent="0.3">
      <c r="A107" s="65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customHeight="1" thickBot="1" x14ac:dyDescent="0.3">
      <c r="A108" s="65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customHeight="1" thickBot="1" x14ac:dyDescent="0.3">
      <c r="A109" s="65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 x14ac:dyDescent="0.3">
      <c r="A110" s="65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 x14ac:dyDescent="0.3">
      <c r="A111" s="65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 x14ac:dyDescent="0.3">
      <c r="A112" s="65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 x14ac:dyDescent="0.3">
      <c r="A113" s="65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 x14ac:dyDescent="0.3">
      <c r="A114" s="65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 x14ac:dyDescent="0.3">
      <c r="A115" s="65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 x14ac:dyDescent="0.3">
      <c r="A116" s="65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 x14ac:dyDescent="0.3">
      <c r="A117" s="65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 ht="15.75" customHeight="1" x14ac:dyDescent="0.25">
      <c r="A118" s="65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customHeight="1" thickBot="1" x14ac:dyDescent="0.3"/>
    <row r="120" spans="1:18" ht="15.75" customHeight="1" thickBot="1" x14ac:dyDescent="0.3">
      <c r="A120" s="65">
        <v>8</v>
      </c>
      <c r="B120" s="67" t="s">
        <v>0</v>
      </c>
      <c r="C120" s="68"/>
      <c r="D120" s="69"/>
      <c r="E120" s="70" t="s">
        <v>1</v>
      </c>
      <c r="F120" s="71"/>
      <c r="G120" s="72"/>
      <c r="H120" s="73" t="s">
        <v>2</v>
      </c>
      <c r="I120" s="74"/>
      <c r="J120" s="75"/>
      <c r="K120" s="76" t="s">
        <v>3</v>
      </c>
      <c r="L120" s="77"/>
      <c r="M120" s="78"/>
      <c r="N120" s="79" t="s">
        <v>4</v>
      </c>
      <c r="O120" s="80"/>
      <c r="P120" s="81"/>
      <c r="Q120" s="61" t="s">
        <v>8</v>
      </c>
      <c r="R120" s="62"/>
    </row>
    <row r="121" spans="1:18" ht="15.75" customHeight="1" thickBot="1" x14ac:dyDescent="0.3">
      <c r="A121" s="65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63"/>
      <c r="R121" s="64"/>
    </row>
    <row r="122" spans="1:18" ht="15.75" customHeight="1" thickBot="1" x14ac:dyDescent="0.3">
      <c r="A122" s="65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2"/>
      <c r="P122" s="3"/>
      <c r="Q122" s="2"/>
      <c r="R122" s="3">
        <f>SUM(D122,G122,J122,M122,P122)</f>
        <v>0</v>
      </c>
    </row>
    <row r="123" spans="1:18" ht="15.75" customHeight="1" thickBot="1" x14ac:dyDescent="0.3">
      <c r="A123" s="65"/>
      <c r="B123" s="2"/>
      <c r="C123" s="2"/>
      <c r="D123" s="2"/>
      <c r="E123" s="2"/>
      <c r="F123" s="2"/>
      <c r="G123" s="3"/>
      <c r="H123" s="2"/>
      <c r="I123" s="2"/>
      <c r="J123" s="3"/>
      <c r="K123" s="2"/>
      <c r="L123" s="2"/>
      <c r="M123" s="2"/>
      <c r="N123" s="2"/>
      <c r="O123" s="2"/>
      <c r="P123" s="3"/>
      <c r="Q123" s="2"/>
      <c r="R123" s="3">
        <f t="shared" ref="R123:R133" si="7">SUM(D123,G123,J123,M123,P123)</f>
        <v>0</v>
      </c>
    </row>
    <row r="124" spans="1:18" ht="15.75" customHeight="1" thickBot="1" x14ac:dyDescent="0.3">
      <c r="A124" s="65"/>
      <c r="B124" s="2"/>
      <c r="C124" s="2"/>
      <c r="D124" s="2"/>
      <c r="E124" s="2"/>
      <c r="F124" s="2"/>
      <c r="G124" s="2"/>
      <c r="H124" s="2"/>
      <c r="I124" s="2"/>
      <c r="J124" s="3"/>
      <c r="K124" s="2"/>
      <c r="L124" s="2"/>
      <c r="M124" s="2"/>
      <c r="N124" s="2"/>
      <c r="O124" s="2"/>
      <c r="P124" s="2"/>
      <c r="Q124" s="2"/>
      <c r="R124" s="3">
        <f t="shared" si="7"/>
        <v>0</v>
      </c>
    </row>
    <row r="125" spans="1:18" ht="15.75" customHeight="1" thickBot="1" x14ac:dyDescent="0.3">
      <c r="A125" s="65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3">
        <f t="shared" si="7"/>
        <v>0</v>
      </c>
    </row>
    <row r="126" spans="1:18" ht="15.75" customHeight="1" thickBot="1" x14ac:dyDescent="0.3">
      <c r="A126" s="65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3">
        <f t="shared" si="7"/>
        <v>0</v>
      </c>
    </row>
    <row r="127" spans="1:18" ht="15.75" customHeight="1" thickBot="1" x14ac:dyDescent="0.3">
      <c r="A127" s="6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3">
        <f t="shared" si="7"/>
        <v>0</v>
      </c>
    </row>
    <row r="128" spans="1:18" ht="15.75" customHeight="1" thickBot="1" x14ac:dyDescent="0.3">
      <c r="A128" s="65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 x14ac:dyDescent="0.3">
      <c r="A129" s="6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 x14ac:dyDescent="0.3">
      <c r="A130" s="6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 x14ac:dyDescent="0.3">
      <c r="A131" s="65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 x14ac:dyDescent="0.3">
      <c r="A132" s="65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 x14ac:dyDescent="0.3">
      <c r="A133" s="65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 x14ac:dyDescent="0.3">
      <c r="A134" s="65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0</v>
      </c>
      <c r="Q134" s="4" t="s">
        <v>8</v>
      </c>
      <c r="R134" s="3">
        <f>SUM(R122:R133)</f>
        <v>0</v>
      </c>
    </row>
    <row r="135" spans="1:18" ht="15.75" customHeight="1" x14ac:dyDescent="0.25">
      <c r="A135" s="65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4" t="s">
        <v>15</v>
      </c>
      <c r="P135" s="15">
        <f>P134/2</f>
        <v>0</v>
      </c>
      <c r="Q135" s="14" t="s">
        <v>16</v>
      </c>
      <c r="R135" s="15">
        <f>R134/2</f>
        <v>0</v>
      </c>
    </row>
    <row r="136" spans="1:18" ht="15.75" customHeight="1" thickBot="1" x14ac:dyDescent="0.3"/>
    <row r="137" spans="1:18" ht="15.75" customHeight="1" thickBot="1" x14ac:dyDescent="0.3">
      <c r="A137" s="65">
        <v>9</v>
      </c>
      <c r="B137" s="67" t="s">
        <v>0</v>
      </c>
      <c r="C137" s="68"/>
      <c r="D137" s="69"/>
      <c r="E137" s="70" t="s">
        <v>1</v>
      </c>
      <c r="F137" s="71"/>
      <c r="G137" s="72"/>
      <c r="H137" s="73" t="s">
        <v>2</v>
      </c>
      <c r="I137" s="74"/>
      <c r="J137" s="75"/>
      <c r="K137" s="76" t="s">
        <v>3</v>
      </c>
      <c r="L137" s="77"/>
      <c r="M137" s="78"/>
      <c r="N137" s="79" t="s">
        <v>4</v>
      </c>
      <c r="O137" s="80"/>
      <c r="P137" s="81"/>
      <c r="Q137" s="61" t="s">
        <v>8</v>
      </c>
      <c r="R137" s="62"/>
    </row>
    <row r="138" spans="1:18" ht="15.75" customHeight="1" thickBot="1" x14ac:dyDescent="0.3">
      <c r="A138" s="65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63"/>
      <c r="R138" s="64"/>
    </row>
    <row r="139" spans="1:18" ht="15.75" customHeight="1" thickBot="1" x14ac:dyDescent="0.3">
      <c r="A139" s="65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2"/>
      <c r="P139" s="3"/>
      <c r="Q139" s="2"/>
      <c r="R139" s="3">
        <f>SUM(D139,G139,J139,M139,P139)</f>
        <v>0</v>
      </c>
    </row>
    <row r="140" spans="1:18" ht="15.75" customHeight="1" thickBot="1" x14ac:dyDescent="0.3">
      <c r="A140" s="65"/>
      <c r="B140" s="2"/>
      <c r="C140" s="2"/>
      <c r="D140" s="2"/>
      <c r="E140" s="2"/>
      <c r="F140" s="2"/>
      <c r="G140" s="3"/>
      <c r="H140" s="2"/>
      <c r="I140" s="2"/>
      <c r="J140" s="3"/>
      <c r="K140" s="2"/>
      <c r="L140" s="2"/>
      <c r="M140" s="2"/>
      <c r="N140" s="2"/>
      <c r="O140" s="2"/>
      <c r="P140" s="3"/>
      <c r="Q140" s="2"/>
      <c r="R140" s="3">
        <f t="shared" ref="R140:R150" si="8">SUM(D140,G140,J140,M140,P140)</f>
        <v>0</v>
      </c>
    </row>
    <row r="141" spans="1:18" ht="15.75" customHeight="1" thickBot="1" x14ac:dyDescent="0.3">
      <c r="A141" s="65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  <c r="Q141" s="2"/>
      <c r="R141" s="3">
        <f t="shared" si="8"/>
        <v>0</v>
      </c>
    </row>
    <row r="142" spans="1:18" ht="15.75" customHeight="1" thickBot="1" x14ac:dyDescent="0.3">
      <c r="A142" s="65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3">
        <f t="shared" si="8"/>
        <v>0</v>
      </c>
    </row>
    <row r="143" spans="1:18" ht="15.75" customHeight="1" thickBot="1" x14ac:dyDescent="0.3">
      <c r="A143" s="65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0</v>
      </c>
    </row>
    <row r="144" spans="1:18" ht="15.75" customHeight="1" thickBot="1" x14ac:dyDescent="0.3">
      <c r="A144" s="65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customHeight="1" thickBot="1" x14ac:dyDescent="0.3">
      <c r="A145" s="65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customHeight="1" thickBot="1" x14ac:dyDescent="0.3">
      <c r="A146" s="65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 x14ac:dyDescent="0.3">
      <c r="A147" s="65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 x14ac:dyDescent="0.3">
      <c r="A148" s="65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 x14ac:dyDescent="0.3">
      <c r="A149" s="65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 x14ac:dyDescent="0.3">
      <c r="A150" s="65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 x14ac:dyDescent="0.3">
      <c r="A151" s="65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0</v>
      </c>
      <c r="Q151" s="4" t="s">
        <v>8</v>
      </c>
      <c r="R151" s="3">
        <f>SUM(R139:R150)</f>
        <v>0</v>
      </c>
    </row>
    <row r="152" spans="1:18" ht="15.75" customHeight="1" x14ac:dyDescent="0.25">
      <c r="A152" s="65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4" t="s">
        <v>15</v>
      </c>
      <c r="P152" s="15">
        <f>P151/2</f>
        <v>0</v>
      </c>
      <c r="Q152" s="14" t="s">
        <v>16</v>
      </c>
      <c r="R152" s="15">
        <f>R151/2</f>
        <v>0</v>
      </c>
    </row>
    <row r="153" spans="1:18" ht="15.75" customHeight="1" thickBot="1" x14ac:dyDescent="0.3"/>
    <row r="154" spans="1:18" ht="15.75" customHeight="1" thickBot="1" x14ac:dyDescent="0.3">
      <c r="A154" s="65">
        <v>10</v>
      </c>
      <c r="B154" s="67" t="s">
        <v>0</v>
      </c>
      <c r="C154" s="68"/>
      <c r="D154" s="69"/>
      <c r="E154" s="70" t="s">
        <v>1</v>
      </c>
      <c r="F154" s="71"/>
      <c r="G154" s="72"/>
      <c r="H154" s="73" t="s">
        <v>2</v>
      </c>
      <c r="I154" s="74"/>
      <c r="J154" s="75"/>
      <c r="K154" s="76" t="s">
        <v>3</v>
      </c>
      <c r="L154" s="77"/>
      <c r="M154" s="78"/>
      <c r="N154" s="79" t="s">
        <v>4</v>
      </c>
      <c r="O154" s="80"/>
      <c r="P154" s="81"/>
      <c r="Q154" s="61" t="s">
        <v>8</v>
      </c>
      <c r="R154" s="62"/>
    </row>
    <row r="155" spans="1:18" ht="15.75" customHeight="1" thickBot="1" x14ac:dyDescent="0.3">
      <c r="A155" s="65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63"/>
      <c r="R155" s="64"/>
    </row>
    <row r="156" spans="1:18" ht="15.75" customHeight="1" thickBot="1" x14ac:dyDescent="0.3">
      <c r="A156" s="65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 x14ac:dyDescent="0.3">
      <c r="A157" s="65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 x14ac:dyDescent="0.3">
      <c r="A158" s="65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 x14ac:dyDescent="0.3">
      <c r="A159" s="65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 x14ac:dyDescent="0.3">
      <c r="A160" s="65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 x14ac:dyDescent="0.3">
      <c r="A161" s="65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 x14ac:dyDescent="0.3">
      <c r="A162" s="65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 x14ac:dyDescent="0.3">
      <c r="A163" s="65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 x14ac:dyDescent="0.3">
      <c r="A164" s="65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 x14ac:dyDescent="0.3">
      <c r="A165" s="65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 x14ac:dyDescent="0.3">
      <c r="A166" s="65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 x14ac:dyDescent="0.3">
      <c r="A167" s="65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 x14ac:dyDescent="0.3">
      <c r="A168" s="65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 x14ac:dyDescent="0.25">
      <c r="A169" s="65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4" t="s">
        <v>15</v>
      </c>
      <c r="P169" s="15">
        <f>P168/2</f>
        <v>0</v>
      </c>
      <c r="Q169" s="14" t="s">
        <v>16</v>
      </c>
      <c r="R169" s="15">
        <f>R168/2</f>
        <v>0</v>
      </c>
    </row>
    <row r="170" spans="1:18" ht="15.75" customHeight="1" thickBot="1" x14ac:dyDescent="0.3"/>
    <row r="171" spans="1:18" ht="15.75" customHeight="1" thickBot="1" x14ac:dyDescent="0.3">
      <c r="A171" s="65">
        <v>11</v>
      </c>
      <c r="B171" s="67" t="s">
        <v>0</v>
      </c>
      <c r="C171" s="68"/>
      <c r="D171" s="69"/>
      <c r="E171" s="70" t="s">
        <v>1</v>
      </c>
      <c r="F171" s="71"/>
      <c r="G171" s="72"/>
      <c r="H171" s="73" t="s">
        <v>2</v>
      </c>
      <c r="I171" s="74"/>
      <c r="J171" s="75"/>
      <c r="K171" s="76" t="s">
        <v>3</v>
      </c>
      <c r="L171" s="77"/>
      <c r="M171" s="78"/>
      <c r="N171" s="79" t="s">
        <v>4</v>
      </c>
      <c r="O171" s="80"/>
      <c r="P171" s="81"/>
      <c r="Q171" s="61" t="s">
        <v>8</v>
      </c>
      <c r="R171" s="62"/>
    </row>
    <row r="172" spans="1:18" ht="15.75" customHeight="1" thickBot="1" x14ac:dyDescent="0.3">
      <c r="A172" s="65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63"/>
      <c r="R172" s="64"/>
    </row>
    <row r="173" spans="1:18" ht="15.75" customHeight="1" thickBot="1" x14ac:dyDescent="0.3">
      <c r="A173" s="65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 x14ac:dyDescent="0.3">
      <c r="A174" s="65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 x14ac:dyDescent="0.3">
      <c r="A175" s="65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 x14ac:dyDescent="0.3">
      <c r="A176" s="65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 x14ac:dyDescent="0.3">
      <c r="A177" s="65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 x14ac:dyDescent="0.3">
      <c r="A178" s="65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 x14ac:dyDescent="0.3">
      <c r="A179" s="65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 x14ac:dyDescent="0.3">
      <c r="A180" s="65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 x14ac:dyDescent="0.3">
      <c r="A181" s="65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 x14ac:dyDescent="0.3">
      <c r="A182" s="65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 x14ac:dyDescent="0.3">
      <c r="A183" s="65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 x14ac:dyDescent="0.3">
      <c r="A184" s="65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 x14ac:dyDescent="0.3">
      <c r="A185" s="65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 x14ac:dyDescent="0.25">
      <c r="A186" s="65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4" t="s">
        <v>15</v>
      </c>
      <c r="P186" s="15">
        <f>P185/2</f>
        <v>0</v>
      </c>
      <c r="Q186" s="14" t="s">
        <v>16</v>
      </c>
      <c r="R186" s="15">
        <f>R185/2</f>
        <v>0</v>
      </c>
    </row>
    <row r="187" spans="1:18" ht="15.75" customHeight="1" thickBot="1" x14ac:dyDescent="0.3"/>
    <row r="188" spans="1:18" ht="15.75" customHeight="1" thickBot="1" x14ac:dyDescent="0.3">
      <c r="A188" s="65">
        <v>12</v>
      </c>
      <c r="B188" s="67" t="s">
        <v>0</v>
      </c>
      <c r="C188" s="68"/>
      <c r="D188" s="69"/>
      <c r="E188" s="70" t="s">
        <v>1</v>
      </c>
      <c r="F188" s="71"/>
      <c r="G188" s="72"/>
      <c r="H188" s="73" t="s">
        <v>2</v>
      </c>
      <c r="I188" s="74"/>
      <c r="J188" s="75"/>
      <c r="K188" s="76" t="s">
        <v>3</v>
      </c>
      <c r="L188" s="77"/>
      <c r="M188" s="78"/>
      <c r="N188" s="79" t="s">
        <v>4</v>
      </c>
      <c r="O188" s="80"/>
      <c r="P188" s="81"/>
      <c r="Q188" s="61" t="s">
        <v>8</v>
      </c>
      <c r="R188" s="62"/>
    </row>
    <row r="189" spans="1:18" ht="15.75" customHeight="1" thickBot="1" x14ac:dyDescent="0.3">
      <c r="A189" s="65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63"/>
      <c r="R189" s="64"/>
    </row>
    <row r="190" spans="1:18" ht="15.75" customHeight="1" thickBot="1" x14ac:dyDescent="0.3">
      <c r="A190" s="65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2"/>
      <c r="P190" s="3"/>
      <c r="Q190" s="2"/>
      <c r="R190" s="3">
        <f>SUM(D190,G190,J190,M190,P190)</f>
        <v>0</v>
      </c>
    </row>
    <row r="191" spans="1:18" ht="15.75" customHeight="1" thickBot="1" x14ac:dyDescent="0.3">
      <c r="A191" s="65"/>
      <c r="B191" s="2"/>
      <c r="C191" s="2"/>
      <c r="D191" s="2"/>
      <c r="E191" s="2"/>
      <c r="F191" s="2"/>
      <c r="G191" s="3"/>
      <c r="H191" s="2"/>
      <c r="I191" s="2"/>
      <c r="J191" s="3"/>
      <c r="K191" s="2"/>
      <c r="L191" s="2"/>
      <c r="M191" s="2"/>
      <c r="N191" s="2"/>
      <c r="O191" s="2"/>
      <c r="P191" s="3"/>
      <c r="Q191" s="2"/>
      <c r="R191" s="3">
        <f t="shared" ref="R191:R201" si="11">SUM(D191,G191,J191,M191,P191)</f>
        <v>0</v>
      </c>
    </row>
    <row r="192" spans="1:18" ht="15.75" customHeight="1" thickBot="1" x14ac:dyDescent="0.3">
      <c r="A192" s="65"/>
      <c r="B192" s="2"/>
      <c r="C192" s="2"/>
      <c r="D192" s="2"/>
      <c r="E192" s="2"/>
      <c r="F192" s="2"/>
      <c r="G192" s="2"/>
      <c r="H192" s="2"/>
      <c r="I192" s="2"/>
      <c r="J192" s="3"/>
      <c r="K192" s="2"/>
      <c r="L192" s="2"/>
      <c r="M192" s="2"/>
      <c r="N192" s="2"/>
      <c r="O192" s="2"/>
      <c r="P192" s="2"/>
      <c r="Q192" s="2"/>
      <c r="R192" s="3">
        <f t="shared" si="11"/>
        <v>0</v>
      </c>
    </row>
    <row r="193" spans="1:18" ht="15.75" customHeight="1" thickBot="1" x14ac:dyDescent="0.3">
      <c r="A193" s="65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3">
        <f t="shared" si="11"/>
        <v>0</v>
      </c>
    </row>
    <row r="194" spans="1:18" ht="15.75" customHeight="1" thickBot="1" x14ac:dyDescent="0.3">
      <c r="A194" s="65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3">
        <f t="shared" si="11"/>
        <v>0</v>
      </c>
    </row>
    <row r="195" spans="1:18" ht="15.75" customHeight="1" thickBot="1" x14ac:dyDescent="0.3">
      <c r="A195" s="65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3">
        <f t="shared" si="11"/>
        <v>0</v>
      </c>
    </row>
    <row r="196" spans="1:18" ht="15.75" customHeight="1" thickBot="1" x14ac:dyDescent="0.3">
      <c r="A196" s="65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customHeight="1" thickBot="1" x14ac:dyDescent="0.3">
      <c r="A197" s="65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customHeight="1" thickBot="1" x14ac:dyDescent="0.3">
      <c r="A198" s="65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customHeight="1" thickBot="1" x14ac:dyDescent="0.3">
      <c r="A199" s="65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customHeight="1" thickBot="1" x14ac:dyDescent="0.3">
      <c r="A200" s="65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customHeight="1" thickBot="1" x14ac:dyDescent="0.3">
      <c r="A201" s="65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customHeight="1" thickBot="1" x14ac:dyDescent="0.3">
      <c r="A202" s="65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4" t="s">
        <v>15</v>
      </c>
      <c r="P202" s="3">
        <f>SUM(P190:P201)</f>
        <v>0</v>
      </c>
      <c r="Q202" s="4" t="s">
        <v>8</v>
      </c>
      <c r="R202" s="3">
        <f>SUM(R190:R201)</f>
        <v>0</v>
      </c>
    </row>
    <row r="203" spans="1:18" ht="15.75" customHeight="1" x14ac:dyDescent="0.25">
      <c r="A203" s="65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4" t="s">
        <v>15</v>
      </c>
      <c r="P203" s="15">
        <f>P202/2</f>
        <v>0</v>
      </c>
      <c r="Q203" s="14" t="s">
        <v>16</v>
      </c>
      <c r="R203" s="15">
        <f>R202/2</f>
        <v>0</v>
      </c>
    </row>
    <row r="204" spans="1:18" ht="15.75" customHeight="1" thickBot="1" x14ac:dyDescent="0.3"/>
    <row r="205" spans="1:18" ht="15.75" customHeight="1" thickBot="1" x14ac:dyDescent="0.3">
      <c r="A205" s="65">
        <v>13</v>
      </c>
      <c r="B205" s="67" t="s">
        <v>0</v>
      </c>
      <c r="C205" s="68"/>
      <c r="D205" s="69"/>
      <c r="E205" s="70" t="s">
        <v>1</v>
      </c>
      <c r="F205" s="71"/>
      <c r="G205" s="72"/>
      <c r="H205" s="73" t="s">
        <v>2</v>
      </c>
      <c r="I205" s="74"/>
      <c r="J205" s="75"/>
      <c r="K205" s="76" t="s">
        <v>3</v>
      </c>
      <c r="L205" s="77"/>
      <c r="M205" s="78"/>
      <c r="N205" s="79" t="s">
        <v>4</v>
      </c>
      <c r="O205" s="80"/>
      <c r="P205" s="81"/>
      <c r="Q205" s="61" t="s">
        <v>8</v>
      </c>
      <c r="R205" s="62"/>
    </row>
    <row r="206" spans="1:18" ht="15.75" customHeight="1" thickBot="1" x14ac:dyDescent="0.3">
      <c r="A206" s="65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63"/>
      <c r="R206" s="64"/>
    </row>
    <row r="207" spans="1:18" ht="15.75" customHeight="1" thickBot="1" x14ac:dyDescent="0.3">
      <c r="A207" s="65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2"/>
      <c r="P207" s="3"/>
      <c r="Q207" s="2"/>
      <c r="R207" s="3">
        <f>SUM(D207,G207,J207,M207,P207)</f>
        <v>0</v>
      </c>
    </row>
    <row r="208" spans="1:18" ht="15.75" customHeight="1" thickBot="1" x14ac:dyDescent="0.3">
      <c r="A208" s="65"/>
      <c r="B208" s="2"/>
      <c r="C208" s="2"/>
      <c r="D208" s="2"/>
      <c r="E208" s="2"/>
      <c r="F208" s="2"/>
      <c r="G208" s="3"/>
      <c r="H208" s="2"/>
      <c r="I208" s="2"/>
      <c r="J208" s="3"/>
      <c r="K208" s="2"/>
      <c r="L208" s="2"/>
      <c r="M208" s="2"/>
      <c r="N208" s="2"/>
      <c r="O208" s="2"/>
      <c r="P208" s="3"/>
      <c r="Q208" s="2"/>
      <c r="R208" s="3">
        <f t="shared" ref="R208:R218" si="12">SUM(D208,G208,J208,M208,P208)</f>
        <v>0</v>
      </c>
    </row>
    <row r="209" spans="1:18" ht="15.75" customHeight="1" thickBot="1" x14ac:dyDescent="0.3">
      <c r="A209" s="65"/>
      <c r="B209" s="2"/>
      <c r="C209" s="2"/>
      <c r="D209" s="2"/>
      <c r="E209" s="2"/>
      <c r="F209" s="2"/>
      <c r="G209" s="2"/>
      <c r="H209" s="2"/>
      <c r="I209" s="2"/>
      <c r="J209" s="3"/>
      <c r="K209" s="2"/>
      <c r="L209" s="2"/>
      <c r="M209" s="2"/>
      <c r="N209" s="2"/>
      <c r="O209" s="2"/>
      <c r="P209" s="2"/>
      <c r="Q209" s="2"/>
      <c r="R209" s="3">
        <f t="shared" si="12"/>
        <v>0</v>
      </c>
    </row>
    <row r="210" spans="1:18" ht="15.75" customHeight="1" thickBot="1" x14ac:dyDescent="0.3">
      <c r="A210" s="65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3">
        <f t="shared" si="12"/>
        <v>0</v>
      </c>
    </row>
    <row r="211" spans="1:18" ht="15.75" customHeight="1" thickBot="1" x14ac:dyDescent="0.3">
      <c r="A211" s="65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3">
        <f t="shared" si="12"/>
        <v>0</v>
      </c>
    </row>
    <row r="212" spans="1:18" ht="15.75" customHeight="1" thickBot="1" x14ac:dyDescent="0.3">
      <c r="A212" s="65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3">
        <f t="shared" si="12"/>
        <v>0</v>
      </c>
    </row>
    <row r="213" spans="1:18" ht="15.75" customHeight="1" thickBot="1" x14ac:dyDescent="0.3">
      <c r="A213" s="65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3">
        <f t="shared" si="12"/>
        <v>0</v>
      </c>
    </row>
    <row r="214" spans="1:18" ht="15.75" customHeight="1" thickBot="1" x14ac:dyDescent="0.3">
      <c r="A214" s="65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3">
        <f t="shared" si="12"/>
        <v>0</v>
      </c>
    </row>
    <row r="215" spans="1:18" ht="15.75" customHeight="1" thickBot="1" x14ac:dyDescent="0.3">
      <c r="A215" s="65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customHeight="1" thickBot="1" x14ac:dyDescent="0.3">
      <c r="A216" s="65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customHeight="1" thickBot="1" x14ac:dyDescent="0.3">
      <c r="A217" s="65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customHeight="1" thickBot="1" x14ac:dyDescent="0.3">
      <c r="A218" s="65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customHeight="1" thickBot="1" x14ac:dyDescent="0.3">
      <c r="A219" s="65"/>
      <c r="B219" s="4" t="s">
        <v>8</v>
      </c>
      <c r="C219" s="4" t="s">
        <v>15</v>
      </c>
      <c r="D219" s="3">
        <f>SUM(D207:D218)</f>
        <v>0</v>
      </c>
      <c r="E219" s="4" t="s">
        <v>8</v>
      </c>
      <c r="F219" s="4" t="s">
        <v>15</v>
      </c>
      <c r="G219" s="3">
        <f>SUM(G207:G218)</f>
        <v>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0</v>
      </c>
      <c r="N219" s="4" t="s">
        <v>8</v>
      </c>
      <c r="O219" s="4" t="s">
        <v>15</v>
      </c>
      <c r="P219" s="3">
        <f>SUM(P207:P218)</f>
        <v>0</v>
      </c>
      <c r="Q219" s="4" t="s">
        <v>8</v>
      </c>
      <c r="R219" s="3">
        <f>SUM(R207:R218)</f>
        <v>0</v>
      </c>
    </row>
    <row r="220" spans="1:18" ht="15.75" customHeight="1" x14ac:dyDescent="0.25">
      <c r="A220" s="65"/>
      <c r="B220" s="14" t="s">
        <v>16</v>
      </c>
      <c r="C220" s="14" t="s">
        <v>15</v>
      </c>
      <c r="D220" s="15">
        <f>D219/2</f>
        <v>0</v>
      </c>
      <c r="E220" s="14" t="s">
        <v>16</v>
      </c>
      <c r="F220" s="14" t="s">
        <v>15</v>
      </c>
      <c r="G220" s="15">
        <f>G219/2</f>
        <v>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0</v>
      </c>
      <c r="N220" s="14" t="s">
        <v>16</v>
      </c>
      <c r="O220" s="14" t="s">
        <v>15</v>
      </c>
      <c r="P220" s="15">
        <f>P219/2</f>
        <v>0</v>
      </c>
      <c r="Q220" s="14" t="s">
        <v>16</v>
      </c>
      <c r="R220" s="15">
        <f>R219/2</f>
        <v>0</v>
      </c>
    </row>
    <row r="221" spans="1:18" ht="15.75" customHeight="1" thickBot="1" x14ac:dyDescent="0.3"/>
    <row r="222" spans="1:18" ht="15.75" customHeight="1" thickBot="1" x14ac:dyDescent="0.3">
      <c r="A222" s="65">
        <v>14</v>
      </c>
      <c r="B222" s="67" t="s">
        <v>0</v>
      </c>
      <c r="C222" s="68"/>
      <c r="D222" s="69"/>
      <c r="E222" s="70" t="s">
        <v>1</v>
      </c>
      <c r="F222" s="71"/>
      <c r="G222" s="72"/>
      <c r="H222" s="73" t="s">
        <v>2</v>
      </c>
      <c r="I222" s="74"/>
      <c r="J222" s="75"/>
      <c r="K222" s="76" t="s">
        <v>3</v>
      </c>
      <c r="L222" s="77"/>
      <c r="M222" s="78"/>
      <c r="N222" s="79" t="s">
        <v>4</v>
      </c>
      <c r="O222" s="80"/>
      <c r="P222" s="81"/>
      <c r="Q222" s="61" t="s">
        <v>8</v>
      </c>
      <c r="R222" s="62"/>
    </row>
    <row r="223" spans="1:18" ht="15.75" customHeight="1" thickBot="1" x14ac:dyDescent="0.3">
      <c r="A223" s="65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63"/>
      <c r="R223" s="64"/>
    </row>
    <row r="224" spans="1:18" ht="15.75" customHeight="1" thickBot="1" x14ac:dyDescent="0.3">
      <c r="A224" s="65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customHeight="1" thickBot="1" x14ac:dyDescent="0.3">
      <c r="A225" s="65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customHeight="1" thickBot="1" x14ac:dyDescent="0.3">
      <c r="A226" s="65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customHeight="1" thickBot="1" x14ac:dyDescent="0.3">
      <c r="A227" s="65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customHeight="1" thickBot="1" x14ac:dyDescent="0.3">
      <c r="A228" s="65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customHeight="1" thickBot="1" x14ac:dyDescent="0.3">
      <c r="A229" s="65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customHeight="1" thickBot="1" x14ac:dyDescent="0.3">
      <c r="A230" s="65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customHeight="1" thickBot="1" x14ac:dyDescent="0.3">
      <c r="A231" s="65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customHeight="1" thickBot="1" x14ac:dyDescent="0.3">
      <c r="A232" s="65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customHeight="1" thickBot="1" x14ac:dyDescent="0.3">
      <c r="A233" s="65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customHeight="1" thickBot="1" x14ac:dyDescent="0.3">
      <c r="A234" s="65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customHeight="1" thickBot="1" x14ac:dyDescent="0.3">
      <c r="A235" s="65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customHeight="1" thickBot="1" x14ac:dyDescent="0.3">
      <c r="A236" s="65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 ht="15.75" customHeight="1" x14ac:dyDescent="0.25">
      <c r="A237" s="65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customHeight="1" thickBot="1" x14ac:dyDescent="0.3"/>
    <row r="239" spans="1:18" ht="15.75" customHeight="1" thickBot="1" x14ac:dyDescent="0.3">
      <c r="A239" s="65">
        <v>15</v>
      </c>
      <c r="B239" s="67" t="s">
        <v>0</v>
      </c>
      <c r="C239" s="68"/>
      <c r="D239" s="69"/>
      <c r="E239" s="70" t="s">
        <v>1</v>
      </c>
      <c r="F239" s="71"/>
      <c r="G239" s="72"/>
      <c r="H239" s="73" t="s">
        <v>2</v>
      </c>
      <c r="I239" s="74"/>
      <c r="J239" s="75"/>
      <c r="K239" s="76" t="s">
        <v>3</v>
      </c>
      <c r="L239" s="77"/>
      <c r="M239" s="78"/>
      <c r="N239" s="79" t="s">
        <v>4</v>
      </c>
      <c r="O239" s="80"/>
      <c r="P239" s="81"/>
      <c r="Q239" s="61" t="s">
        <v>8</v>
      </c>
      <c r="R239" s="62"/>
    </row>
    <row r="240" spans="1:18" ht="15.75" customHeight="1" thickBot="1" x14ac:dyDescent="0.3">
      <c r="A240" s="65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63"/>
      <c r="R240" s="64"/>
    </row>
    <row r="241" spans="1:18" ht="15.75" customHeight="1" thickBot="1" x14ac:dyDescent="0.3">
      <c r="A241" s="65"/>
      <c r="B241" s="2"/>
      <c r="C241" s="2"/>
      <c r="D241" s="3"/>
      <c r="E241" s="2"/>
      <c r="F241" s="2"/>
      <c r="G241" s="3"/>
      <c r="H241" s="2"/>
      <c r="I241" s="2"/>
      <c r="J241" s="3"/>
      <c r="K241" s="2"/>
      <c r="L241" s="2"/>
      <c r="M241" s="3"/>
      <c r="N241" s="2"/>
      <c r="O241" s="2"/>
      <c r="P241" s="3"/>
      <c r="Q241" s="2"/>
      <c r="R241" s="3">
        <f>SUM(D241,G241,J241,M241,P241)</f>
        <v>0</v>
      </c>
    </row>
    <row r="242" spans="1:18" ht="15.75" customHeight="1" thickBot="1" x14ac:dyDescent="0.3">
      <c r="A242" s="65"/>
      <c r="B242" s="2"/>
      <c r="C242" s="2"/>
      <c r="D242" s="2"/>
      <c r="E242" s="2"/>
      <c r="F242" s="2"/>
      <c r="G242" s="3"/>
      <c r="H242" s="2"/>
      <c r="I242" s="2"/>
      <c r="J242" s="3"/>
      <c r="K242" s="2"/>
      <c r="L242" s="2"/>
      <c r="M242" s="2"/>
      <c r="N242" s="2"/>
      <c r="O242" s="2"/>
      <c r="P242" s="3"/>
      <c r="Q242" s="2"/>
      <c r="R242" s="3">
        <f t="shared" ref="R242:R252" si="14">SUM(D242,G242,J242,M242,P242)</f>
        <v>0</v>
      </c>
    </row>
    <row r="243" spans="1:18" ht="15.75" customHeight="1" thickBot="1" x14ac:dyDescent="0.3">
      <c r="A243" s="65"/>
      <c r="B243" s="2"/>
      <c r="C243" s="2"/>
      <c r="D243" s="2"/>
      <c r="E243" s="2"/>
      <c r="F243" s="2"/>
      <c r="G243" s="2"/>
      <c r="H243" s="2"/>
      <c r="I243" s="2"/>
      <c r="J243" s="3"/>
      <c r="K243" s="2"/>
      <c r="L243" s="2"/>
      <c r="M243" s="2"/>
      <c r="N243" s="2"/>
      <c r="O243" s="2"/>
      <c r="P243" s="2"/>
      <c r="Q243" s="2"/>
      <c r="R243" s="3">
        <f t="shared" si="14"/>
        <v>0</v>
      </c>
    </row>
    <row r="244" spans="1:18" ht="15.75" customHeight="1" thickBot="1" x14ac:dyDescent="0.3">
      <c r="A244" s="65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3">
        <f t="shared" si="14"/>
        <v>0</v>
      </c>
    </row>
    <row r="245" spans="1:18" ht="15.75" customHeight="1" thickBot="1" x14ac:dyDescent="0.3">
      <c r="A245" s="65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customHeight="1" thickBot="1" x14ac:dyDescent="0.3">
      <c r="A246" s="65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customHeight="1" thickBot="1" x14ac:dyDescent="0.3">
      <c r="A247" s="65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customHeight="1" thickBot="1" x14ac:dyDescent="0.3">
      <c r="A248" s="65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customHeight="1" thickBot="1" x14ac:dyDescent="0.3">
      <c r="A249" s="65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customHeight="1" thickBot="1" x14ac:dyDescent="0.3">
      <c r="A250" s="65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customHeight="1" thickBot="1" x14ac:dyDescent="0.3">
      <c r="A251" s="65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customHeight="1" thickBot="1" x14ac:dyDescent="0.3">
      <c r="A252" s="65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customHeight="1" thickBot="1" x14ac:dyDescent="0.3">
      <c r="A253" s="65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0</v>
      </c>
      <c r="K253" s="4" t="s">
        <v>8</v>
      </c>
      <c r="L253" s="4" t="s">
        <v>15</v>
      </c>
      <c r="M253" s="3">
        <f>SUM(M241:M252)</f>
        <v>0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0</v>
      </c>
    </row>
    <row r="254" spans="1:18" ht="15.75" customHeight="1" x14ac:dyDescent="0.25">
      <c r="A254" s="65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0</v>
      </c>
      <c r="K254" s="14" t="s">
        <v>16</v>
      </c>
      <c r="L254" s="14" t="s">
        <v>15</v>
      </c>
      <c r="M254" s="15">
        <f>M253/2</f>
        <v>0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0</v>
      </c>
    </row>
    <row r="255" spans="1:18" ht="15.75" customHeight="1" thickBot="1" x14ac:dyDescent="0.3"/>
    <row r="256" spans="1:18" ht="15.75" customHeight="1" thickBot="1" x14ac:dyDescent="0.3">
      <c r="A256" s="65">
        <v>16</v>
      </c>
      <c r="B256" s="67" t="s">
        <v>0</v>
      </c>
      <c r="C256" s="68"/>
      <c r="D256" s="69"/>
      <c r="E256" s="70" t="s">
        <v>1</v>
      </c>
      <c r="F256" s="71"/>
      <c r="G256" s="72"/>
      <c r="H256" s="73" t="s">
        <v>2</v>
      </c>
      <c r="I256" s="74"/>
      <c r="J256" s="75"/>
      <c r="K256" s="76" t="s">
        <v>3</v>
      </c>
      <c r="L256" s="77"/>
      <c r="M256" s="78"/>
      <c r="N256" s="79" t="s">
        <v>4</v>
      </c>
      <c r="O256" s="80"/>
      <c r="P256" s="81"/>
      <c r="Q256" s="61" t="s">
        <v>8</v>
      </c>
      <c r="R256" s="62"/>
    </row>
    <row r="257" spans="1:18" ht="15.75" customHeight="1" thickBot="1" x14ac:dyDescent="0.3">
      <c r="A257" s="65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63"/>
      <c r="R257" s="64"/>
    </row>
    <row r="258" spans="1:18" ht="15.75" customHeight="1" thickBot="1" x14ac:dyDescent="0.3">
      <c r="A258" s="65"/>
      <c r="B258" s="2"/>
      <c r="C258" s="2"/>
      <c r="D258" s="3"/>
      <c r="E258" s="2"/>
      <c r="F258" s="2"/>
      <c r="G258" s="3"/>
      <c r="H258" s="2"/>
      <c r="I258" s="2"/>
      <c r="J258" s="3"/>
      <c r="K258" s="2"/>
      <c r="L258" s="2"/>
      <c r="M258" s="3"/>
      <c r="N258" s="2"/>
      <c r="O258" s="2"/>
      <c r="P258" s="3"/>
      <c r="Q258" s="2"/>
      <c r="R258" s="3">
        <f>SUM(D258,G258,J258,M258,P258)</f>
        <v>0</v>
      </c>
    </row>
    <row r="259" spans="1:18" ht="15.75" customHeight="1" thickBot="1" x14ac:dyDescent="0.3">
      <c r="A259" s="65"/>
      <c r="B259" s="2"/>
      <c r="C259" s="2"/>
      <c r="D259" s="2"/>
      <c r="E259" s="2"/>
      <c r="F259" s="2"/>
      <c r="G259" s="3"/>
      <c r="H259" s="2"/>
      <c r="I259" s="2"/>
      <c r="J259" s="3"/>
      <c r="K259" s="2"/>
      <c r="L259" s="2"/>
      <c r="M259" s="2"/>
      <c r="N259" s="2"/>
      <c r="O259" s="2"/>
      <c r="P259" s="3"/>
      <c r="Q259" s="2"/>
      <c r="R259" s="3">
        <f t="shared" ref="R259:R269" si="15">SUM(D259,G259,J259,M259,P259)</f>
        <v>0</v>
      </c>
    </row>
    <row r="260" spans="1:18" ht="15.75" customHeight="1" thickBot="1" x14ac:dyDescent="0.3">
      <c r="A260" s="65"/>
      <c r="B260" s="2"/>
      <c r="C260" s="2"/>
      <c r="D260" s="2"/>
      <c r="E260" s="2"/>
      <c r="F260" s="2"/>
      <c r="G260" s="2"/>
      <c r="H260" s="2"/>
      <c r="I260" s="2"/>
      <c r="J260" s="3"/>
      <c r="K260" s="2"/>
      <c r="L260" s="2"/>
      <c r="M260" s="2"/>
      <c r="N260" s="2"/>
      <c r="O260" s="2"/>
      <c r="P260" s="2"/>
      <c r="Q260" s="2"/>
      <c r="R260" s="3">
        <f t="shared" si="15"/>
        <v>0</v>
      </c>
    </row>
    <row r="261" spans="1:18" ht="15.75" customHeight="1" thickBot="1" x14ac:dyDescent="0.3">
      <c r="A261" s="65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3">
        <f t="shared" si="15"/>
        <v>0</v>
      </c>
    </row>
    <row r="262" spans="1:18" ht="15.75" customHeight="1" thickBot="1" x14ac:dyDescent="0.3">
      <c r="A262" s="65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3">
        <f t="shared" si="15"/>
        <v>0</v>
      </c>
    </row>
    <row r="263" spans="1:18" ht="15.75" customHeight="1" thickBot="1" x14ac:dyDescent="0.3">
      <c r="A263" s="65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3">
        <f t="shared" si="15"/>
        <v>0</v>
      </c>
    </row>
    <row r="264" spans="1:18" ht="15.75" customHeight="1" thickBot="1" x14ac:dyDescent="0.3">
      <c r="A264" s="65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3">
        <f t="shared" si="15"/>
        <v>0</v>
      </c>
    </row>
    <row r="265" spans="1:18" ht="15.75" customHeight="1" thickBot="1" x14ac:dyDescent="0.3">
      <c r="A265" s="65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3">
        <f t="shared" si="15"/>
        <v>0</v>
      </c>
    </row>
    <row r="266" spans="1:18" ht="15.75" customHeight="1" thickBot="1" x14ac:dyDescent="0.3">
      <c r="A266" s="65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3">
        <f t="shared" si="15"/>
        <v>0</v>
      </c>
    </row>
    <row r="267" spans="1:18" ht="15.75" customHeight="1" thickBot="1" x14ac:dyDescent="0.3">
      <c r="A267" s="65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3">
        <f t="shared" si="15"/>
        <v>0</v>
      </c>
    </row>
    <row r="268" spans="1:18" ht="15.75" customHeight="1" thickBot="1" x14ac:dyDescent="0.3">
      <c r="A268" s="65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3">
        <f t="shared" si="15"/>
        <v>0</v>
      </c>
    </row>
    <row r="269" spans="1:18" ht="15.75" customHeight="1" thickBot="1" x14ac:dyDescent="0.3">
      <c r="A269" s="65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customHeight="1" thickBot="1" x14ac:dyDescent="0.3">
      <c r="A270" s="65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0</v>
      </c>
      <c r="H270" s="4" t="s">
        <v>8</v>
      </c>
      <c r="I270" s="4" t="s">
        <v>15</v>
      </c>
      <c r="J270" s="3">
        <f>SUM(J258:J269)</f>
        <v>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0</v>
      </c>
      <c r="Q270" s="4" t="s">
        <v>8</v>
      </c>
      <c r="R270" s="3">
        <f>SUM(R258:R269)</f>
        <v>0</v>
      </c>
    </row>
    <row r="271" spans="1:18" ht="15.75" customHeight="1" x14ac:dyDescent="0.25">
      <c r="A271" s="65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0</v>
      </c>
      <c r="H271" s="14" t="s">
        <v>16</v>
      </c>
      <c r="I271" s="14" t="s">
        <v>15</v>
      </c>
      <c r="J271" s="15">
        <f>J270/2</f>
        <v>0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0</v>
      </c>
      <c r="Q271" s="14" t="s">
        <v>16</v>
      </c>
      <c r="R271" s="15">
        <f>R270/2</f>
        <v>0</v>
      </c>
    </row>
    <row r="272" spans="1:18" ht="15.75" customHeight="1" thickBot="1" x14ac:dyDescent="0.3"/>
    <row r="273" spans="1:18" ht="15.75" customHeight="1" thickBot="1" x14ac:dyDescent="0.3">
      <c r="A273" s="65">
        <v>17</v>
      </c>
      <c r="B273" s="67" t="s">
        <v>0</v>
      </c>
      <c r="C273" s="68"/>
      <c r="D273" s="69"/>
      <c r="E273" s="70" t="s">
        <v>1</v>
      </c>
      <c r="F273" s="71"/>
      <c r="G273" s="72"/>
      <c r="H273" s="73" t="s">
        <v>2</v>
      </c>
      <c r="I273" s="74"/>
      <c r="J273" s="75"/>
      <c r="K273" s="76" t="s">
        <v>3</v>
      </c>
      <c r="L273" s="77"/>
      <c r="M273" s="78"/>
      <c r="N273" s="79" t="s">
        <v>4</v>
      </c>
      <c r="O273" s="80"/>
      <c r="P273" s="81"/>
      <c r="Q273" s="61" t="s">
        <v>8</v>
      </c>
      <c r="R273" s="62"/>
    </row>
    <row r="274" spans="1:18" ht="15.75" customHeight="1" thickBot="1" x14ac:dyDescent="0.3">
      <c r="A274" s="65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63"/>
      <c r="R274" s="64"/>
    </row>
    <row r="275" spans="1:18" ht="15.75" customHeight="1" thickBot="1" x14ac:dyDescent="0.3">
      <c r="A275" s="65"/>
      <c r="B275" s="2"/>
      <c r="C275" s="2"/>
      <c r="D275" s="3"/>
      <c r="E275" s="2"/>
      <c r="F275" s="2"/>
      <c r="G275" s="3"/>
      <c r="H275" s="2"/>
      <c r="I275" s="2"/>
      <c r="J275" s="3"/>
      <c r="K275" s="2"/>
      <c r="L275" s="2"/>
      <c r="M275" s="3"/>
      <c r="N275" s="2"/>
      <c r="O275" s="2"/>
      <c r="P275" s="3"/>
      <c r="Q275" s="2"/>
      <c r="R275" s="3">
        <f>SUM(D275,G275,J275,M275,P275)</f>
        <v>0</v>
      </c>
    </row>
    <row r="276" spans="1:18" ht="15.75" customHeight="1" thickBot="1" x14ac:dyDescent="0.3">
      <c r="A276" s="65"/>
      <c r="B276" s="2"/>
      <c r="C276" s="2"/>
      <c r="D276" s="2"/>
      <c r="E276" s="2"/>
      <c r="F276" s="2"/>
      <c r="G276" s="3"/>
      <c r="H276" s="2"/>
      <c r="I276" s="2"/>
      <c r="J276" s="3"/>
      <c r="K276" s="2"/>
      <c r="L276" s="2"/>
      <c r="M276" s="2"/>
      <c r="N276" s="2"/>
      <c r="O276" s="2"/>
      <c r="P276" s="3"/>
      <c r="Q276" s="2"/>
      <c r="R276" s="3">
        <f t="shared" ref="R276:R286" si="16">SUM(D276,G276,J276,M276,P276)</f>
        <v>0</v>
      </c>
    </row>
    <row r="277" spans="1:18" ht="15.75" customHeight="1" thickBot="1" x14ac:dyDescent="0.3">
      <c r="A277" s="65"/>
      <c r="B277" s="2"/>
      <c r="C277" s="2"/>
      <c r="D277" s="2"/>
      <c r="E277" s="2"/>
      <c r="F277" s="2"/>
      <c r="G277" s="2"/>
      <c r="H277" s="2"/>
      <c r="I277" s="2"/>
      <c r="J277" s="3"/>
      <c r="K277" s="2"/>
      <c r="L277" s="2"/>
      <c r="M277" s="2"/>
      <c r="N277" s="2"/>
      <c r="O277" s="2"/>
      <c r="P277" s="2"/>
      <c r="Q277" s="2"/>
      <c r="R277" s="3">
        <f t="shared" si="16"/>
        <v>0</v>
      </c>
    </row>
    <row r="278" spans="1:18" ht="15.75" customHeight="1" thickBot="1" x14ac:dyDescent="0.3">
      <c r="A278" s="65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3">
        <f t="shared" si="16"/>
        <v>0</v>
      </c>
    </row>
    <row r="279" spans="1:18" ht="15.75" customHeight="1" thickBot="1" x14ac:dyDescent="0.3">
      <c r="A279" s="65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customHeight="1" thickBot="1" x14ac:dyDescent="0.3">
      <c r="A280" s="65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customHeight="1" thickBot="1" x14ac:dyDescent="0.3">
      <c r="A281" s="65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customHeight="1" thickBot="1" x14ac:dyDescent="0.3">
      <c r="A282" s="65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customHeight="1" thickBot="1" x14ac:dyDescent="0.3">
      <c r="A283" s="65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customHeight="1" thickBot="1" x14ac:dyDescent="0.3">
      <c r="A284" s="65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customHeight="1" thickBot="1" x14ac:dyDescent="0.3">
      <c r="A285" s="65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customHeight="1" thickBot="1" x14ac:dyDescent="0.3">
      <c r="A286" s="65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customHeight="1" thickBot="1" x14ac:dyDescent="0.3">
      <c r="A287" s="65"/>
      <c r="B287" s="4" t="s">
        <v>8</v>
      </c>
      <c r="C287" s="4" t="s">
        <v>15</v>
      </c>
      <c r="D287" s="3">
        <f>SUM(D275:D286)</f>
        <v>0</v>
      </c>
      <c r="E287" s="4" t="s">
        <v>8</v>
      </c>
      <c r="F287" s="4" t="s">
        <v>15</v>
      </c>
      <c r="G287" s="3">
        <f>SUM(G275:G286)</f>
        <v>0</v>
      </c>
      <c r="H287" s="4" t="s">
        <v>8</v>
      </c>
      <c r="I287" s="4" t="s">
        <v>15</v>
      </c>
      <c r="J287" s="3">
        <f>SUM(J275:J286)</f>
        <v>0</v>
      </c>
      <c r="K287" s="4" t="s">
        <v>8</v>
      </c>
      <c r="L287" s="4" t="s">
        <v>15</v>
      </c>
      <c r="M287" s="3">
        <f>SUM(M275:M286)</f>
        <v>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0</v>
      </c>
    </row>
    <row r="288" spans="1:18" ht="15.75" customHeight="1" x14ac:dyDescent="0.25">
      <c r="A288" s="65"/>
      <c r="B288" s="14" t="s">
        <v>16</v>
      </c>
      <c r="C288" s="14" t="s">
        <v>15</v>
      </c>
      <c r="D288" s="15">
        <f>D287/2</f>
        <v>0</v>
      </c>
      <c r="E288" s="14" t="s">
        <v>16</v>
      </c>
      <c r="F288" s="14" t="s">
        <v>15</v>
      </c>
      <c r="G288" s="15">
        <f>G287/2</f>
        <v>0</v>
      </c>
      <c r="H288" s="14" t="s">
        <v>16</v>
      </c>
      <c r="I288" s="14" t="s">
        <v>15</v>
      </c>
      <c r="J288" s="15">
        <f>J287/2</f>
        <v>0</v>
      </c>
      <c r="K288" s="14" t="s">
        <v>16</v>
      </c>
      <c r="L288" s="14" t="s">
        <v>15</v>
      </c>
      <c r="M288" s="15">
        <f>M287/2</f>
        <v>0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0</v>
      </c>
    </row>
    <row r="289" spans="1:18" ht="15.75" customHeight="1" thickBot="1" x14ac:dyDescent="0.3"/>
    <row r="290" spans="1:18" ht="15.75" customHeight="1" thickBot="1" x14ac:dyDescent="0.3">
      <c r="A290" s="65">
        <v>18</v>
      </c>
      <c r="B290" s="67" t="s">
        <v>0</v>
      </c>
      <c r="C290" s="68"/>
      <c r="D290" s="69"/>
      <c r="E290" s="70" t="s">
        <v>1</v>
      </c>
      <c r="F290" s="71"/>
      <c r="G290" s="72"/>
      <c r="H290" s="73" t="s">
        <v>2</v>
      </c>
      <c r="I290" s="74"/>
      <c r="J290" s="75"/>
      <c r="K290" s="76" t="s">
        <v>3</v>
      </c>
      <c r="L290" s="77"/>
      <c r="M290" s="78"/>
      <c r="N290" s="79" t="s">
        <v>4</v>
      </c>
      <c r="O290" s="80"/>
      <c r="P290" s="81"/>
      <c r="Q290" s="61" t="s">
        <v>8</v>
      </c>
      <c r="R290" s="62"/>
    </row>
    <row r="291" spans="1:18" ht="15.75" customHeight="1" thickBot="1" x14ac:dyDescent="0.3">
      <c r="A291" s="65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63"/>
      <c r="R291" s="64"/>
    </row>
    <row r="292" spans="1:18" ht="15.75" customHeight="1" thickBot="1" x14ac:dyDescent="0.3">
      <c r="A292" s="65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2"/>
      <c r="P292" s="3"/>
      <c r="Q292" s="2"/>
      <c r="R292" s="3">
        <f>SUM(D292,G292,J292,M292,P292)</f>
        <v>0</v>
      </c>
    </row>
    <row r="293" spans="1:18" ht="15.75" customHeight="1" thickBot="1" x14ac:dyDescent="0.3">
      <c r="A293" s="65"/>
      <c r="B293" s="2"/>
      <c r="C293" s="2"/>
      <c r="D293" s="2"/>
      <c r="E293" s="2"/>
      <c r="F293" s="2"/>
      <c r="G293" s="3"/>
      <c r="H293" s="2"/>
      <c r="I293" s="2"/>
      <c r="J293" s="3"/>
      <c r="K293" s="2"/>
      <c r="L293" s="2"/>
      <c r="M293" s="2"/>
      <c r="N293" s="2"/>
      <c r="O293" s="2"/>
      <c r="P293" s="3"/>
      <c r="Q293" s="2"/>
      <c r="R293" s="3">
        <f t="shared" ref="R293:R303" si="17">SUM(D293,G293,J293,M293,P293)</f>
        <v>0</v>
      </c>
    </row>
    <row r="294" spans="1:18" ht="15.75" customHeight="1" thickBot="1" x14ac:dyDescent="0.3">
      <c r="A294" s="65"/>
      <c r="B294" s="2"/>
      <c r="C294" s="2"/>
      <c r="D294" s="2"/>
      <c r="E294" s="2"/>
      <c r="F294" s="2"/>
      <c r="G294" s="2"/>
      <c r="H294" s="2"/>
      <c r="I294" s="2"/>
      <c r="J294" s="3"/>
      <c r="K294" s="2"/>
      <c r="L294" s="2"/>
      <c r="M294" s="2"/>
      <c r="N294" s="2"/>
      <c r="O294" s="2"/>
      <c r="P294" s="2"/>
      <c r="Q294" s="2"/>
      <c r="R294" s="3">
        <f t="shared" si="17"/>
        <v>0</v>
      </c>
    </row>
    <row r="295" spans="1:18" ht="15.75" customHeight="1" thickBot="1" x14ac:dyDescent="0.3">
      <c r="A295" s="65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3">
        <f t="shared" si="17"/>
        <v>0</v>
      </c>
    </row>
    <row r="296" spans="1:18" ht="15.75" customHeight="1" thickBot="1" x14ac:dyDescent="0.3">
      <c r="A296" s="65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3">
        <f t="shared" si="17"/>
        <v>0</v>
      </c>
    </row>
    <row r="297" spans="1:18" ht="15.75" customHeight="1" thickBot="1" x14ac:dyDescent="0.3">
      <c r="A297" s="65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customHeight="1" thickBot="1" x14ac:dyDescent="0.3">
      <c r="A298" s="65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customHeight="1" thickBot="1" x14ac:dyDescent="0.3">
      <c r="A299" s="65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customHeight="1" thickBot="1" x14ac:dyDescent="0.3">
      <c r="A300" s="65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customHeight="1" thickBot="1" x14ac:dyDescent="0.3">
      <c r="A301" s="65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customHeight="1" thickBot="1" x14ac:dyDescent="0.3">
      <c r="A302" s="65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customHeight="1" thickBot="1" x14ac:dyDescent="0.3">
      <c r="A303" s="65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customHeight="1" thickBot="1" x14ac:dyDescent="0.3">
      <c r="A304" s="65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4" t="s">
        <v>15</v>
      </c>
      <c r="P304" s="3">
        <f>SUM(P292:P303)</f>
        <v>0</v>
      </c>
      <c r="Q304" s="4" t="s">
        <v>8</v>
      </c>
      <c r="R304" s="3">
        <f>SUM(R292:R303)</f>
        <v>0</v>
      </c>
    </row>
    <row r="305" spans="1:18" ht="15.75" customHeight="1" x14ac:dyDescent="0.25">
      <c r="A305" s="65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4" t="s">
        <v>15</v>
      </c>
      <c r="P305" s="15">
        <f>P304/2</f>
        <v>0</v>
      </c>
      <c r="Q305" s="14" t="s">
        <v>16</v>
      </c>
      <c r="R305" s="15">
        <f>R304/2</f>
        <v>0</v>
      </c>
    </row>
    <row r="306" spans="1:18" ht="15.75" customHeight="1" thickBot="1" x14ac:dyDescent="0.3"/>
    <row r="307" spans="1:18" ht="15.75" customHeight="1" thickBot="1" x14ac:dyDescent="0.3">
      <c r="A307" s="65">
        <v>19</v>
      </c>
      <c r="B307" s="67" t="s">
        <v>0</v>
      </c>
      <c r="C307" s="68"/>
      <c r="D307" s="69"/>
      <c r="E307" s="70" t="s">
        <v>1</v>
      </c>
      <c r="F307" s="71"/>
      <c r="G307" s="72"/>
      <c r="H307" s="73" t="s">
        <v>2</v>
      </c>
      <c r="I307" s="74"/>
      <c r="J307" s="75"/>
      <c r="K307" s="76" t="s">
        <v>3</v>
      </c>
      <c r="L307" s="77"/>
      <c r="M307" s="78"/>
      <c r="N307" s="79" t="s">
        <v>4</v>
      </c>
      <c r="O307" s="80"/>
      <c r="P307" s="81"/>
      <c r="Q307" s="61" t="s">
        <v>8</v>
      </c>
      <c r="R307" s="62"/>
    </row>
    <row r="308" spans="1:18" ht="15.75" customHeight="1" thickBot="1" x14ac:dyDescent="0.3">
      <c r="A308" s="65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63"/>
      <c r="R308" s="64"/>
    </row>
    <row r="309" spans="1:18" ht="15.75" customHeight="1" thickBot="1" x14ac:dyDescent="0.3">
      <c r="A309" s="65"/>
      <c r="B309" s="2"/>
      <c r="C309" s="2"/>
      <c r="D309" s="3"/>
      <c r="E309" s="2"/>
      <c r="F309" s="2"/>
      <c r="G309" s="3"/>
      <c r="H309" s="2"/>
      <c r="I309" s="2"/>
      <c r="J309" s="3"/>
      <c r="K309" s="2"/>
      <c r="L309" s="2"/>
      <c r="M309" s="3"/>
      <c r="N309" s="2"/>
      <c r="O309" s="2"/>
      <c r="P309" s="3"/>
      <c r="Q309" s="2"/>
      <c r="R309" s="3">
        <f>SUM(D309,G309,J309,M309,P309)</f>
        <v>0</v>
      </c>
    </row>
    <row r="310" spans="1:18" ht="15.75" customHeight="1" thickBot="1" x14ac:dyDescent="0.3">
      <c r="A310" s="65"/>
      <c r="B310" s="2"/>
      <c r="C310" s="2"/>
      <c r="D310" s="2"/>
      <c r="E310" s="2"/>
      <c r="F310" s="2"/>
      <c r="G310" s="3"/>
      <c r="H310" s="2"/>
      <c r="I310" s="2"/>
      <c r="J310" s="3"/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0</v>
      </c>
    </row>
    <row r="311" spans="1:18" ht="15.75" customHeight="1" thickBot="1" x14ac:dyDescent="0.3">
      <c r="A311" s="65"/>
      <c r="B311" s="2"/>
      <c r="C311" s="2"/>
      <c r="D311" s="2"/>
      <c r="E311" s="2"/>
      <c r="F311" s="2"/>
      <c r="G311" s="2"/>
      <c r="H311" s="2"/>
      <c r="I311" s="2"/>
      <c r="J311" s="3"/>
      <c r="K311" s="2"/>
      <c r="L311" s="2"/>
      <c r="M311" s="2"/>
      <c r="N311" s="2"/>
      <c r="O311" s="2"/>
      <c r="P311" s="2"/>
      <c r="Q311" s="2"/>
      <c r="R311" s="3">
        <f t="shared" si="18"/>
        <v>0</v>
      </c>
    </row>
    <row r="312" spans="1:18" ht="15.75" customHeight="1" thickBot="1" x14ac:dyDescent="0.3">
      <c r="A312" s="65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3">
        <f t="shared" si="18"/>
        <v>0</v>
      </c>
    </row>
    <row r="313" spans="1:18" ht="15.75" customHeight="1" thickBot="1" x14ac:dyDescent="0.3">
      <c r="A313" s="65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0</v>
      </c>
    </row>
    <row r="314" spans="1:18" ht="15.75" customHeight="1" thickBot="1" x14ac:dyDescent="0.3">
      <c r="A314" s="65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0</v>
      </c>
    </row>
    <row r="315" spans="1:18" ht="15.75" customHeight="1" thickBot="1" x14ac:dyDescent="0.3">
      <c r="A315" s="65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0</v>
      </c>
    </row>
    <row r="316" spans="1:18" ht="15.75" customHeight="1" thickBot="1" x14ac:dyDescent="0.3">
      <c r="A316" s="65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0</v>
      </c>
    </row>
    <row r="317" spans="1:18" ht="15.75" customHeight="1" thickBot="1" x14ac:dyDescent="0.3">
      <c r="A317" s="65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customHeight="1" thickBot="1" x14ac:dyDescent="0.3">
      <c r="A318" s="65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customHeight="1" thickBot="1" x14ac:dyDescent="0.3">
      <c r="A319" s="65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customHeight="1" thickBot="1" x14ac:dyDescent="0.3">
      <c r="A320" s="65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customHeight="1" thickBot="1" x14ac:dyDescent="0.3">
      <c r="A321" s="65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0</v>
      </c>
      <c r="H321" s="4" t="s">
        <v>8</v>
      </c>
      <c r="I321" s="4" t="s">
        <v>15</v>
      </c>
      <c r="J321" s="3">
        <f>SUM(J309:J320)</f>
        <v>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0</v>
      </c>
    </row>
    <row r="322" spans="1:18" ht="15.75" customHeight="1" x14ac:dyDescent="0.25">
      <c r="A322" s="65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0</v>
      </c>
      <c r="H322" s="14" t="s">
        <v>16</v>
      </c>
      <c r="I322" s="14" t="s">
        <v>15</v>
      </c>
      <c r="J322" s="15">
        <f>J321/2</f>
        <v>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0</v>
      </c>
    </row>
    <row r="323" spans="1:18" ht="15.75" customHeight="1" thickBot="1" x14ac:dyDescent="0.3"/>
    <row r="324" spans="1:18" ht="15.75" customHeight="1" thickBot="1" x14ac:dyDescent="0.3">
      <c r="A324" s="65">
        <v>20</v>
      </c>
      <c r="B324" s="67" t="s">
        <v>0</v>
      </c>
      <c r="C324" s="68"/>
      <c r="D324" s="69"/>
      <c r="E324" s="70" t="s">
        <v>1</v>
      </c>
      <c r="F324" s="71"/>
      <c r="G324" s="72"/>
      <c r="H324" s="73" t="s">
        <v>2</v>
      </c>
      <c r="I324" s="74"/>
      <c r="J324" s="75"/>
      <c r="K324" s="76" t="s">
        <v>3</v>
      </c>
      <c r="L324" s="77"/>
      <c r="M324" s="78"/>
      <c r="N324" s="79" t="s">
        <v>4</v>
      </c>
      <c r="O324" s="80"/>
      <c r="P324" s="81"/>
      <c r="Q324" s="61" t="s">
        <v>8</v>
      </c>
      <c r="R324" s="62"/>
    </row>
    <row r="325" spans="1:18" ht="15.75" customHeight="1" thickBot="1" x14ac:dyDescent="0.3">
      <c r="A325" s="65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63"/>
      <c r="R325" s="64"/>
    </row>
    <row r="326" spans="1:18" ht="15.75" customHeight="1" thickBot="1" x14ac:dyDescent="0.3">
      <c r="A326" s="65"/>
      <c r="B326" s="2"/>
      <c r="C326" s="2"/>
      <c r="D326" s="3"/>
      <c r="E326" s="2"/>
      <c r="F326" s="2"/>
      <c r="G326" s="3"/>
      <c r="H326" s="2"/>
      <c r="I326" s="2"/>
      <c r="J326" s="3"/>
      <c r="K326" s="2"/>
      <c r="L326" s="2"/>
      <c r="M326" s="3"/>
      <c r="N326" s="2"/>
      <c r="O326" s="2"/>
      <c r="P326" s="3"/>
      <c r="Q326" s="2"/>
      <c r="R326" s="3">
        <f>SUM(D326,G326,J326,M326,P326)</f>
        <v>0</v>
      </c>
    </row>
    <row r="327" spans="1:18" ht="15.75" customHeight="1" thickBot="1" x14ac:dyDescent="0.3">
      <c r="A327" s="65"/>
      <c r="B327" s="2"/>
      <c r="C327" s="2"/>
      <c r="D327" s="2"/>
      <c r="E327" s="2"/>
      <c r="F327" s="2"/>
      <c r="G327" s="3"/>
      <c r="H327" s="2"/>
      <c r="I327" s="2"/>
      <c r="J327" s="3"/>
      <c r="K327" s="2"/>
      <c r="L327" s="2"/>
      <c r="M327" s="2"/>
      <c r="N327" s="2"/>
      <c r="O327" s="2"/>
      <c r="P327" s="3"/>
      <c r="Q327" s="2"/>
      <c r="R327" s="3">
        <f t="shared" ref="R327:R337" si="19">SUM(D327,G327,J327,M327,P327)</f>
        <v>0</v>
      </c>
    </row>
    <row r="328" spans="1:18" ht="15.75" customHeight="1" thickBot="1" x14ac:dyDescent="0.3">
      <c r="A328" s="65"/>
      <c r="B328" s="2"/>
      <c r="C328" s="2"/>
      <c r="D328" s="2"/>
      <c r="E328" s="2"/>
      <c r="F328" s="2"/>
      <c r="G328" s="2"/>
      <c r="H328" s="2"/>
      <c r="I328" s="2"/>
      <c r="J328" s="3"/>
      <c r="K328" s="2"/>
      <c r="L328" s="2"/>
      <c r="M328" s="2"/>
      <c r="N328" s="2"/>
      <c r="O328" s="2"/>
      <c r="P328" s="2"/>
      <c r="Q328" s="2"/>
      <c r="R328" s="3">
        <f t="shared" si="19"/>
        <v>0</v>
      </c>
    </row>
    <row r="329" spans="1:18" ht="15.75" customHeight="1" thickBot="1" x14ac:dyDescent="0.3">
      <c r="A329" s="65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3">
        <f t="shared" si="19"/>
        <v>0</v>
      </c>
    </row>
    <row r="330" spans="1:18" ht="15.75" customHeight="1" thickBot="1" x14ac:dyDescent="0.3">
      <c r="A330" s="65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3">
        <f t="shared" si="19"/>
        <v>0</v>
      </c>
    </row>
    <row r="331" spans="1:18" ht="15.75" customHeight="1" thickBot="1" x14ac:dyDescent="0.3">
      <c r="A331" s="65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3">
        <f t="shared" si="19"/>
        <v>0</v>
      </c>
    </row>
    <row r="332" spans="1:18" ht="15.75" customHeight="1" thickBot="1" x14ac:dyDescent="0.3">
      <c r="A332" s="65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3">
        <f t="shared" si="19"/>
        <v>0</v>
      </c>
    </row>
    <row r="333" spans="1:18" ht="15.75" customHeight="1" thickBot="1" x14ac:dyDescent="0.3">
      <c r="A333" s="65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3">
        <f t="shared" si="19"/>
        <v>0</v>
      </c>
    </row>
    <row r="334" spans="1:18" ht="15.75" customHeight="1" thickBot="1" x14ac:dyDescent="0.3">
      <c r="A334" s="65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0</v>
      </c>
    </row>
    <row r="335" spans="1:18" ht="15.75" customHeight="1" thickBot="1" x14ac:dyDescent="0.3">
      <c r="A335" s="65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customHeight="1" thickBot="1" x14ac:dyDescent="0.3">
      <c r="A336" s="65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customHeight="1" thickBot="1" x14ac:dyDescent="0.3">
      <c r="A337" s="65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customHeight="1" thickBot="1" x14ac:dyDescent="0.3">
      <c r="A338" s="65"/>
      <c r="B338" s="4" t="s">
        <v>8</v>
      </c>
      <c r="C338" s="4" t="s">
        <v>15</v>
      </c>
      <c r="D338" s="3">
        <f>SUM(D326:D337)</f>
        <v>0</v>
      </c>
      <c r="E338" s="4" t="s">
        <v>8</v>
      </c>
      <c r="F338" s="4" t="s">
        <v>15</v>
      </c>
      <c r="G338" s="3">
        <f>SUM(G326:G337)</f>
        <v>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0</v>
      </c>
      <c r="N338" s="4" t="s">
        <v>8</v>
      </c>
      <c r="O338" s="4" t="s">
        <v>15</v>
      </c>
      <c r="P338" s="3">
        <f>SUM(P326:P337)</f>
        <v>0</v>
      </c>
      <c r="Q338" s="4" t="s">
        <v>8</v>
      </c>
      <c r="R338" s="3">
        <f>SUM(R326:R337)</f>
        <v>0</v>
      </c>
    </row>
    <row r="339" spans="1:18" ht="15.75" customHeight="1" x14ac:dyDescent="0.25">
      <c r="A339" s="65"/>
      <c r="B339" s="14" t="s">
        <v>16</v>
      </c>
      <c r="C339" s="14" t="s">
        <v>15</v>
      </c>
      <c r="D339" s="15">
        <f>D338/2</f>
        <v>0</v>
      </c>
      <c r="E339" s="14" t="s">
        <v>16</v>
      </c>
      <c r="F339" s="14" t="s">
        <v>15</v>
      </c>
      <c r="G339" s="15">
        <f>G338/2</f>
        <v>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0</v>
      </c>
      <c r="N339" s="14" t="s">
        <v>16</v>
      </c>
      <c r="O339" s="14" t="s">
        <v>15</v>
      </c>
      <c r="P339" s="15">
        <f>P338/2</f>
        <v>0</v>
      </c>
      <c r="Q339" s="14" t="s">
        <v>16</v>
      </c>
      <c r="R339" s="15">
        <f>R338/2</f>
        <v>0</v>
      </c>
    </row>
    <row r="340" spans="1:18" ht="15.75" customHeight="1" thickBot="1" x14ac:dyDescent="0.3"/>
    <row r="341" spans="1:18" ht="15.75" customHeight="1" thickBot="1" x14ac:dyDescent="0.3">
      <c r="A341" s="65">
        <v>21</v>
      </c>
      <c r="B341" s="67" t="s">
        <v>0</v>
      </c>
      <c r="C341" s="68"/>
      <c r="D341" s="69"/>
      <c r="E341" s="70" t="s">
        <v>1</v>
      </c>
      <c r="F341" s="71"/>
      <c r="G341" s="72"/>
      <c r="H341" s="73" t="s">
        <v>2</v>
      </c>
      <c r="I341" s="74"/>
      <c r="J341" s="75"/>
      <c r="K341" s="76" t="s">
        <v>3</v>
      </c>
      <c r="L341" s="77"/>
      <c r="M341" s="78"/>
      <c r="N341" s="79" t="s">
        <v>4</v>
      </c>
      <c r="O341" s="80"/>
      <c r="P341" s="81"/>
      <c r="Q341" s="61" t="s">
        <v>8</v>
      </c>
      <c r="R341" s="62"/>
    </row>
    <row r="342" spans="1:18" ht="15.75" customHeight="1" thickBot="1" x14ac:dyDescent="0.3">
      <c r="A342" s="65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63"/>
      <c r="R342" s="64"/>
    </row>
    <row r="343" spans="1:18" ht="15.75" customHeight="1" thickBot="1" x14ac:dyDescent="0.3">
      <c r="A343" s="65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customHeight="1" thickBot="1" x14ac:dyDescent="0.3">
      <c r="A344" s="65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customHeight="1" thickBot="1" x14ac:dyDescent="0.3">
      <c r="A345" s="65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customHeight="1" thickBot="1" x14ac:dyDescent="0.3">
      <c r="A346" s="65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customHeight="1" thickBot="1" x14ac:dyDescent="0.3">
      <c r="A347" s="65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customHeight="1" thickBot="1" x14ac:dyDescent="0.3">
      <c r="A348" s="65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customHeight="1" thickBot="1" x14ac:dyDescent="0.3">
      <c r="A349" s="65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customHeight="1" thickBot="1" x14ac:dyDescent="0.3">
      <c r="A350" s="65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customHeight="1" thickBot="1" x14ac:dyDescent="0.3">
      <c r="A351" s="65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customHeight="1" thickBot="1" x14ac:dyDescent="0.3">
      <c r="A352" s="65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customHeight="1" thickBot="1" x14ac:dyDescent="0.3">
      <c r="A353" s="65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customHeight="1" thickBot="1" x14ac:dyDescent="0.3">
      <c r="A354" s="65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customHeight="1" thickBot="1" x14ac:dyDescent="0.3">
      <c r="A355" s="65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 ht="15.75" customHeight="1" x14ac:dyDescent="0.25">
      <c r="A356" s="65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customHeight="1" thickBot="1" x14ac:dyDescent="0.3"/>
    <row r="358" spans="1:18" ht="15.75" customHeight="1" thickBot="1" x14ac:dyDescent="0.3">
      <c r="A358" s="65">
        <v>22</v>
      </c>
      <c r="B358" s="67" t="s">
        <v>0</v>
      </c>
      <c r="C358" s="68"/>
      <c r="D358" s="69"/>
      <c r="E358" s="70" t="s">
        <v>1</v>
      </c>
      <c r="F358" s="71"/>
      <c r="G358" s="72"/>
      <c r="H358" s="73" t="s">
        <v>2</v>
      </c>
      <c r="I358" s="74"/>
      <c r="J358" s="75"/>
      <c r="K358" s="76" t="s">
        <v>3</v>
      </c>
      <c r="L358" s="77"/>
      <c r="M358" s="78"/>
      <c r="N358" s="79" t="s">
        <v>4</v>
      </c>
      <c r="O358" s="80"/>
      <c r="P358" s="81"/>
      <c r="Q358" s="61" t="s">
        <v>8</v>
      </c>
      <c r="R358" s="62"/>
    </row>
    <row r="359" spans="1:18" ht="15.75" customHeight="1" thickBot="1" x14ac:dyDescent="0.3">
      <c r="A359" s="65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63"/>
      <c r="R359" s="64"/>
    </row>
    <row r="360" spans="1:18" ht="15.75" customHeight="1" thickBot="1" x14ac:dyDescent="0.3">
      <c r="A360" s="65"/>
      <c r="B360" s="2"/>
      <c r="C360" s="2"/>
      <c r="D360" s="3"/>
      <c r="E360" s="2"/>
      <c r="F360" s="2"/>
      <c r="G360" s="3"/>
      <c r="H360" s="2"/>
      <c r="I360" s="2"/>
      <c r="J360" s="3"/>
      <c r="K360" s="2"/>
      <c r="L360" s="2"/>
      <c r="M360" s="3"/>
      <c r="N360" s="2"/>
      <c r="O360" s="2"/>
      <c r="P360" s="3"/>
      <c r="Q360" s="2"/>
      <c r="R360" s="3">
        <f>SUM(D360,G360,J360,M360,P360)</f>
        <v>0</v>
      </c>
    </row>
    <row r="361" spans="1:18" ht="15.75" customHeight="1" thickBot="1" x14ac:dyDescent="0.3">
      <c r="A361" s="65"/>
      <c r="B361" s="2"/>
      <c r="C361" s="2"/>
      <c r="D361" s="2"/>
      <c r="E361" s="2"/>
      <c r="F361" s="2"/>
      <c r="G361" s="3"/>
      <c r="H361" s="2"/>
      <c r="I361" s="2"/>
      <c r="J361" s="3"/>
      <c r="K361" s="2"/>
      <c r="L361" s="2"/>
      <c r="M361" s="2"/>
      <c r="N361" s="2"/>
      <c r="O361" s="2"/>
      <c r="P361" s="3"/>
      <c r="Q361" s="2"/>
      <c r="R361" s="3">
        <f t="shared" ref="R361:R371" si="21">SUM(D361,G361,J361,M361,P361)</f>
        <v>0</v>
      </c>
    </row>
    <row r="362" spans="1:18" ht="15.75" customHeight="1" thickBot="1" x14ac:dyDescent="0.3">
      <c r="A362" s="65"/>
      <c r="B362" s="2"/>
      <c r="C362" s="2"/>
      <c r="D362" s="2"/>
      <c r="E362" s="2"/>
      <c r="F362" s="2"/>
      <c r="G362" s="2"/>
      <c r="H362" s="2"/>
      <c r="I362" s="2"/>
      <c r="J362" s="3"/>
      <c r="K362" s="2"/>
      <c r="L362" s="2"/>
      <c r="M362" s="2"/>
      <c r="N362" s="2"/>
      <c r="O362" s="2"/>
      <c r="P362" s="2"/>
      <c r="Q362" s="2"/>
      <c r="R362" s="3">
        <f t="shared" si="21"/>
        <v>0</v>
      </c>
    </row>
    <row r="363" spans="1:18" ht="15.75" customHeight="1" thickBot="1" x14ac:dyDescent="0.3">
      <c r="A363" s="65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3">
        <f t="shared" si="21"/>
        <v>0</v>
      </c>
    </row>
    <row r="364" spans="1:18" ht="15.75" customHeight="1" thickBot="1" x14ac:dyDescent="0.3">
      <c r="A364" s="65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3">
        <f t="shared" si="21"/>
        <v>0</v>
      </c>
    </row>
    <row r="365" spans="1:18" ht="15.75" customHeight="1" thickBot="1" x14ac:dyDescent="0.3">
      <c r="A365" s="65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3">
        <f t="shared" si="21"/>
        <v>0</v>
      </c>
    </row>
    <row r="366" spans="1:18" ht="15.75" customHeight="1" thickBot="1" x14ac:dyDescent="0.3">
      <c r="A366" s="65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3">
        <f t="shared" si="21"/>
        <v>0</v>
      </c>
    </row>
    <row r="367" spans="1:18" ht="15.75" customHeight="1" thickBot="1" x14ac:dyDescent="0.3">
      <c r="A367" s="65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3">
        <f t="shared" si="21"/>
        <v>0</v>
      </c>
    </row>
    <row r="368" spans="1:18" ht="15.75" customHeight="1" thickBot="1" x14ac:dyDescent="0.3">
      <c r="A368" s="65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3">
        <f t="shared" si="21"/>
        <v>0</v>
      </c>
    </row>
    <row r="369" spans="1:18" ht="15.75" customHeight="1" thickBot="1" x14ac:dyDescent="0.3">
      <c r="A369" s="65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customHeight="1" thickBot="1" x14ac:dyDescent="0.3">
      <c r="A370" s="65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customHeight="1" thickBot="1" x14ac:dyDescent="0.3">
      <c r="A371" s="65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customHeight="1" thickBot="1" x14ac:dyDescent="0.3">
      <c r="A372" s="65"/>
      <c r="B372" s="4" t="s">
        <v>8</v>
      </c>
      <c r="C372" s="4" t="s">
        <v>15</v>
      </c>
      <c r="D372" s="3">
        <f>SUM(D360:D371)</f>
        <v>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0</v>
      </c>
      <c r="K372" s="4" t="s">
        <v>8</v>
      </c>
      <c r="L372" s="4" t="s">
        <v>15</v>
      </c>
      <c r="M372" s="3">
        <f>SUM(M360:M371)</f>
        <v>0</v>
      </c>
      <c r="N372" s="4" t="s">
        <v>8</v>
      </c>
      <c r="O372" s="4" t="s">
        <v>15</v>
      </c>
      <c r="P372" s="3">
        <f>SUM(P360:P371)</f>
        <v>0</v>
      </c>
      <c r="Q372" s="4" t="s">
        <v>8</v>
      </c>
      <c r="R372" s="3">
        <f>SUM(R360:R371)</f>
        <v>0</v>
      </c>
    </row>
    <row r="373" spans="1:18" ht="15.75" customHeight="1" x14ac:dyDescent="0.25">
      <c r="A373" s="65"/>
      <c r="B373" s="14" t="s">
        <v>16</v>
      </c>
      <c r="C373" s="14" t="s">
        <v>15</v>
      </c>
      <c r="D373" s="15">
        <f>D372/2</f>
        <v>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0</v>
      </c>
      <c r="K373" s="14" t="s">
        <v>16</v>
      </c>
      <c r="L373" s="14" t="s">
        <v>15</v>
      </c>
      <c r="M373" s="15">
        <f>M372/2</f>
        <v>0</v>
      </c>
      <c r="N373" s="14" t="s">
        <v>16</v>
      </c>
      <c r="O373" s="14" t="s">
        <v>15</v>
      </c>
      <c r="P373" s="15">
        <f>P372/2</f>
        <v>0</v>
      </c>
      <c r="Q373" s="14" t="s">
        <v>16</v>
      </c>
      <c r="R373" s="15">
        <f>R372/2</f>
        <v>0</v>
      </c>
    </row>
    <row r="374" spans="1:18" ht="15.75" customHeight="1" thickBot="1" x14ac:dyDescent="0.3"/>
    <row r="375" spans="1:18" ht="15.75" customHeight="1" thickBot="1" x14ac:dyDescent="0.3">
      <c r="A375" s="65">
        <v>23</v>
      </c>
      <c r="B375" s="67" t="s">
        <v>0</v>
      </c>
      <c r="C375" s="68"/>
      <c r="D375" s="69"/>
      <c r="E375" s="70" t="s">
        <v>1</v>
      </c>
      <c r="F375" s="71"/>
      <c r="G375" s="72"/>
      <c r="H375" s="73" t="s">
        <v>2</v>
      </c>
      <c r="I375" s="74"/>
      <c r="J375" s="75"/>
      <c r="K375" s="76" t="s">
        <v>3</v>
      </c>
      <c r="L375" s="77"/>
      <c r="M375" s="78"/>
      <c r="N375" s="79" t="s">
        <v>4</v>
      </c>
      <c r="O375" s="80"/>
      <c r="P375" s="81"/>
      <c r="Q375" s="61" t="s">
        <v>8</v>
      </c>
      <c r="R375" s="62"/>
    </row>
    <row r="376" spans="1:18" ht="15.75" customHeight="1" thickBot="1" x14ac:dyDescent="0.3">
      <c r="A376" s="65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63"/>
      <c r="R376" s="64"/>
    </row>
    <row r="377" spans="1:18" ht="15.75" customHeight="1" thickBot="1" x14ac:dyDescent="0.3">
      <c r="A377" s="65"/>
      <c r="B377" s="2"/>
      <c r="C377" s="2"/>
      <c r="D377" s="3"/>
      <c r="E377" s="2"/>
      <c r="F377" s="2"/>
      <c r="G377" s="3"/>
      <c r="H377" s="2"/>
      <c r="I377" s="2"/>
      <c r="J377" s="3"/>
      <c r="K377" s="2"/>
      <c r="L377" s="2"/>
      <c r="M377" s="3"/>
      <c r="N377" s="2"/>
      <c r="O377" s="2"/>
      <c r="P377" s="3"/>
      <c r="Q377" s="2"/>
      <c r="R377" s="3">
        <f>SUM(D377,G377,J377,M377,P377)</f>
        <v>0</v>
      </c>
    </row>
    <row r="378" spans="1:18" ht="15.75" customHeight="1" thickBot="1" x14ac:dyDescent="0.3">
      <c r="A378" s="65"/>
      <c r="B378" s="2"/>
      <c r="C378" s="2"/>
      <c r="D378" s="2"/>
      <c r="E378" s="2"/>
      <c r="F378" s="2"/>
      <c r="G378" s="3"/>
      <c r="H378" s="2"/>
      <c r="I378" s="2"/>
      <c r="J378" s="3"/>
      <c r="K378" s="2"/>
      <c r="L378" s="2"/>
      <c r="M378" s="2"/>
      <c r="N378" s="2"/>
      <c r="O378" s="2"/>
      <c r="P378" s="3"/>
      <c r="Q378" s="2"/>
      <c r="R378" s="3">
        <f t="shared" ref="R378:R388" si="22">SUM(D378,G378,J378,M378,P378)</f>
        <v>0</v>
      </c>
    </row>
    <row r="379" spans="1:18" ht="15.75" customHeight="1" thickBot="1" x14ac:dyDescent="0.3">
      <c r="A379" s="65"/>
      <c r="B379" s="2"/>
      <c r="C379" s="2"/>
      <c r="D379" s="2"/>
      <c r="E379" s="2"/>
      <c r="F379" s="2"/>
      <c r="G379" s="2"/>
      <c r="H379" s="2"/>
      <c r="I379" s="2"/>
      <c r="J379" s="3"/>
      <c r="K379" s="2"/>
      <c r="L379" s="2"/>
      <c r="M379" s="2"/>
      <c r="N379" s="2"/>
      <c r="O379" s="2"/>
      <c r="P379" s="2"/>
      <c r="Q379" s="2"/>
      <c r="R379" s="3">
        <f t="shared" si="22"/>
        <v>0</v>
      </c>
    </row>
    <row r="380" spans="1:18" ht="15.75" customHeight="1" thickBot="1" x14ac:dyDescent="0.3">
      <c r="A380" s="65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3">
        <f t="shared" si="22"/>
        <v>0</v>
      </c>
    </row>
    <row r="381" spans="1:18" ht="15.75" customHeight="1" thickBot="1" x14ac:dyDescent="0.3">
      <c r="A381" s="65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3">
        <f t="shared" si="22"/>
        <v>0</v>
      </c>
    </row>
    <row r="382" spans="1:18" ht="15.75" customHeight="1" thickBot="1" x14ac:dyDescent="0.3">
      <c r="A382" s="65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customHeight="1" thickBot="1" x14ac:dyDescent="0.3">
      <c r="A383" s="65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customHeight="1" thickBot="1" x14ac:dyDescent="0.3">
      <c r="A384" s="65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customHeight="1" thickBot="1" x14ac:dyDescent="0.3">
      <c r="A385" s="65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customHeight="1" thickBot="1" x14ac:dyDescent="0.3">
      <c r="A386" s="65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customHeight="1" thickBot="1" x14ac:dyDescent="0.3">
      <c r="A387" s="65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customHeight="1" thickBot="1" x14ac:dyDescent="0.3">
      <c r="A388" s="65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customHeight="1" thickBot="1" x14ac:dyDescent="0.3">
      <c r="A389" s="65"/>
      <c r="B389" s="4" t="s">
        <v>8</v>
      </c>
      <c r="C389" s="4" t="s">
        <v>15</v>
      </c>
      <c r="D389" s="3">
        <f>SUM(D377:D388)</f>
        <v>0</v>
      </c>
      <c r="E389" s="4" t="s">
        <v>8</v>
      </c>
      <c r="F389" s="4" t="s">
        <v>15</v>
      </c>
      <c r="G389" s="3">
        <f>SUM(G377:G388)</f>
        <v>0</v>
      </c>
      <c r="H389" s="4" t="s">
        <v>8</v>
      </c>
      <c r="I389" s="4" t="s">
        <v>15</v>
      </c>
      <c r="J389" s="3">
        <f>SUM(J377:J388)</f>
        <v>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0</v>
      </c>
      <c r="Q389" s="4" t="s">
        <v>8</v>
      </c>
      <c r="R389" s="3">
        <f>SUM(R377:R388)</f>
        <v>0</v>
      </c>
    </row>
    <row r="390" spans="1:18" ht="15.75" customHeight="1" x14ac:dyDescent="0.25">
      <c r="A390" s="65"/>
      <c r="B390" s="14" t="s">
        <v>16</v>
      </c>
      <c r="C390" s="14" t="s">
        <v>15</v>
      </c>
      <c r="D390" s="15">
        <f>D389/2</f>
        <v>0</v>
      </c>
      <c r="E390" s="14" t="s">
        <v>16</v>
      </c>
      <c r="F390" s="14" t="s">
        <v>15</v>
      </c>
      <c r="G390" s="15">
        <f>G389/2</f>
        <v>0</v>
      </c>
      <c r="H390" s="14" t="s">
        <v>16</v>
      </c>
      <c r="I390" s="14" t="s">
        <v>15</v>
      </c>
      <c r="J390" s="15">
        <f>J389/2</f>
        <v>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0</v>
      </c>
      <c r="Q390" s="14" t="s">
        <v>16</v>
      </c>
      <c r="R390" s="15">
        <f>R389/2</f>
        <v>0</v>
      </c>
    </row>
    <row r="391" spans="1:18" ht="15.75" customHeight="1" thickBot="1" x14ac:dyDescent="0.3"/>
    <row r="392" spans="1:18" ht="15.75" customHeight="1" thickBot="1" x14ac:dyDescent="0.3">
      <c r="A392" s="65">
        <v>24</v>
      </c>
      <c r="B392" s="67" t="s">
        <v>0</v>
      </c>
      <c r="C392" s="68"/>
      <c r="D392" s="69"/>
      <c r="E392" s="70" t="s">
        <v>1</v>
      </c>
      <c r="F392" s="71"/>
      <c r="G392" s="72"/>
      <c r="H392" s="73" t="s">
        <v>2</v>
      </c>
      <c r="I392" s="74"/>
      <c r="J392" s="75"/>
      <c r="K392" s="76" t="s">
        <v>3</v>
      </c>
      <c r="L392" s="77"/>
      <c r="M392" s="78"/>
      <c r="N392" s="79" t="s">
        <v>4</v>
      </c>
      <c r="O392" s="80"/>
      <c r="P392" s="81"/>
      <c r="Q392" s="61" t="s">
        <v>8</v>
      </c>
      <c r="R392" s="62"/>
    </row>
    <row r="393" spans="1:18" ht="15.75" customHeight="1" thickBot="1" x14ac:dyDescent="0.3">
      <c r="A393" s="65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63"/>
      <c r="R393" s="64"/>
    </row>
    <row r="394" spans="1:18" ht="15.75" customHeight="1" thickBot="1" x14ac:dyDescent="0.3">
      <c r="A394" s="65"/>
      <c r="B394" s="2"/>
      <c r="C394" s="2"/>
      <c r="D394" s="3"/>
      <c r="E394" s="2"/>
      <c r="F394" s="2"/>
      <c r="G394" s="3"/>
      <c r="H394" s="2"/>
      <c r="I394" s="2"/>
      <c r="J394" s="3"/>
      <c r="K394" s="2"/>
      <c r="L394" s="2"/>
      <c r="M394" s="3"/>
      <c r="N394" s="2"/>
      <c r="O394" s="2"/>
      <c r="P394" s="3"/>
      <c r="Q394" s="2"/>
      <c r="R394" s="3">
        <f>SUM(D394,G394,J394,M394,P394)</f>
        <v>0</v>
      </c>
    </row>
    <row r="395" spans="1:18" ht="15.75" customHeight="1" thickBot="1" x14ac:dyDescent="0.3">
      <c r="A395" s="65"/>
      <c r="B395" s="2"/>
      <c r="C395" s="2"/>
      <c r="D395" s="2"/>
      <c r="E395" s="2"/>
      <c r="F395" s="2"/>
      <c r="G395" s="3"/>
      <c r="H395" s="2"/>
      <c r="I395" s="2"/>
      <c r="J395" s="3"/>
      <c r="K395" s="2"/>
      <c r="L395" s="2"/>
      <c r="M395" s="2"/>
      <c r="N395" s="2"/>
      <c r="O395" s="2"/>
      <c r="P395" s="3"/>
      <c r="Q395" s="2"/>
      <c r="R395" s="3">
        <f t="shared" ref="R395:R405" si="23">SUM(D395,G395,J395,M395,P395)</f>
        <v>0</v>
      </c>
    </row>
    <row r="396" spans="1:18" ht="15.75" customHeight="1" thickBot="1" x14ac:dyDescent="0.3">
      <c r="A396" s="65"/>
      <c r="B396" s="2"/>
      <c r="C396" s="2"/>
      <c r="D396" s="2"/>
      <c r="E396" s="2"/>
      <c r="F396" s="2"/>
      <c r="G396" s="2"/>
      <c r="H396" s="2"/>
      <c r="I396" s="2"/>
      <c r="J396" s="3"/>
      <c r="K396" s="2"/>
      <c r="L396" s="2"/>
      <c r="M396" s="2"/>
      <c r="N396" s="2"/>
      <c r="O396" s="2"/>
      <c r="P396" s="2"/>
      <c r="Q396" s="2"/>
      <c r="R396" s="3">
        <f t="shared" si="23"/>
        <v>0</v>
      </c>
    </row>
    <row r="397" spans="1:18" ht="15.75" customHeight="1" thickBot="1" x14ac:dyDescent="0.3">
      <c r="A397" s="65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3">
        <f t="shared" si="23"/>
        <v>0</v>
      </c>
    </row>
    <row r="398" spans="1:18" ht="15.75" customHeight="1" thickBot="1" x14ac:dyDescent="0.3">
      <c r="A398" s="65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customHeight="1" thickBot="1" x14ac:dyDescent="0.3">
      <c r="A399" s="65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customHeight="1" thickBot="1" x14ac:dyDescent="0.3">
      <c r="A400" s="65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customHeight="1" thickBot="1" x14ac:dyDescent="0.3">
      <c r="A401" s="65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customHeight="1" thickBot="1" x14ac:dyDescent="0.3">
      <c r="A402" s="65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customHeight="1" thickBot="1" x14ac:dyDescent="0.3">
      <c r="A403" s="65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customHeight="1" thickBot="1" x14ac:dyDescent="0.3">
      <c r="A404" s="65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customHeight="1" thickBot="1" x14ac:dyDescent="0.3">
      <c r="A405" s="65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customHeight="1" thickBot="1" x14ac:dyDescent="0.3">
      <c r="A406" s="65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0</v>
      </c>
      <c r="H406" s="4" t="s">
        <v>8</v>
      </c>
      <c r="I406" s="4" t="s">
        <v>15</v>
      </c>
      <c r="J406" s="3">
        <f>SUM(J394:J405)</f>
        <v>0</v>
      </c>
      <c r="K406" s="4" t="s">
        <v>8</v>
      </c>
      <c r="L406" s="4" t="s">
        <v>15</v>
      </c>
      <c r="M406" s="3">
        <f>SUM(M394:M405)</f>
        <v>0</v>
      </c>
      <c r="N406" s="4" t="s">
        <v>8</v>
      </c>
      <c r="O406" s="4" t="s">
        <v>15</v>
      </c>
      <c r="P406" s="3">
        <f>SUM(P394:P405)</f>
        <v>0</v>
      </c>
      <c r="Q406" s="4" t="s">
        <v>8</v>
      </c>
      <c r="R406" s="3">
        <f>SUM(R394:R405)</f>
        <v>0</v>
      </c>
    </row>
    <row r="407" spans="1:18" ht="15.75" customHeight="1" x14ac:dyDescent="0.25">
      <c r="A407" s="65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0</v>
      </c>
      <c r="H407" s="14" t="s">
        <v>16</v>
      </c>
      <c r="I407" s="14" t="s">
        <v>15</v>
      </c>
      <c r="J407" s="15">
        <f>J406/2</f>
        <v>0</v>
      </c>
      <c r="K407" s="14" t="s">
        <v>16</v>
      </c>
      <c r="L407" s="14" t="s">
        <v>15</v>
      </c>
      <c r="M407" s="15">
        <f>M406/2</f>
        <v>0</v>
      </c>
      <c r="N407" s="14" t="s">
        <v>16</v>
      </c>
      <c r="O407" s="14" t="s">
        <v>15</v>
      </c>
      <c r="P407" s="15">
        <f>P406/2</f>
        <v>0</v>
      </c>
      <c r="Q407" s="14" t="s">
        <v>16</v>
      </c>
      <c r="R407" s="15">
        <f>R406/2</f>
        <v>0</v>
      </c>
    </row>
    <row r="408" spans="1:18" ht="15.75" customHeight="1" thickBot="1" x14ac:dyDescent="0.3"/>
    <row r="409" spans="1:18" ht="15.75" customHeight="1" thickBot="1" x14ac:dyDescent="0.3">
      <c r="A409" s="65">
        <v>25</v>
      </c>
      <c r="B409" s="67" t="s">
        <v>0</v>
      </c>
      <c r="C409" s="68"/>
      <c r="D409" s="69"/>
      <c r="E409" s="70" t="s">
        <v>1</v>
      </c>
      <c r="F409" s="71"/>
      <c r="G409" s="72"/>
      <c r="H409" s="73" t="s">
        <v>2</v>
      </c>
      <c r="I409" s="74"/>
      <c r="J409" s="75"/>
      <c r="K409" s="76" t="s">
        <v>3</v>
      </c>
      <c r="L409" s="77"/>
      <c r="M409" s="78"/>
      <c r="N409" s="79" t="s">
        <v>4</v>
      </c>
      <c r="O409" s="80"/>
      <c r="P409" s="81"/>
      <c r="Q409" s="61" t="s">
        <v>8</v>
      </c>
      <c r="R409" s="62"/>
    </row>
    <row r="410" spans="1:18" ht="15.75" customHeight="1" thickBot="1" x14ac:dyDescent="0.3">
      <c r="A410" s="65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63"/>
      <c r="R410" s="64"/>
    </row>
    <row r="411" spans="1:18" ht="15.75" customHeight="1" thickBot="1" x14ac:dyDescent="0.3">
      <c r="A411" s="65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2"/>
      <c r="P411" s="3"/>
      <c r="Q411" s="2"/>
      <c r="R411" s="3">
        <f>SUM(D411,G411,J411,M411,P411)</f>
        <v>0</v>
      </c>
    </row>
    <row r="412" spans="1:18" ht="15.75" customHeight="1" thickBot="1" x14ac:dyDescent="0.3">
      <c r="A412" s="65"/>
      <c r="B412" s="2"/>
      <c r="C412" s="2"/>
      <c r="D412" s="2"/>
      <c r="E412" s="2"/>
      <c r="F412" s="2"/>
      <c r="G412" s="3"/>
      <c r="H412" s="2"/>
      <c r="I412" s="2"/>
      <c r="J412" s="3"/>
      <c r="K412" s="2"/>
      <c r="L412" s="2"/>
      <c r="M412" s="2"/>
      <c r="N412" s="2"/>
      <c r="O412" s="2"/>
      <c r="P412" s="3"/>
      <c r="Q412" s="2"/>
      <c r="R412" s="3">
        <f t="shared" ref="R412:R422" si="24">SUM(D412,G412,J412,M412,P412)</f>
        <v>0</v>
      </c>
    </row>
    <row r="413" spans="1:18" ht="15.75" customHeight="1" thickBot="1" x14ac:dyDescent="0.3">
      <c r="A413" s="65"/>
      <c r="B413" s="2"/>
      <c r="C413" s="2"/>
      <c r="D413" s="2"/>
      <c r="E413" s="2"/>
      <c r="F413" s="2"/>
      <c r="G413" s="2"/>
      <c r="H413" s="2"/>
      <c r="I413" s="2"/>
      <c r="J413" s="3"/>
      <c r="K413" s="2"/>
      <c r="L413" s="2"/>
      <c r="M413" s="2"/>
      <c r="N413" s="2"/>
      <c r="O413" s="2"/>
      <c r="P413" s="2"/>
      <c r="Q413" s="2"/>
      <c r="R413" s="3">
        <f t="shared" si="24"/>
        <v>0</v>
      </c>
    </row>
    <row r="414" spans="1:18" ht="15.75" customHeight="1" thickBot="1" x14ac:dyDescent="0.3">
      <c r="A414" s="65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3">
        <f t="shared" si="24"/>
        <v>0</v>
      </c>
    </row>
    <row r="415" spans="1:18" ht="15.75" customHeight="1" thickBot="1" x14ac:dyDescent="0.3">
      <c r="A415" s="65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customHeight="1" thickBot="1" x14ac:dyDescent="0.3">
      <c r="A416" s="65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customHeight="1" thickBot="1" x14ac:dyDescent="0.3">
      <c r="A417" s="65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customHeight="1" thickBot="1" x14ac:dyDescent="0.3">
      <c r="A418" s="65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customHeight="1" thickBot="1" x14ac:dyDescent="0.3">
      <c r="A419" s="65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customHeight="1" thickBot="1" x14ac:dyDescent="0.3">
      <c r="A420" s="65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customHeight="1" thickBot="1" x14ac:dyDescent="0.3">
      <c r="A421" s="65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customHeight="1" thickBot="1" x14ac:dyDescent="0.3">
      <c r="A422" s="65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customHeight="1" thickBot="1" x14ac:dyDescent="0.3">
      <c r="A423" s="65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4" t="s">
        <v>15</v>
      </c>
      <c r="P423" s="3">
        <f>SUM(P411:P422)</f>
        <v>0</v>
      </c>
      <c r="Q423" s="4" t="s">
        <v>8</v>
      </c>
      <c r="R423" s="3">
        <f>SUM(R411:R422)</f>
        <v>0</v>
      </c>
    </row>
    <row r="424" spans="1:18" ht="15.75" customHeight="1" x14ac:dyDescent="0.25">
      <c r="A424" s="65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4" t="s">
        <v>15</v>
      </c>
      <c r="P424" s="15">
        <f>P423/2</f>
        <v>0</v>
      </c>
      <c r="Q424" s="14" t="s">
        <v>16</v>
      </c>
      <c r="R424" s="15">
        <f>R423/2</f>
        <v>0</v>
      </c>
    </row>
    <row r="425" spans="1:18" ht="15.75" customHeight="1" thickBot="1" x14ac:dyDescent="0.3"/>
    <row r="426" spans="1:18" ht="15.75" customHeight="1" thickBot="1" x14ac:dyDescent="0.3">
      <c r="A426" s="65">
        <v>26</v>
      </c>
      <c r="B426" s="67" t="s">
        <v>0</v>
      </c>
      <c r="C426" s="68"/>
      <c r="D426" s="69"/>
      <c r="E426" s="70" t="s">
        <v>1</v>
      </c>
      <c r="F426" s="71"/>
      <c r="G426" s="72"/>
      <c r="H426" s="73" t="s">
        <v>2</v>
      </c>
      <c r="I426" s="74"/>
      <c r="J426" s="75"/>
      <c r="K426" s="76" t="s">
        <v>3</v>
      </c>
      <c r="L426" s="77"/>
      <c r="M426" s="78"/>
      <c r="N426" s="79" t="s">
        <v>4</v>
      </c>
      <c r="O426" s="80"/>
      <c r="P426" s="81"/>
      <c r="Q426" s="61" t="s">
        <v>8</v>
      </c>
      <c r="R426" s="62"/>
    </row>
    <row r="427" spans="1:18" ht="15.75" customHeight="1" thickBot="1" x14ac:dyDescent="0.3">
      <c r="A427" s="65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63"/>
      <c r="R427" s="64"/>
    </row>
    <row r="428" spans="1:18" ht="15.75" customHeight="1" thickBot="1" x14ac:dyDescent="0.3">
      <c r="A428" s="65"/>
      <c r="B428" s="2"/>
      <c r="C428" s="2"/>
      <c r="D428" s="3"/>
      <c r="E428" s="2"/>
      <c r="F428" s="2"/>
      <c r="G428" s="3"/>
      <c r="H428" s="2"/>
      <c r="I428" s="2"/>
      <c r="J428" s="3"/>
      <c r="K428" s="2"/>
      <c r="L428" s="2"/>
      <c r="M428" s="3"/>
      <c r="N428" s="2"/>
      <c r="O428" s="2"/>
      <c r="P428" s="3"/>
      <c r="Q428" s="2"/>
      <c r="R428" s="3">
        <f>SUM(D428,G428,J428,M428,P428)</f>
        <v>0</v>
      </c>
    </row>
    <row r="429" spans="1:18" ht="15.75" customHeight="1" thickBot="1" x14ac:dyDescent="0.3">
      <c r="A429" s="65"/>
      <c r="B429" s="2"/>
      <c r="C429" s="2"/>
      <c r="D429" s="2"/>
      <c r="E429" s="2"/>
      <c r="F429" s="2"/>
      <c r="G429" s="3"/>
      <c r="H429" s="2"/>
      <c r="I429" s="2"/>
      <c r="J429" s="3"/>
      <c r="K429" s="2"/>
      <c r="L429" s="2"/>
      <c r="M429" s="2"/>
      <c r="N429" s="2"/>
      <c r="O429" s="2"/>
      <c r="P429" s="3"/>
      <c r="Q429" s="2"/>
      <c r="R429" s="3">
        <f t="shared" ref="R429:R439" si="25">SUM(D429,G429,J429,M429,P429)</f>
        <v>0</v>
      </c>
    </row>
    <row r="430" spans="1:18" ht="15.75" customHeight="1" thickBot="1" x14ac:dyDescent="0.3">
      <c r="A430" s="65"/>
      <c r="B430" s="2"/>
      <c r="C430" s="2"/>
      <c r="D430" s="2"/>
      <c r="E430" s="2"/>
      <c r="F430" s="2"/>
      <c r="G430" s="2"/>
      <c r="H430" s="2"/>
      <c r="I430" s="2"/>
      <c r="J430" s="3"/>
      <c r="K430" s="2"/>
      <c r="L430" s="2"/>
      <c r="M430" s="2"/>
      <c r="N430" s="2"/>
      <c r="O430" s="2"/>
      <c r="P430" s="2"/>
      <c r="Q430" s="2"/>
      <c r="R430" s="3">
        <f t="shared" si="25"/>
        <v>0</v>
      </c>
    </row>
    <row r="431" spans="1:18" ht="15.75" customHeight="1" thickBot="1" x14ac:dyDescent="0.3">
      <c r="A431" s="65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3">
        <f t="shared" si="25"/>
        <v>0</v>
      </c>
    </row>
    <row r="432" spans="1:18" ht="15.75" customHeight="1" thickBot="1" x14ac:dyDescent="0.3">
      <c r="A432" s="65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3">
        <f t="shared" si="25"/>
        <v>0</v>
      </c>
    </row>
    <row r="433" spans="1:18" ht="15.75" customHeight="1" thickBot="1" x14ac:dyDescent="0.3">
      <c r="A433" s="65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customHeight="1" thickBot="1" x14ac:dyDescent="0.3">
      <c r="A434" s="65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customHeight="1" thickBot="1" x14ac:dyDescent="0.3">
      <c r="A435" s="65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customHeight="1" thickBot="1" x14ac:dyDescent="0.3">
      <c r="A436" s="65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customHeight="1" thickBot="1" x14ac:dyDescent="0.3">
      <c r="A437" s="65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customHeight="1" thickBot="1" x14ac:dyDescent="0.3">
      <c r="A438" s="65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customHeight="1" thickBot="1" x14ac:dyDescent="0.3">
      <c r="A439" s="65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customHeight="1" thickBot="1" x14ac:dyDescent="0.3">
      <c r="A440" s="65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0</v>
      </c>
      <c r="H440" s="4" t="s">
        <v>8</v>
      </c>
      <c r="I440" s="4" t="s">
        <v>15</v>
      </c>
      <c r="J440" s="3">
        <f>SUM(J428:J439)</f>
        <v>0</v>
      </c>
      <c r="K440" s="4" t="s">
        <v>8</v>
      </c>
      <c r="L440" s="4" t="s">
        <v>15</v>
      </c>
      <c r="M440" s="3">
        <f>SUM(M428:M439)</f>
        <v>0</v>
      </c>
      <c r="N440" s="4" t="s">
        <v>8</v>
      </c>
      <c r="O440" s="4" t="s">
        <v>15</v>
      </c>
      <c r="P440" s="3">
        <f>SUM(P428:P439)</f>
        <v>0</v>
      </c>
      <c r="Q440" s="4" t="s">
        <v>8</v>
      </c>
      <c r="R440" s="3">
        <f>SUM(R428:R439)</f>
        <v>0</v>
      </c>
    </row>
    <row r="441" spans="1:18" ht="15.75" customHeight="1" x14ac:dyDescent="0.25">
      <c r="A441" s="65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0</v>
      </c>
      <c r="H441" s="14" t="s">
        <v>16</v>
      </c>
      <c r="I441" s="14" t="s">
        <v>15</v>
      </c>
      <c r="J441" s="15">
        <f>J440/2</f>
        <v>0</v>
      </c>
      <c r="K441" s="14" t="s">
        <v>16</v>
      </c>
      <c r="L441" s="14" t="s">
        <v>15</v>
      </c>
      <c r="M441" s="15">
        <f>M440/2</f>
        <v>0</v>
      </c>
      <c r="N441" s="14" t="s">
        <v>16</v>
      </c>
      <c r="O441" s="14" t="s">
        <v>15</v>
      </c>
      <c r="P441" s="15">
        <f>P440/2</f>
        <v>0</v>
      </c>
      <c r="Q441" s="14" t="s">
        <v>16</v>
      </c>
      <c r="R441" s="15">
        <f>R440/2</f>
        <v>0</v>
      </c>
    </row>
    <row r="442" spans="1:18" ht="15.75" customHeight="1" thickBot="1" x14ac:dyDescent="0.3"/>
    <row r="443" spans="1:18" ht="15.75" customHeight="1" thickBot="1" x14ac:dyDescent="0.3">
      <c r="A443" s="65">
        <v>27</v>
      </c>
      <c r="B443" s="67" t="s">
        <v>0</v>
      </c>
      <c r="C443" s="68"/>
      <c r="D443" s="69"/>
      <c r="E443" s="70" t="s">
        <v>1</v>
      </c>
      <c r="F443" s="71"/>
      <c r="G443" s="72"/>
      <c r="H443" s="73" t="s">
        <v>2</v>
      </c>
      <c r="I443" s="74"/>
      <c r="J443" s="75"/>
      <c r="K443" s="76" t="s">
        <v>3</v>
      </c>
      <c r="L443" s="77"/>
      <c r="M443" s="78"/>
      <c r="N443" s="79" t="s">
        <v>4</v>
      </c>
      <c r="O443" s="80"/>
      <c r="P443" s="81"/>
      <c r="Q443" s="61" t="s">
        <v>8</v>
      </c>
      <c r="R443" s="62"/>
    </row>
    <row r="444" spans="1:18" ht="15.75" customHeight="1" thickBot="1" x14ac:dyDescent="0.3">
      <c r="A444" s="65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63"/>
      <c r="R444" s="64"/>
    </row>
    <row r="445" spans="1:18" ht="15.75" customHeight="1" thickBot="1" x14ac:dyDescent="0.3">
      <c r="A445" s="65"/>
      <c r="B445" s="2"/>
      <c r="C445" s="2"/>
      <c r="D445" s="3"/>
      <c r="E445" s="2"/>
      <c r="F445" s="2"/>
      <c r="G445" s="3"/>
      <c r="H445" s="2"/>
      <c r="I445" s="2"/>
      <c r="J445" s="3"/>
      <c r="K445" s="2"/>
      <c r="L445" s="2"/>
      <c r="M445" s="3"/>
      <c r="N445" s="2"/>
      <c r="O445" s="2"/>
      <c r="P445" s="3"/>
      <c r="Q445" s="2"/>
      <c r="R445" s="3">
        <f>SUM(D445,G445,J445,M445,P445)</f>
        <v>0</v>
      </c>
    </row>
    <row r="446" spans="1:18" ht="15.75" customHeight="1" thickBot="1" x14ac:dyDescent="0.3">
      <c r="A446" s="65"/>
      <c r="B446" s="2"/>
      <c r="C446" s="2"/>
      <c r="D446" s="2"/>
      <c r="E446" s="2"/>
      <c r="F446" s="2"/>
      <c r="G446" s="3"/>
      <c r="H446" s="2"/>
      <c r="I446" s="2"/>
      <c r="J446" s="3"/>
      <c r="K446" s="2"/>
      <c r="L446" s="2"/>
      <c r="M446" s="2"/>
      <c r="N446" s="2"/>
      <c r="O446" s="2"/>
      <c r="P446" s="3"/>
      <c r="Q446" s="2"/>
      <c r="R446" s="3">
        <f t="shared" ref="R446:R456" si="26">SUM(D446,G446,J446,M446,P446)</f>
        <v>0</v>
      </c>
    </row>
    <row r="447" spans="1:18" ht="15.75" customHeight="1" thickBot="1" x14ac:dyDescent="0.3">
      <c r="A447" s="65"/>
      <c r="B447" s="2"/>
      <c r="C447" s="2"/>
      <c r="D447" s="2"/>
      <c r="E447" s="2"/>
      <c r="F447" s="2"/>
      <c r="G447" s="2"/>
      <c r="H447" s="2"/>
      <c r="I447" s="2"/>
      <c r="J447" s="3"/>
      <c r="K447" s="2"/>
      <c r="L447" s="2"/>
      <c r="M447" s="2"/>
      <c r="N447" s="2"/>
      <c r="O447" s="2"/>
      <c r="P447" s="2"/>
      <c r="Q447" s="2"/>
      <c r="R447" s="3">
        <f t="shared" si="26"/>
        <v>0</v>
      </c>
    </row>
    <row r="448" spans="1:18" ht="15.75" customHeight="1" thickBot="1" x14ac:dyDescent="0.3">
      <c r="A448" s="65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3">
        <f t="shared" si="26"/>
        <v>0</v>
      </c>
    </row>
    <row r="449" spans="1:18" ht="15.75" customHeight="1" thickBot="1" x14ac:dyDescent="0.3">
      <c r="A449" s="65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3">
        <f t="shared" si="26"/>
        <v>0</v>
      </c>
    </row>
    <row r="450" spans="1:18" ht="15.75" customHeight="1" thickBot="1" x14ac:dyDescent="0.3">
      <c r="A450" s="65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3">
        <f t="shared" si="26"/>
        <v>0</v>
      </c>
    </row>
    <row r="451" spans="1:18" ht="15.75" customHeight="1" thickBot="1" x14ac:dyDescent="0.3">
      <c r="A451" s="65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3">
        <f t="shared" si="26"/>
        <v>0</v>
      </c>
    </row>
    <row r="452" spans="1:18" ht="15.75" customHeight="1" thickBot="1" x14ac:dyDescent="0.3">
      <c r="A452" s="65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3">
        <f t="shared" si="26"/>
        <v>0</v>
      </c>
    </row>
    <row r="453" spans="1:18" ht="15.75" customHeight="1" thickBot="1" x14ac:dyDescent="0.3">
      <c r="A453" s="65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3">
        <f t="shared" si="26"/>
        <v>0</v>
      </c>
    </row>
    <row r="454" spans="1:18" ht="15.75" customHeight="1" thickBot="1" x14ac:dyDescent="0.3">
      <c r="A454" s="65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customHeight="1" thickBot="1" x14ac:dyDescent="0.3">
      <c r="A455" s="65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customHeight="1" thickBot="1" x14ac:dyDescent="0.3">
      <c r="A456" s="65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customHeight="1" thickBot="1" x14ac:dyDescent="0.3">
      <c r="A457" s="65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0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0</v>
      </c>
      <c r="N457" s="4" t="s">
        <v>8</v>
      </c>
      <c r="O457" s="4" t="s">
        <v>15</v>
      </c>
      <c r="P457" s="3">
        <f>SUM(P445:P456)</f>
        <v>0</v>
      </c>
      <c r="Q457" s="4" t="s">
        <v>8</v>
      </c>
      <c r="R457" s="3">
        <f>SUM(R445:R456)</f>
        <v>0</v>
      </c>
    </row>
    <row r="458" spans="1:18" ht="15.75" customHeight="1" x14ac:dyDescent="0.25">
      <c r="A458" s="65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0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0</v>
      </c>
      <c r="N458" s="14" t="s">
        <v>16</v>
      </c>
      <c r="O458" s="14" t="s">
        <v>15</v>
      </c>
      <c r="P458" s="15">
        <f>P457/2</f>
        <v>0</v>
      </c>
      <c r="Q458" s="14" t="s">
        <v>16</v>
      </c>
      <c r="R458" s="15">
        <f>R457/2</f>
        <v>0</v>
      </c>
    </row>
    <row r="459" spans="1:18" ht="15.75" customHeight="1" thickBot="1" x14ac:dyDescent="0.3"/>
    <row r="460" spans="1:18" ht="15.75" customHeight="1" thickBot="1" x14ac:dyDescent="0.3">
      <c r="A460" s="65">
        <v>28</v>
      </c>
      <c r="B460" s="67" t="s">
        <v>0</v>
      </c>
      <c r="C460" s="68"/>
      <c r="D460" s="69"/>
      <c r="E460" s="70" t="s">
        <v>1</v>
      </c>
      <c r="F460" s="71"/>
      <c r="G460" s="72"/>
      <c r="H460" s="73" t="s">
        <v>2</v>
      </c>
      <c r="I460" s="74"/>
      <c r="J460" s="75"/>
      <c r="K460" s="76" t="s">
        <v>3</v>
      </c>
      <c r="L460" s="77"/>
      <c r="M460" s="78"/>
      <c r="N460" s="79" t="s">
        <v>4</v>
      </c>
      <c r="O460" s="80"/>
      <c r="P460" s="81"/>
      <c r="Q460" s="61" t="s">
        <v>8</v>
      </c>
      <c r="R460" s="62"/>
    </row>
    <row r="461" spans="1:18" ht="15.75" customHeight="1" thickBot="1" x14ac:dyDescent="0.3">
      <c r="A461" s="65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63"/>
      <c r="R461" s="64"/>
    </row>
    <row r="462" spans="1:18" ht="15.75" customHeight="1" thickBot="1" x14ac:dyDescent="0.3">
      <c r="A462" s="65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customHeight="1" thickBot="1" x14ac:dyDescent="0.3">
      <c r="A463" s="65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customHeight="1" thickBot="1" x14ac:dyDescent="0.3">
      <c r="A464" s="65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customHeight="1" thickBot="1" x14ac:dyDescent="0.3">
      <c r="A465" s="65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customHeight="1" thickBot="1" x14ac:dyDescent="0.3">
      <c r="A466" s="65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customHeight="1" thickBot="1" x14ac:dyDescent="0.3">
      <c r="A467" s="65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customHeight="1" thickBot="1" x14ac:dyDescent="0.3">
      <c r="A468" s="65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customHeight="1" thickBot="1" x14ac:dyDescent="0.3">
      <c r="A469" s="65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customHeight="1" thickBot="1" x14ac:dyDescent="0.3">
      <c r="A470" s="65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customHeight="1" thickBot="1" x14ac:dyDescent="0.3">
      <c r="A471" s="65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customHeight="1" thickBot="1" x14ac:dyDescent="0.3">
      <c r="A472" s="65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customHeight="1" thickBot="1" x14ac:dyDescent="0.3">
      <c r="A473" s="65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customHeight="1" thickBot="1" x14ac:dyDescent="0.3">
      <c r="A474" s="65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 ht="15.75" customHeight="1" x14ac:dyDescent="0.25">
      <c r="A475" s="65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customHeight="1" thickBot="1" x14ac:dyDescent="0.3"/>
    <row r="477" spans="1:18" ht="15.75" customHeight="1" thickBot="1" x14ac:dyDescent="0.3">
      <c r="A477" s="65">
        <v>29</v>
      </c>
      <c r="B477" s="67" t="s">
        <v>0</v>
      </c>
      <c r="C477" s="68"/>
      <c r="D477" s="69"/>
      <c r="E477" s="70" t="s">
        <v>1</v>
      </c>
      <c r="F477" s="71"/>
      <c r="G477" s="72"/>
      <c r="H477" s="73" t="s">
        <v>2</v>
      </c>
      <c r="I477" s="74"/>
      <c r="J477" s="75"/>
      <c r="K477" s="76" t="s">
        <v>3</v>
      </c>
      <c r="L477" s="77"/>
      <c r="M477" s="78"/>
      <c r="N477" s="79" t="s">
        <v>4</v>
      </c>
      <c r="O477" s="80"/>
      <c r="P477" s="81"/>
      <c r="Q477" s="61" t="s">
        <v>8</v>
      </c>
      <c r="R477" s="62"/>
    </row>
    <row r="478" spans="1:18" ht="15.75" customHeight="1" thickBot="1" x14ac:dyDescent="0.3">
      <c r="A478" s="65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63"/>
      <c r="R478" s="64"/>
    </row>
    <row r="479" spans="1:18" ht="15.75" customHeight="1" thickBot="1" x14ac:dyDescent="0.3">
      <c r="A479" s="65"/>
      <c r="B479" s="2"/>
      <c r="C479" s="2"/>
      <c r="D479" s="3"/>
      <c r="E479" s="2"/>
      <c r="F479" s="2"/>
      <c r="G479" s="3"/>
      <c r="H479" s="2"/>
      <c r="I479" s="2"/>
      <c r="J479" s="3"/>
      <c r="K479" s="2"/>
      <c r="L479" s="2"/>
      <c r="M479" s="3"/>
      <c r="N479" s="2"/>
      <c r="O479" s="2"/>
      <c r="P479" s="3"/>
      <c r="Q479" s="2"/>
      <c r="R479" s="3">
        <f>SUM(D479,G479,J479,M479,P479)</f>
        <v>0</v>
      </c>
    </row>
    <row r="480" spans="1:18" ht="15.75" customHeight="1" thickBot="1" x14ac:dyDescent="0.3">
      <c r="A480" s="65"/>
      <c r="B480" s="2"/>
      <c r="C480" s="2"/>
      <c r="D480" s="2"/>
      <c r="E480" s="2"/>
      <c r="F480" s="2"/>
      <c r="G480" s="3"/>
      <c r="H480" s="2"/>
      <c r="I480" s="2"/>
      <c r="J480" s="3"/>
      <c r="K480" s="2"/>
      <c r="L480" s="2"/>
      <c r="M480" s="2"/>
      <c r="N480" s="2"/>
      <c r="O480" s="2"/>
      <c r="P480" s="3"/>
      <c r="Q480" s="2"/>
      <c r="R480" s="3">
        <f t="shared" ref="R480:R490" si="28">SUM(D480,G480,J480,M480,P480)</f>
        <v>0</v>
      </c>
    </row>
    <row r="481" spans="1:18" ht="15.75" customHeight="1" thickBot="1" x14ac:dyDescent="0.3">
      <c r="A481" s="65"/>
      <c r="B481" s="2"/>
      <c r="C481" s="2"/>
      <c r="D481" s="2"/>
      <c r="E481" s="2"/>
      <c r="F481" s="2"/>
      <c r="G481" s="2"/>
      <c r="H481" s="2"/>
      <c r="I481" s="2"/>
      <c r="J481" s="3"/>
      <c r="K481" s="2"/>
      <c r="L481" s="2"/>
      <c r="M481" s="2"/>
      <c r="N481" s="2"/>
      <c r="O481" s="2"/>
      <c r="P481" s="2"/>
      <c r="Q481" s="2"/>
      <c r="R481" s="3">
        <f t="shared" si="28"/>
        <v>0</v>
      </c>
    </row>
    <row r="482" spans="1:18" ht="15.75" customHeight="1" thickBot="1" x14ac:dyDescent="0.3">
      <c r="A482" s="65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3">
        <f t="shared" si="28"/>
        <v>0</v>
      </c>
    </row>
    <row r="483" spans="1:18" ht="15.75" customHeight="1" thickBot="1" x14ac:dyDescent="0.3">
      <c r="A483" s="65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3">
        <f t="shared" si="28"/>
        <v>0</v>
      </c>
    </row>
    <row r="484" spans="1:18" ht="15.75" customHeight="1" thickBot="1" x14ac:dyDescent="0.3">
      <c r="A484" s="65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customHeight="1" thickBot="1" x14ac:dyDescent="0.3">
      <c r="A485" s="65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customHeight="1" thickBot="1" x14ac:dyDescent="0.3">
      <c r="A486" s="65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3">
        <f t="shared" si="28"/>
        <v>0</v>
      </c>
    </row>
    <row r="487" spans="1:18" ht="15.75" customHeight="1" thickBot="1" x14ac:dyDescent="0.3">
      <c r="A487" s="65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customHeight="1" thickBot="1" x14ac:dyDescent="0.3">
      <c r="A488" s="65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customHeight="1" thickBot="1" x14ac:dyDescent="0.3">
      <c r="A489" s="65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customHeight="1" thickBot="1" x14ac:dyDescent="0.3">
      <c r="A490" s="65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customHeight="1" thickBot="1" x14ac:dyDescent="0.3">
      <c r="A491" s="65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0</v>
      </c>
      <c r="K491" s="4" t="s">
        <v>8</v>
      </c>
      <c r="L491" s="4" t="s">
        <v>15</v>
      </c>
      <c r="M491" s="3">
        <f>SUM(M479:M490)</f>
        <v>0</v>
      </c>
      <c r="N491" s="4" t="s">
        <v>8</v>
      </c>
      <c r="O491" s="4" t="s">
        <v>15</v>
      </c>
      <c r="P491" s="3">
        <f>SUM(P479:P490)</f>
        <v>0</v>
      </c>
      <c r="Q491" s="4" t="s">
        <v>8</v>
      </c>
      <c r="R491" s="3">
        <f>SUM(R479:R490)</f>
        <v>0</v>
      </c>
    </row>
    <row r="492" spans="1:18" ht="15.75" customHeight="1" x14ac:dyDescent="0.25">
      <c r="A492" s="65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0</v>
      </c>
      <c r="K492" s="14" t="s">
        <v>16</v>
      </c>
      <c r="L492" s="14" t="s">
        <v>15</v>
      </c>
      <c r="M492" s="15">
        <f>M491/2</f>
        <v>0</v>
      </c>
      <c r="N492" s="14" t="s">
        <v>16</v>
      </c>
      <c r="O492" s="14" t="s">
        <v>15</v>
      </c>
      <c r="P492" s="15">
        <f>P491/2</f>
        <v>0</v>
      </c>
      <c r="Q492" s="14" t="s">
        <v>16</v>
      </c>
      <c r="R492" s="15">
        <f>R491/2</f>
        <v>0</v>
      </c>
    </row>
    <row r="493" spans="1:18" ht="15.75" customHeight="1" thickBot="1" x14ac:dyDescent="0.3"/>
    <row r="494" spans="1:18" ht="15.75" customHeight="1" thickBot="1" x14ac:dyDescent="0.3">
      <c r="A494" s="65">
        <v>30</v>
      </c>
      <c r="B494" s="67" t="s">
        <v>0</v>
      </c>
      <c r="C494" s="68"/>
      <c r="D494" s="69"/>
      <c r="E494" s="70" t="s">
        <v>1</v>
      </c>
      <c r="F494" s="71"/>
      <c r="G494" s="72"/>
      <c r="H494" s="73" t="s">
        <v>2</v>
      </c>
      <c r="I494" s="74"/>
      <c r="J494" s="75"/>
      <c r="K494" s="76" t="s">
        <v>3</v>
      </c>
      <c r="L494" s="77"/>
      <c r="M494" s="78"/>
      <c r="N494" s="79" t="s">
        <v>4</v>
      </c>
      <c r="O494" s="80"/>
      <c r="P494" s="81"/>
      <c r="Q494" s="61" t="s">
        <v>8</v>
      </c>
      <c r="R494" s="62"/>
    </row>
    <row r="495" spans="1:18" ht="15.75" customHeight="1" thickBot="1" x14ac:dyDescent="0.3">
      <c r="A495" s="65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63"/>
      <c r="R495" s="64"/>
    </row>
    <row r="496" spans="1:18" ht="15.75" customHeight="1" thickBot="1" x14ac:dyDescent="0.3">
      <c r="A496" s="65"/>
      <c r="B496" s="2"/>
      <c r="C496" s="2"/>
      <c r="D496" s="3"/>
      <c r="E496" s="2"/>
      <c r="F496" s="2"/>
      <c r="G496" s="3"/>
      <c r="H496" s="2"/>
      <c r="I496" s="2"/>
      <c r="J496" s="3"/>
      <c r="K496" s="2"/>
      <c r="L496" s="2"/>
      <c r="M496" s="3"/>
      <c r="N496" s="2"/>
      <c r="O496" s="2"/>
      <c r="P496" s="3"/>
      <c r="Q496" s="2"/>
      <c r="R496" s="3">
        <f>SUM(D496,G496,J496,M496,P496)</f>
        <v>0</v>
      </c>
    </row>
    <row r="497" spans="1:18" ht="15.75" customHeight="1" thickBot="1" x14ac:dyDescent="0.3">
      <c r="A497" s="65"/>
      <c r="B497" s="2"/>
      <c r="C497" s="2"/>
      <c r="D497" s="2"/>
      <c r="E497" s="2"/>
      <c r="F497" s="2"/>
      <c r="G497" s="3"/>
      <c r="H497" s="2"/>
      <c r="I497" s="2"/>
      <c r="J497" s="3"/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0</v>
      </c>
    </row>
    <row r="498" spans="1:18" ht="15.75" customHeight="1" thickBot="1" x14ac:dyDescent="0.3">
      <c r="A498" s="65"/>
      <c r="B498" s="2"/>
      <c r="C498" s="2"/>
      <c r="D498" s="2"/>
      <c r="E498" s="2"/>
      <c r="F498" s="2"/>
      <c r="G498" s="2"/>
      <c r="H498" s="2"/>
      <c r="I498" s="2"/>
      <c r="J498" s="3"/>
      <c r="K498" s="2"/>
      <c r="L498" s="2"/>
      <c r="M498" s="2"/>
      <c r="N498" s="2"/>
      <c r="O498" s="2"/>
      <c r="P498" s="2"/>
      <c r="Q498" s="2"/>
      <c r="R498" s="3">
        <f t="shared" si="29"/>
        <v>0</v>
      </c>
    </row>
    <row r="499" spans="1:18" ht="15.75" customHeight="1" thickBot="1" x14ac:dyDescent="0.3">
      <c r="A499" s="65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3">
        <f t="shared" si="29"/>
        <v>0</v>
      </c>
    </row>
    <row r="500" spans="1:18" ht="15.75" customHeight="1" thickBot="1" x14ac:dyDescent="0.3">
      <c r="A500" s="65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3">
        <f t="shared" si="29"/>
        <v>0</v>
      </c>
    </row>
    <row r="501" spans="1:18" ht="15.75" customHeight="1" thickBot="1" x14ac:dyDescent="0.3">
      <c r="A501" s="65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3">
        <f t="shared" si="29"/>
        <v>0</v>
      </c>
    </row>
    <row r="502" spans="1:18" ht="15.75" customHeight="1" thickBot="1" x14ac:dyDescent="0.3">
      <c r="A502" s="65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customHeight="1" thickBot="1" x14ac:dyDescent="0.3">
      <c r="A503" s="65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customHeight="1" thickBot="1" x14ac:dyDescent="0.3">
      <c r="A504" s="65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customHeight="1" thickBot="1" x14ac:dyDescent="0.3">
      <c r="A505" s="65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customHeight="1" thickBot="1" x14ac:dyDescent="0.3">
      <c r="A506" s="65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customHeight="1" thickBot="1" x14ac:dyDescent="0.3">
      <c r="A507" s="65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customHeight="1" thickBot="1" x14ac:dyDescent="0.3">
      <c r="A508" s="65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0</v>
      </c>
      <c r="H508" s="4" t="s">
        <v>8</v>
      </c>
      <c r="I508" s="4" t="s">
        <v>15</v>
      </c>
      <c r="J508" s="3">
        <f>SUM(J496:J507)</f>
        <v>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0</v>
      </c>
      <c r="Q508" s="4" t="s">
        <v>8</v>
      </c>
      <c r="R508" s="3">
        <f>SUM(R496:R507)</f>
        <v>0</v>
      </c>
    </row>
    <row r="509" spans="1:18" ht="15.75" customHeight="1" x14ac:dyDescent="0.25">
      <c r="A509" s="65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0</v>
      </c>
      <c r="H509" s="14" t="s">
        <v>16</v>
      </c>
      <c r="I509" s="14" t="s">
        <v>15</v>
      </c>
      <c r="J509" s="15">
        <f>J508/2</f>
        <v>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0</v>
      </c>
      <c r="Q509" s="14" t="s">
        <v>16</v>
      </c>
      <c r="R509" s="15">
        <f>R508/2</f>
        <v>0</v>
      </c>
    </row>
    <row r="510" spans="1:18" ht="15.75" customHeight="1" thickBot="1" x14ac:dyDescent="0.3"/>
    <row r="511" spans="1:18" ht="15.75" customHeight="1" thickBot="1" x14ac:dyDescent="0.3">
      <c r="A511" s="65">
        <v>31</v>
      </c>
      <c r="B511" s="67" t="s">
        <v>0</v>
      </c>
      <c r="C511" s="68"/>
      <c r="D511" s="69"/>
      <c r="E511" s="70" t="s">
        <v>1</v>
      </c>
      <c r="F511" s="71"/>
      <c r="G511" s="72"/>
      <c r="H511" s="73" t="s">
        <v>2</v>
      </c>
      <c r="I511" s="74"/>
      <c r="J511" s="75"/>
      <c r="K511" s="76" t="s">
        <v>3</v>
      </c>
      <c r="L511" s="77"/>
      <c r="M511" s="78"/>
      <c r="N511" s="79" t="s">
        <v>4</v>
      </c>
      <c r="O511" s="80"/>
      <c r="P511" s="81"/>
      <c r="Q511" s="61" t="s">
        <v>8</v>
      </c>
      <c r="R511" s="62"/>
    </row>
    <row r="512" spans="1:18" ht="15.75" customHeight="1" thickBot="1" x14ac:dyDescent="0.3">
      <c r="A512" s="65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63"/>
      <c r="R512" s="64"/>
    </row>
    <row r="513" spans="1:18" ht="15.75" customHeight="1" thickBot="1" x14ac:dyDescent="0.3">
      <c r="A513" s="65"/>
      <c r="B513" s="2"/>
      <c r="C513" s="2"/>
      <c r="D513" s="3"/>
      <c r="E513" s="2"/>
      <c r="F513" s="2"/>
      <c r="G513" s="3"/>
      <c r="H513" s="2"/>
      <c r="I513" s="2"/>
      <c r="J513" s="3"/>
      <c r="K513" s="2"/>
      <c r="L513" s="2"/>
      <c r="M513" s="3"/>
      <c r="N513" s="2"/>
      <c r="O513" s="2"/>
      <c r="P513" s="3"/>
      <c r="Q513" s="2"/>
      <c r="R513" s="3">
        <f>SUM(D513,G513,J513,M513,P513)</f>
        <v>0</v>
      </c>
    </row>
    <row r="514" spans="1:18" ht="15.75" customHeight="1" thickBot="1" x14ac:dyDescent="0.3">
      <c r="A514" s="65"/>
      <c r="B514" s="2"/>
      <c r="C514" s="2"/>
      <c r="D514" s="2"/>
      <c r="E514" s="2"/>
      <c r="F514" s="2"/>
      <c r="G514" s="3"/>
      <c r="H514" s="2"/>
      <c r="I514" s="2"/>
      <c r="J514" s="3"/>
      <c r="K514" s="2"/>
      <c r="L514" s="2"/>
      <c r="M514" s="2"/>
      <c r="N514" s="2"/>
      <c r="O514" s="2"/>
      <c r="P514" s="3"/>
      <c r="Q514" s="2"/>
      <c r="R514" s="3">
        <f t="shared" ref="R514:R524" si="30">SUM(D514,G514,J514,M514,P514)</f>
        <v>0</v>
      </c>
    </row>
    <row r="515" spans="1:18" ht="15.75" customHeight="1" thickBot="1" x14ac:dyDescent="0.3">
      <c r="A515" s="65"/>
      <c r="B515" s="2"/>
      <c r="C515" s="2"/>
      <c r="D515" s="2"/>
      <c r="E515" s="2"/>
      <c r="F515" s="2"/>
      <c r="G515" s="2"/>
      <c r="H515" s="2"/>
      <c r="I515" s="2"/>
      <c r="J515" s="3"/>
      <c r="K515" s="2"/>
      <c r="L515" s="2"/>
      <c r="M515" s="2"/>
      <c r="N515" s="2"/>
      <c r="O515" s="2"/>
      <c r="P515" s="2"/>
      <c r="Q515" s="2"/>
      <c r="R515" s="3">
        <f t="shared" si="30"/>
        <v>0</v>
      </c>
    </row>
    <row r="516" spans="1:18" ht="15.75" customHeight="1" thickBot="1" x14ac:dyDescent="0.3">
      <c r="A516" s="65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3">
        <f t="shared" si="30"/>
        <v>0</v>
      </c>
    </row>
    <row r="517" spans="1:18" ht="15.75" customHeight="1" thickBot="1" x14ac:dyDescent="0.3">
      <c r="A517" s="65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3">
        <f t="shared" si="30"/>
        <v>0</v>
      </c>
    </row>
    <row r="518" spans="1:18" ht="15.75" customHeight="1" thickBot="1" x14ac:dyDescent="0.3">
      <c r="A518" s="65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3">
        <f t="shared" si="30"/>
        <v>0</v>
      </c>
    </row>
    <row r="519" spans="1:18" ht="15.75" customHeight="1" thickBot="1" x14ac:dyDescent="0.3">
      <c r="A519" s="65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customHeight="1" thickBot="1" x14ac:dyDescent="0.3">
      <c r="A520" s="65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customHeight="1" thickBot="1" x14ac:dyDescent="0.3">
      <c r="A521" s="65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customHeight="1" thickBot="1" x14ac:dyDescent="0.3">
      <c r="A522" s="65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customHeight="1" thickBot="1" x14ac:dyDescent="0.3">
      <c r="A523" s="65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customHeight="1" thickBot="1" x14ac:dyDescent="0.3">
      <c r="A524" s="65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customHeight="1" thickBot="1" x14ac:dyDescent="0.3">
      <c r="A525" s="65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0</v>
      </c>
      <c r="H525" s="4" t="s">
        <v>8</v>
      </c>
      <c r="I525" s="4" t="s">
        <v>15</v>
      </c>
      <c r="J525" s="3">
        <f>SUM(J513:J524)</f>
        <v>0</v>
      </c>
      <c r="K525" s="4" t="s">
        <v>8</v>
      </c>
      <c r="L525" s="4" t="s">
        <v>15</v>
      </c>
      <c r="M525" s="3">
        <f>SUM(M513:M524)</f>
        <v>0</v>
      </c>
      <c r="N525" s="4" t="s">
        <v>8</v>
      </c>
      <c r="O525" s="4" t="s">
        <v>15</v>
      </c>
      <c r="P525" s="3">
        <f>SUM(P513:P524)</f>
        <v>0</v>
      </c>
      <c r="Q525" s="4" t="s">
        <v>8</v>
      </c>
      <c r="R525" s="3">
        <f>SUM(R513:R524)</f>
        <v>0</v>
      </c>
    </row>
    <row r="526" spans="1:18" ht="15.75" customHeight="1" x14ac:dyDescent="0.25">
      <c r="A526" s="65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0</v>
      </c>
      <c r="H526" s="14" t="s">
        <v>16</v>
      </c>
      <c r="I526" s="14" t="s">
        <v>15</v>
      </c>
      <c r="J526" s="15">
        <f>J525/2</f>
        <v>0</v>
      </c>
      <c r="K526" s="14" t="s">
        <v>16</v>
      </c>
      <c r="L526" s="14" t="s">
        <v>15</v>
      </c>
      <c r="M526" s="15">
        <f>M525/2</f>
        <v>0</v>
      </c>
      <c r="N526" s="14" t="s">
        <v>16</v>
      </c>
      <c r="O526" s="14" t="s">
        <v>15</v>
      </c>
      <c r="P526" s="15">
        <f>P525/2</f>
        <v>0</v>
      </c>
      <c r="Q526" s="14" t="s">
        <v>16</v>
      </c>
      <c r="R526" s="15">
        <f>R525/2</f>
        <v>0</v>
      </c>
    </row>
    <row r="527" spans="1:18" ht="15.75" customHeight="1" thickBot="1" x14ac:dyDescent="0.3"/>
    <row r="528" spans="1:18" ht="15.75" customHeight="1" thickTop="1" thickBot="1" x14ac:dyDescent="0.3">
      <c r="A528" s="84"/>
      <c r="B528" s="46" t="s">
        <v>0</v>
      </c>
      <c r="C528" s="47"/>
      <c r="D528" s="48"/>
      <c r="E528" s="49" t="s">
        <v>1</v>
      </c>
      <c r="F528" s="50"/>
      <c r="G528" s="51"/>
      <c r="H528" s="52" t="s">
        <v>2</v>
      </c>
      <c r="I528" s="53"/>
      <c r="J528" s="54"/>
      <c r="K528" s="55" t="s">
        <v>3</v>
      </c>
      <c r="L528" s="56"/>
      <c r="M528" s="57"/>
      <c r="N528" s="58" t="s">
        <v>4</v>
      </c>
      <c r="O528" s="59"/>
      <c r="P528" s="60"/>
      <c r="Q528" s="10"/>
      <c r="R528" s="10"/>
    </row>
    <row r="529" spans="1:18" ht="15.75" customHeight="1" thickTop="1" thickBot="1" x14ac:dyDescent="0.3">
      <c r="A529" s="85"/>
      <c r="B529" s="86" t="s">
        <v>27</v>
      </c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8"/>
    </row>
    <row r="530" spans="1:18" ht="15.75" customHeight="1" thickTop="1" thickBot="1" x14ac:dyDescent="0.3">
      <c r="A530" s="85"/>
      <c r="B530" s="11" t="s">
        <v>8</v>
      </c>
      <c r="C530" s="11" t="s">
        <v>15</v>
      </c>
      <c r="D530" s="12">
        <f>SUM(D15,D32,D49,D66,D83,D100,D117,D134,D151,D168,D185,D202,D219,D236,D253)</f>
        <v>0</v>
      </c>
      <c r="E530" s="11" t="s">
        <v>8</v>
      </c>
      <c r="F530" s="11" t="s">
        <v>15</v>
      </c>
      <c r="G530" s="13">
        <f>SUM(G15,G32,G49,G66,G83,G100,G117,G134,G151,G168,G185,G202,G219,G236,G253)</f>
        <v>0</v>
      </c>
      <c r="H530" s="11" t="s">
        <v>8</v>
      </c>
      <c r="I530" s="11" t="s">
        <v>15</v>
      </c>
      <c r="J530" s="13">
        <f>SUM(J15,J32,J49,J66,J83,J100,J117,J134,J151,J168,J185,J202,J219,J236,J253)</f>
        <v>0</v>
      </c>
      <c r="K530" s="11" t="s">
        <v>8</v>
      </c>
      <c r="L530" s="11" t="s">
        <v>15</v>
      </c>
      <c r="M530" s="13">
        <f>SUM(M15,M32,M49,M66,M83,M100,M117,M134,M151,M168,M185,M202,M219,M236,M253)</f>
        <v>0</v>
      </c>
      <c r="N530" s="11" t="s">
        <v>8</v>
      </c>
      <c r="O530" s="11" t="s">
        <v>15</v>
      </c>
      <c r="P530" s="13">
        <f>SUM(P15,P32,P49,P66,P83,P100,P117,P134,P151,P168,P185,P202,P219,P236,P253)</f>
        <v>0</v>
      </c>
      <c r="Q530" s="11" t="s">
        <v>8</v>
      </c>
      <c r="R530" s="12">
        <f>SUM(D530,G530,J530,M530,P530)</f>
        <v>0</v>
      </c>
    </row>
    <row r="531" spans="1:18" ht="15.75" customHeight="1" thickTop="1" thickBot="1" x14ac:dyDescent="0.3">
      <c r="A531" s="85"/>
      <c r="B531" s="11" t="s">
        <v>16</v>
      </c>
      <c r="C531" s="11" t="s">
        <v>15</v>
      </c>
      <c r="D531" s="12">
        <f>D530/2</f>
        <v>0</v>
      </c>
      <c r="E531" s="11" t="s">
        <v>16</v>
      </c>
      <c r="F531" s="11" t="s">
        <v>15</v>
      </c>
      <c r="G531" s="12">
        <f>G530/2</f>
        <v>0</v>
      </c>
      <c r="H531" s="11" t="s">
        <v>16</v>
      </c>
      <c r="I531" s="11" t="s">
        <v>15</v>
      </c>
      <c r="J531" s="12">
        <f>J530/2</f>
        <v>0</v>
      </c>
      <c r="K531" s="11" t="s">
        <v>16</v>
      </c>
      <c r="L531" s="11" t="s">
        <v>15</v>
      </c>
      <c r="M531" s="12">
        <f>M530/2</f>
        <v>0</v>
      </c>
      <c r="N531" s="11" t="s">
        <v>16</v>
      </c>
      <c r="O531" s="11" t="s">
        <v>15</v>
      </c>
      <c r="P531" s="12">
        <f>P530/2</f>
        <v>0</v>
      </c>
      <c r="Q531" s="11" t="s">
        <v>16</v>
      </c>
      <c r="R531" s="12">
        <f>SUM(D531,G531,J531,M531,P531,)</f>
        <v>0</v>
      </c>
    </row>
    <row r="532" spans="1:18" ht="15.75" customHeight="1" thickTop="1" thickBot="1" x14ac:dyDescent="0.3">
      <c r="A532" s="85"/>
      <c r="B532" s="86" t="s">
        <v>26</v>
      </c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8"/>
    </row>
    <row r="533" spans="1:18" ht="15.75" customHeight="1" thickTop="1" thickBot="1" x14ac:dyDescent="0.3">
      <c r="A533" s="85"/>
      <c r="B533" s="11" t="s">
        <v>8</v>
      </c>
      <c r="C533" s="11" t="s">
        <v>15</v>
      </c>
      <c r="D533" s="12">
        <f>SUM(D270,D287,D304,D321,D338,D355,D372,D389,D406,D423,D440,D457,D474,D491,D508,D525)</f>
        <v>0</v>
      </c>
      <c r="E533" s="11" t="s">
        <v>8</v>
      </c>
      <c r="F533" s="11" t="s">
        <v>15</v>
      </c>
      <c r="G533" s="13">
        <f>SUM(G270,G287,G304,G321,G338,G355,G372,G389,G406,G423,G440,G457,G474,G491,G508,P525)</f>
        <v>0</v>
      </c>
      <c r="H533" s="11" t="s">
        <v>8</v>
      </c>
      <c r="I533" s="11" t="s">
        <v>15</v>
      </c>
      <c r="J533" s="13">
        <f>SUM(J270,J287,J304,J321,J338,J355,J372,J389,J406,J423,J440,J457,J474,J491,J508,J525)</f>
        <v>0</v>
      </c>
      <c r="K533" s="11" t="s">
        <v>8</v>
      </c>
      <c r="L533" s="11" t="s">
        <v>15</v>
      </c>
      <c r="M533" s="13">
        <f>SUM(M270,M287,M304,M321,M338,M355,M372,M389,M406,M423,M440,M457,M474,M491,M508,M525)</f>
        <v>0</v>
      </c>
      <c r="N533" s="11" t="s">
        <v>8</v>
      </c>
      <c r="O533" s="11" t="s">
        <v>15</v>
      </c>
      <c r="P533" s="13">
        <f>SUM(P270,P287,P304,P321,P338,P355,P372,P389,P406,P423,P440,P457,P474,P491,P508,P525)</f>
        <v>0</v>
      </c>
      <c r="Q533" s="11" t="s">
        <v>8</v>
      </c>
      <c r="R533" s="12">
        <f>SUM(D533,G533,J533,M533,P533)</f>
        <v>0</v>
      </c>
    </row>
    <row r="534" spans="1:18" ht="15.75" customHeight="1" thickTop="1" thickBot="1" x14ac:dyDescent="0.3">
      <c r="A534" s="85"/>
      <c r="B534" s="11" t="s">
        <v>16</v>
      </c>
      <c r="C534" s="11" t="s">
        <v>15</v>
      </c>
      <c r="D534" s="12">
        <f>D533/2</f>
        <v>0</v>
      </c>
      <c r="E534" s="11" t="s">
        <v>16</v>
      </c>
      <c r="F534" s="11" t="s">
        <v>15</v>
      </c>
      <c r="G534" s="12">
        <f>G533/2</f>
        <v>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0</v>
      </c>
      <c r="N534" s="11" t="s">
        <v>16</v>
      </c>
      <c r="O534" s="11" t="s">
        <v>15</v>
      </c>
      <c r="P534" s="12">
        <f>P533/2</f>
        <v>0</v>
      </c>
      <c r="Q534" s="11" t="s">
        <v>16</v>
      </c>
      <c r="R534" s="12">
        <f>SUM(D534,G534,J534,M534,P534,)</f>
        <v>0</v>
      </c>
    </row>
    <row r="535" spans="1:18" ht="15.75" customHeight="1" thickTop="1" thickBot="1" x14ac:dyDescent="0.3">
      <c r="A535" s="85"/>
      <c r="B535" s="82" t="s">
        <v>8</v>
      </c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</row>
    <row r="536" spans="1:18" ht="15.75" customHeight="1" thickBot="1" x14ac:dyDescent="0.3">
      <c r="A536" s="85"/>
      <c r="B536" s="11" t="s">
        <v>8</v>
      </c>
      <c r="C536" s="11" t="s">
        <v>15</v>
      </c>
      <c r="D536" s="12">
        <f>SUM(D530,D533)</f>
        <v>0</v>
      </c>
      <c r="E536" s="11" t="s">
        <v>8</v>
      </c>
      <c r="F536" s="11" t="s">
        <v>15</v>
      </c>
      <c r="G536" s="13">
        <f>SUM(G530,G533)</f>
        <v>0</v>
      </c>
      <c r="H536" s="11" t="s">
        <v>8</v>
      </c>
      <c r="I536" s="11" t="s">
        <v>15</v>
      </c>
      <c r="J536" s="13">
        <f>SUM(J530,J533)</f>
        <v>0</v>
      </c>
      <c r="K536" s="11" t="s">
        <v>8</v>
      </c>
      <c r="L536" s="11" t="s">
        <v>15</v>
      </c>
      <c r="M536" s="13">
        <f>SUM(M530,M533)</f>
        <v>0</v>
      </c>
      <c r="N536" s="11" t="s">
        <v>8</v>
      </c>
      <c r="O536" s="11" t="s">
        <v>15</v>
      </c>
      <c r="P536" s="13">
        <f>SUM(P530,P5337)</f>
        <v>0</v>
      </c>
      <c r="Q536" s="11" t="s">
        <v>8</v>
      </c>
      <c r="R536" s="12">
        <f>SUM(R530,R533)</f>
        <v>0</v>
      </c>
    </row>
    <row r="537" spans="1:18" ht="15.75" customHeight="1" thickTop="1" thickBot="1" x14ac:dyDescent="0.3">
      <c r="A537" s="85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0</v>
      </c>
      <c r="H537" s="11" t="s">
        <v>16</v>
      </c>
      <c r="I537" s="11" t="s">
        <v>15</v>
      </c>
      <c r="J537" s="12">
        <f>J536/2</f>
        <v>0</v>
      </c>
      <c r="K537" s="11" t="s">
        <v>16</v>
      </c>
      <c r="L537" s="11" t="s">
        <v>15</v>
      </c>
      <c r="M537" s="12">
        <f>M536/2</f>
        <v>0</v>
      </c>
      <c r="N537" s="11" t="s">
        <v>16</v>
      </c>
      <c r="O537" s="11" t="s">
        <v>15</v>
      </c>
      <c r="P537" s="12">
        <f>P536/2</f>
        <v>0</v>
      </c>
      <c r="Q537" s="11" t="s">
        <v>16</v>
      </c>
      <c r="R537" s="12">
        <f>SUM(R531,R534)</f>
        <v>0</v>
      </c>
    </row>
    <row r="538" spans="1:18" ht="15.75" customHeight="1" thickTop="1" x14ac:dyDescent="0.25"/>
  </sheetData>
  <mergeCells count="226"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JUNHO</vt:lpstr>
      <vt:lpstr>JULHO</vt:lpstr>
      <vt:lpstr>AGOSTO</vt:lpstr>
      <vt:lpstr>SETEMBRO</vt:lpstr>
      <vt:lpstr>OUTUBRO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2024-10-28T23:28:42Z</dcterms:modified>
</cp:coreProperties>
</file>