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28B7CC5A-FA0B-4F18-A542-A2577B083F55}" xr6:coauthVersionLast="47" xr6:coauthVersionMax="47" xr10:uidLastSave="{00000000-0000-0000-0000-000000000000}"/>
  <bookViews>
    <workbookView xWindow="-120" yWindow="-120" windowWidth="20730" windowHeight="11160" tabRatio="602" firstSheet="2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2" i="10" l="1"/>
  <c r="R242" i="10"/>
  <c r="Q242" i="10"/>
  <c r="P242" i="10"/>
  <c r="T225" i="10"/>
  <c r="R225" i="10"/>
  <c r="Q225" i="10"/>
  <c r="P225" i="10"/>
  <c r="T188" i="10"/>
  <c r="R188" i="10"/>
  <c r="Q188" i="10"/>
  <c r="P188" i="10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R542" i="10" s="1"/>
  <c r="Q16" i="10"/>
  <c r="P16" i="10"/>
  <c r="S539" i="10"/>
  <c r="R539" i="10"/>
  <c r="Q539" i="10"/>
  <c r="P539" i="10"/>
  <c r="Q536" i="10"/>
  <c r="Q542" i="10" s="1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6" i="10"/>
  <c r="M445" i="10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G327" i="10"/>
  <c r="M326" i="10"/>
  <c r="M327" i="10" s="1"/>
  <c r="J326" i="10"/>
  <c r="J327" i="10" s="1"/>
  <c r="G326" i="10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10" i="10"/>
  <c r="M309" i="10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G538" i="10" s="1"/>
  <c r="G539" i="10" s="1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T67" i="10" l="1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P542" i="10" s="1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G541" i="10" s="1"/>
  <c r="G542" i="10" s="1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41" i="10" l="1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41" i="10" l="1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<sst xmlns="http://schemas.openxmlformats.org/spreadsheetml/2006/main" count="12277" uniqueCount="179">
  <si>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</si>
  <si>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</si>
  <si>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</si>
  <si>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</si>
  <si>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</si>
  <si>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</si>
  <si>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</si>
  <si>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</si>
  <si>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</si>
  <si>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</si>
  <si>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</si>
  <si>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</si>
  <si>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</si>
  <si>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</si>
  <si>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</si>
  <si>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</si>
  <si>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</si>
  <si>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</si>
  <si>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</si>
  <si>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</si>
  <si>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</si>
  <si>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</si>
  <si>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</si>
  <si>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</si>
  <si>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</si>
  <si>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</si>
  <si>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</si>
  <si>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</si>
  <si>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</si>
  <si>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</si>
  <si>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</si>
  <si>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</si>
  <si>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</si>
  <si>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</si>
  <si>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</si>
  <si>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</si>
  <si>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</si>
  <si>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</si>
  <si>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</si>
  <si>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</si>
  <si>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</si>
  <si>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</si>
  <si>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</si>
  <si>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</si>
  <si>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</si>
  <si>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</si>
  <si>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</si>
  <si>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</si>
  <si>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</si>
  <si>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</si>
  <si>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</si>
  <si>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</si>
  <si>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</si>
  <si>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</si>
  <si>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</si>
  <si>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</si>
  <si>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</si>
  <si>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</si>
  <si>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</si>
  <si>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</si>
  <si>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</si>
  <si>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</si>
  <si>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</si>
  <si>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</si>
  <si>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</si>
  <si>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</si>
  <si>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</si>
  <si>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</si>
  <si>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</si>
  <si>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</si>
  <si>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</si>
  <si>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</si>
  <si>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</si>
  <si>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</si>
  <si>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</si>
  <si>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</si>
  <si>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</si>
  <si>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</si>
  <si>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</si>
  <si>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</si>
  <si>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</si>
  <si>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</si>
  <si>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</si>
  <si>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</si>
  <si>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</si>
  <si>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</si>
  <si>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</si>
  <si>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</si>
  <si>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</si>
  <si>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</si>
  <si>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</si>
  <si>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</si>
  <si>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</si>
  <si>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</si>
  <si>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</si>
  <si>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</si>
  <si>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</si>
  <si>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</si>
  <si>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</si>
  <si>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</si>
  <si>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</si>
  <si>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</si>
  <si>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</si>
  <si>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</si>
  <si>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</si>
  <si>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</si>
  <si>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</si>
  <si>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</si>
  <si>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</si>
  <si>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</si>
  <si>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</si>
  <si>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</si>
  <si>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</si>
  <si>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</si>
  <si>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</si>
  <si>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</si>
  <si>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</si>
  <si>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</si>
  <si>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</si>
  <si>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</si>
  <si>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</si>
  <si>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</si>
  <si>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</si>
  <si>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</si>
  <si>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</si>
  <si>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</si>
  <si>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</si>
  <si>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</si>
  <si>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</si>
  <si>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</si>
  <si>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</si>
  <si>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</si>
  <si>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</si>
  <si>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</si>
  <si>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</si>
  <si>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</si>
  <si>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</si>
  <si>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</si>
  <si>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</si>
  <si>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</si>
  <si>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</si>
  <si>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</si>
  <si>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</si>
  <si>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</si>
  <si>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</si>
  <si>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</si>
  <si>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</si>
  <si>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</si>
  <si>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</si>
  <si>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</si>
  <si>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</si>
  <si>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</si>
  <si>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</si>
  <si>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</si>
  <si>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</si>
  <si>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</si>
  <si>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</si>
  <si>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</si>
  <si>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</si>
  <si>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</si>
  <si>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</si>
  <si>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</si>
  <si>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</si>
  <si>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</si>
  <si>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</si>
  <si>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</si>
  <si>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</si>
  <si>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</si>
  <si>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</si>
  <si>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</si>
  <si>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</si>
  <si>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</si>
  <si>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</si>
  <si>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</si>
  <si>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</si>
  <si>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</si>
  <si>
    <t>BARBA PE</t>
  </si>
  <si>
    <t>RUBAO</t>
  </si>
  <si>
    <t>C / C /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</si>
</sst>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1" fillId="0" borderId="42" xfId="0" applyFont="1" applyBorder="1" applyAlignment="1">
      <alignment wrapText="1"/>
    </xf>
    <xf numFmtId="0" fontId="0" fillId="0" borderId="41" xfId="0" applyBorder="1"/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2">
        <v>21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2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3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2">
        <v>22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2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2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2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2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2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2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2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3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2">
        <v>23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3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2">
        <v>24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2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2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2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2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2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3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2">
        <v>25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2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2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2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2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2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3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2">
        <v>26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2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2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2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2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2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3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2">
        <v>27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2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2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2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2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3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2">
        <v>28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2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2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3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2">
        <v>29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2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2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2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2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2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2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2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3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2">
        <v>30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3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2">
        <v>31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3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3" t="s">
        <v>0</v>
      </c>
      <c r="C188" s="54"/>
      <c r="D188" s="55"/>
      <c r="E188" s="56" t="s">
        <v>1</v>
      </c>
      <c r="F188" s="57"/>
      <c r="G188" s="58"/>
      <c r="H188" s="59" t="s">
        <v>2</v>
      </c>
      <c r="I188" s="60"/>
      <c r="J188" s="61"/>
      <c r="K188" s="62" t="s">
        <v>3</v>
      </c>
      <c r="L188" s="63"/>
      <c r="M188" s="64"/>
      <c r="N188" s="65" t="s">
        <v>4</v>
      </c>
      <c r="O188" s="66"/>
      <c r="P188" s="67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5.7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2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2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15.75" customHeight="1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customHeight="1" thickBot="1">
      <c r="A20" s="72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2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15.75" customHeight="1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customHeight="1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2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15.75" customHeight="1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customHeight="1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2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15.75" customHeight="1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customHeight="1" thickBot="1">
      <c r="A71" s="72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2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15.75" customHeight="1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customHeight="1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2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15.75" customHeight="1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customHeight="1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15.75" customHeight="1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customHeight="1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2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15.75" customHeight="1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customHeight="1" thickBot="1">
      <c r="A139" s="72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2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15.75" customHeight="1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customHeight="1" thickBot="1">
      <c r="A156" s="72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2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15.75" customHeight="1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customHeight="1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2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15.7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2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15.75" customHeight="1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customHeight="1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2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2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2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15.75" customHeight="1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customHeight="1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15.75" customHeight="1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customHeight="1" thickBot="1">
      <c r="A241" s="72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2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15.75" customHeight="1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customHeight="1" thickBot="1">
      <c r="A258" s="72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2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15.75" customHeight="1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customHeight="1" thickBot="1">
      <c r="A275" s="72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2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2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2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15.75" customHeight="1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customHeight="1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2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15.75" customHeight="1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customHeight="1" thickBot="1">
      <c r="A309" s="72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2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15.75" customHeight="1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customHeight="1" thickBot="1">
      <c r="A326" s="72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2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2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2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15.75" customHeight="1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customHeight="1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15.75" customHeight="1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customHeight="1" thickBot="1">
      <c r="A360" s="72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2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2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2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15.75" customHeight="1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customHeight="1" thickBot="1">
      <c r="A377" s="72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2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2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2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15.75" customHeight="1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customHeight="1" thickBot="1">
      <c r="A394" s="72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2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15.75" customHeight="1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customHeight="1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2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15.75" customHeight="1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customHeight="1" thickBot="1">
      <c r="A428" s="72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2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15.75" customHeight="1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customHeight="1" thickBot="1">
      <c r="A445" s="72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2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15.75" customHeight="1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customHeight="1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15.75" customHeight="1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customHeight="1" thickBot="1">
      <c r="A479" s="72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2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15.75" customHeight="1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customHeight="1" thickBot="1">
      <c r="A496" s="72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2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15.75" customHeight="1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customHeight="1" thickBot="1">
      <c r="A513" s="72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2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8" ht="15.75" customHeight="1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8" ht="15.75" customHeight="1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2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</row>
    <row r="533" spans="1:18" ht="15.75" customHeight="1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2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8" ht="15.75" customHeight="1" thickBot="1">
      <c r="A536" s="92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2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2">
        <v>1</v>
      </c>
      <c r="B1" s="74" t="s">
        <v>0</v>
      </c>
      <c r="C1" s="75"/>
      <c r="D1" s="76"/>
      <c r="E1" s="77" t="s">
        <v>1</v>
      </c>
      <c r="F1" s="78"/>
      <c r="G1" s="79"/>
      <c r="H1" s="80" t="s">
        <v>2</v>
      </c>
      <c r="I1" s="81"/>
      <c r="J1" s="82"/>
      <c r="K1" s="83" t="s">
        <v>3</v>
      </c>
      <c r="L1" s="84"/>
      <c r="M1" s="85"/>
      <c r="N1" s="86" t="s">
        <v>4</v>
      </c>
      <c r="O1" s="87"/>
      <c r="P1" s="88"/>
      <c r="Q1" s="68" t="s">
        <v>8</v>
      </c>
      <c r="R1" s="69"/>
    </row>
    <row r="2" spans="1:18" ht="16.5" customHeight="1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70"/>
      <c r="R2" s="71"/>
    </row>
    <row r="3" spans="1:18" ht="15.75" customHeight="1" thickBot="1">
      <c r="A3" s="72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2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2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2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2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2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2">
        <v>2</v>
      </c>
      <c r="B18" s="74" t="s">
        <v>0</v>
      </c>
      <c r="C18" s="75"/>
      <c r="D18" s="76"/>
      <c r="E18" s="77" t="s">
        <v>1</v>
      </c>
      <c r="F18" s="78"/>
      <c r="G18" s="79"/>
      <c r="H18" s="80" t="s">
        <v>2</v>
      </c>
      <c r="I18" s="81"/>
      <c r="J18" s="82"/>
      <c r="K18" s="83" t="s">
        <v>3</v>
      </c>
      <c r="L18" s="84"/>
      <c r="M18" s="85"/>
      <c r="N18" s="86" t="s">
        <v>4</v>
      </c>
      <c r="O18" s="87"/>
      <c r="P18" s="88"/>
      <c r="Q18" s="68" t="s">
        <v>8</v>
      </c>
      <c r="R18" s="69"/>
    </row>
    <row r="19" spans="1:18" ht="26.2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70"/>
      <c r="R19" s="71"/>
    </row>
    <row r="20" spans="1:18" ht="15.75" thickBot="1">
      <c r="A20" s="72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2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2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2">
        <v>3</v>
      </c>
      <c r="B35" s="74" t="s">
        <v>0</v>
      </c>
      <c r="C35" s="75"/>
      <c r="D35" s="76"/>
      <c r="E35" s="77" t="s">
        <v>1</v>
      </c>
      <c r="F35" s="78"/>
      <c r="G35" s="79"/>
      <c r="H35" s="80" t="s">
        <v>2</v>
      </c>
      <c r="I35" s="81"/>
      <c r="J35" s="82"/>
      <c r="K35" s="83" t="s">
        <v>3</v>
      </c>
      <c r="L35" s="84"/>
      <c r="M35" s="85"/>
      <c r="N35" s="86" t="s">
        <v>4</v>
      </c>
      <c r="O35" s="87"/>
      <c r="P35" s="88"/>
      <c r="Q35" s="68" t="s">
        <v>8</v>
      </c>
      <c r="R35" s="69"/>
    </row>
    <row r="36" spans="1:18" ht="26.2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70"/>
      <c r="R36" s="71"/>
    </row>
    <row r="37" spans="1:18" ht="15.75" thickBot="1">
      <c r="A37" s="72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2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2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2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2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2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2">
        <v>4</v>
      </c>
      <c r="B52" s="74" t="s">
        <v>0</v>
      </c>
      <c r="C52" s="75"/>
      <c r="D52" s="76"/>
      <c r="E52" s="77" t="s">
        <v>1</v>
      </c>
      <c r="F52" s="78"/>
      <c r="G52" s="79"/>
      <c r="H52" s="80" t="s">
        <v>2</v>
      </c>
      <c r="I52" s="81"/>
      <c r="J52" s="82"/>
      <c r="K52" s="83" t="s">
        <v>3</v>
      </c>
      <c r="L52" s="84"/>
      <c r="M52" s="85"/>
      <c r="N52" s="86" t="s">
        <v>4</v>
      </c>
      <c r="O52" s="87"/>
      <c r="P52" s="88"/>
      <c r="Q52" s="68" t="s">
        <v>8</v>
      </c>
      <c r="R52" s="69"/>
    </row>
    <row r="53" spans="1:18" ht="26.2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70"/>
      <c r="R53" s="71"/>
    </row>
    <row r="54" spans="1:18" ht="15.75" thickBot="1">
      <c r="A54" s="72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2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2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2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2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2">
        <v>5</v>
      </c>
      <c r="B69" s="74" t="s">
        <v>0</v>
      </c>
      <c r="C69" s="75"/>
      <c r="D69" s="76"/>
      <c r="E69" s="77" t="s">
        <v>1</v>
      </c>
      <c r="F69" s="78"/>
      <c r="G69" s="79"/>
      <c r="H69" s="80" t="s">
        <v>2</v>
      </c>
      <c r="I69" s="81"/>
      <c r="J69" s="82"/>
      <c r="K69" s="83" t="s">
        <v>3</v>
      </c>
      <c r="L69" s="84"/>
      <c r="M69" s="85"/>
      <c r="N69" s="86" t="s">
        <v>4</v>
      </c>
      <c r="O69" s="87"/>
      <c r="P69" s="88"/>
      <c r="Q69" s="68" t="s">
        <v>8</v>
      </c>
      <c r="R69" s="69"/>
    </row>
    <row r="70" spans="1:18" ht="26.2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70"/>
      <c r="R70" s="71"/>
    </row>
    <row r="71" spans="1:18" ht="15.75" thickBot="1">
      <c r="A71" s="72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2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2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2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2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2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2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2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2">
        <v>6</v>
      </c>
      <c r="B86" s="74" t="s">
        <v>0</v>
      </c>
      <c r="C86" s="75"/>
      <c r="D86" s="76"/>
      <c r="E86" s="77" t="s">
        <v>1</v>
      </c>
      <c r="F86" s="78"/>
      <c r="G86" s="79"/>
      <c r="H86" s="80" t="s">
        <v>2</v>
      </c>
      <c r="I86" s="81"/>
      <c r="J86" s="82"/>
      <c r="K86" s="83" t="s">
        <v>3</v>
      </c>
      <c r="L86" s="84"/>
      <c r="M86" s="85"/>
      <c r="N86" s="86" t="s">
        <v>4</v>
      </c>
      <c r="O86" s="87"/>
      <c r="P86" s="88"/>
      <c r="Q86" s="68" t="s">
        <v>8</v>
      </c>
      <c r="R86" s="69"/>
    </row>
    <row r="87" spans="1:18" ht="26.2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70"/>
      <c r="R87" s="71"/>
    </row>
    <row r="88" spans="1:18" ht="15.75" thickBot="1">
      <c r="A88" s="72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2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2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2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2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2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2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2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2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2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2">
        <v>7</v>
      </c>
      <c r="B103" s="74" t="s">
        <v>0</v>
      </c>
      <c r="C103" s="75"/>
      <c r="D103" s="76"/>
      <c r="E103" s="77" t="s">
        <v>1</v>
      </c>
      <c r="F103" s="78"/>
      <c r="G103" s="79"/>
      <c r="H103" s="80" t="s">
        <v>2</v>
      </c>
      <c r="I103" s="81"/>
      <c r="J103" s="82"/>
      <c r="K103" s="83" t="s">
        <v>3</v>
      </c>
      <c r="L103" s="84"/>
      <c r="M103" s="85"/>
      <c r="N103" s="86" t="s">
        <v>4</v>
      </c>
      <c r="O103" s="87"/>
      <c r="P103" s="88"/>
      <c r="Q103" s="68" t="s">
        <v>8</v>
      </c>
      <c r="R103" s="69"/>
    </row>
    <row r="104" spans="1:18" ht="26.2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70"/>
      <c r="R104" s="71"/>
    </row>
    <row r="105" spans="1:18" ht="15.75" thickBot="1">
      <c r="A105" s="72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2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2">
        <v>8</v>
      </c>
      <c r="B120" s="74" t="s">
        <v>0</v>
      </c>
      <c r="C120" s="75"/>
      <c r="D120" s="76"/>
      <c r="E120" s="77" t="s">
        <v>1</v>
      </c>
      <c r="F120" s="78"/>
      <c r="G120" s="79"/>
      <c r="H120" s="80" t="s">
        <v>2</v>
      </c>
      <c r="I120" s="81"/>
      <c r="J120" s="82"/>
      <c r="K120" s="83" t="s">
        <v>3</v>
      </c>
      <c r="L120" s="84"/>
      <c r="M120" s="85"/>
      <c r="N120" s="86" t="s">
        <v>4</v>
      </c>
      <c r="O120" s="87"/>
      <c r="P120" s="88"/>
      <c r="Q120" s="68" t="s">
        <v>8</v>
      </c>
      <c r="R120" s="69"/>
    </row>
    <row r="121" spans="1:18" ht="26.2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70"/>
      <c r="R121" s="71"/>
    </row>
    <row r="122" spans="1:18" ht="15.75" thickBot="1">
      <c r="A122" s="72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2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2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2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2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2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2">
        <v>9</v>
      </c>
      <c r="B137" s="74" t="s">
        <v>0</v>
      </c>
      <c r="C137" s="75"/>
      <c r="D137" s="76"/>
      <c r="E137" s="77" t="s">
        <v>1</v>
      </c>
      <c r="F137" s="78"/>
      <c r="G137" s="79"/>
      <c r="H137" s="80" t="s">
        <v>2</v>
      </c>
      <c r="I137" s="81"/>
      <c r="J137" s="82"/>
      <c r="K137" s="83" t="s">
        <v>3</v>
      </c>
      <c r="L137" s="84"/>
      <c r="M137" s="85"/>
      <c r="N137" s="86" t="s">
        <v>4</v>
      </c>
      <c r="O137" s="87"/>
      <c r="P137" s="88"/>
      <c r="Q137" s="68" t="s">
        <v>8</v>
      </c>
      <c r="R137" s="69"/>
    </row>
    <row r="138" spans="1:18" ht="26.2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70"/>
      <c r="R138" s="71"/>
    </row>
    <row r="139" spans="1:18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2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2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2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2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2">
        <v>10</v>
      </c>
      <c r="B154" s="74" t="s">
        <v>0</v>
      </c>
      <c r="C154" s="75"/>
      <c r="D154" s="76"/>
      <c r="E154" s="77" t="s">
        <v>1</v>
      </c>
      <c r="F154" s="78"/>
      <c r="G154" s="79"/>
      <c r="H154" s="80" t="s">
        <v>2</v>
      </c>
      <c r="I154" s="81"/>
      <c r="J154" s="82"/>
      <c r="K154" s="83" t="s">
        <v>3</v>
      </c>
      <c r="L154" s="84"/>
      <c r="M154" s="85"/>
      <c r="N154" s="86" t="s">
        <v>4</v>
      </c>
      <c r="O154" s="87"/>
      <c r="P154" s="88"/>
      <c r="Q154" s="68" t="s">
        <v>8</v>
      </c>
      <c r="R154" s="69"/>
    </row>
    <row r="155" spans="1:18" ht="26.2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70"/>
      <c r="R155" s="71"/>
    </row>
    <row r="156" spans="1:18" ht="15.75" thickBot="1">
      <c r="A156" s="72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2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2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2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2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2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2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2">
        <v>11</v>
      </c>
      <c r="B171" s="74" t="s">
        <v>0</v>
      </c>
      <c r="C171" s="75"/>
      <c r="D171" s="76"/>
      <c r="E171" s="77" t="s">
        <v>1</v>
      </c>
      <c r="F171" s="78"/>
      <c r="G171" s="79"/>
      <c r="H171" s="80" t="s">
        <v>2</v>
      </c>
      <c r="I171" s="81"/>
      <c r="J171" s="82"/>
      <c r="K171" s="83" t="s">
        <v>3</v>
      </c>
      <c r="L171" s="84"/>
      <c r="M171" s="85"/>
      <c r="N171" s="86" t="s">
        <v>4</v>
      </c>
      <c r="O171" s="87"/>
      <c r="P171" s="88"/>
      <c r="Q171" s="68" t="s">
        <v>8</v>
      </c>
      <c r="R171" s="69"/>
    </row>
    <row r="172" spans="1:18" ht="26.2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70"/>
      <c r="R172" s="71"/>
    </row>
    <row r="173" spans="1:18" ht="15.75" thickBot="1">
      <c r="A173" s="72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2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2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2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2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2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2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2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2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2">
        <v>12</v>
      </c>
      <c r="B188" s="74" t="s">
        <v>0</v>
      </c>
      <c r="C188" s="75"/>
      <c r="D188" s="76"/>
      <c r="E188" s="77" t="s">
        <v>1</v>
      </c>
      <c r="F188" s="78"/>
      <c r="G188" s="79"/>
      <c r="H188" s="80" t="s">
        <v>2</v>
      </c>
      <c r="I188" s="81"/>
      <c r="J188" s="82"/>
      <c r="K188" s="83" t="s">
        <v>3</v>
      </c>
      <c r="L188" s="84"/>
      <c r="M188" s="85"/>
      <c r="N188" s="86" t="s">
        <v>4</v>
      </c>
      <c r="O188" s="87"/>
      <c r="P188" s="88"/>
      <c r="Q188" s="68" t="s">
        <v>8</v>
      </c>
      <c r="R188" s="69"/>
    </row>
    <row r="189" spans="1:18" ht="26.25" customHeight="1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70"/>
      <c r="R189" s="71"/>
    </row>
    <row r="190" spans="1:18" ht="15.75" customHeight="1" thickBot="1">
      <c r="A190" s="72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2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2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2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2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2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2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2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2">
        <v>13</v>
      </c>
      <c r="B205" s="74" t="s">
        <v>0</v>
      </c>
      <c r="C205" s="75"/>
      <c r="D205" s="76"/>
      <c r="E205" s="77" t="s">
        <v>1</v>
      </c>
      <c r="F205" s="78"/>
      <c r="G205" s="79"/>
      <c r="H205" s="80" t="s">
        <v>2</v>
      </c>
      <c r="I205" s="81"/>
      <c r="J205" s="82"/>
      <c r="K205" s="83" t="s">
        <v>3</v>
      </c>
      <c r="L205" s="84"/>
      <c r="M205" s="85"/>
      <c r="N205" s="86" t="s">
        <v>4</v>
      </c>
      <c r="O205" s="87"/>
      <c r="P205" s="88"/>
      <c r="Q205" s="68" t="s">
        <v>8</v>
      </c>
      <c r="R205" s="69"/>
    </row>
    <row r="206" spans="1:18" ht="26.2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70"/>
      <c r="R206" s="71"/>
    </row>
    <row r="207" spans="1:18" ht="15.75" thickBot="1">
      <c r="A207" s="72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2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2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2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2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2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2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2">
        <v>14</v>
      </c>
      <c r="B222" s="74" t="s">
        <v>0</v>
      </c>
      <c r="C222" s="75"/>
      <c r="D222" s="76"/>
      <c r="E222" s="77" t="s">
        <v>1</v>
      </c>
      <c r="F222" s="78"/>
      <c r="G222" s="79"/>
      <c r="H222" s="80" t="s">
        <v>2</v>
      </c>
      <c r="I222" s="81"/>
      <c r="J222" s="82"/>
      <c r="K222" s="83" t="s">
        <v>3</v>
      </c>
      <c r="L222" s="84"/>
      <c r="M222" s="85"/>
      <c r="N222" s="86" t="s">
        <v>4</v>
      </c>
      <c r="O222" s="87"/>
      <c r="P222" s="88"/>
      <c r="Q222" s="68" t="s">
        <v>8</v>
      </c>
      <c r="R222" s="69"/>
    </row>
    <row r="223" spans="1:18" ht="26.2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70"/>
      <c r="R223" s="71"/>
    </row>
    <row r="224" spans="1:18" ht="15.75" thickBot="1">
      <c r="A224" s="72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2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2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2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2">
        <v>15</v>
      </c>
      <c r="B239" s="74" t="s">
        <v>0</v>
      </c>
      <c r="C239" s="75"/>
      <c r="D239" s="76"/>
      <c r="E239" s="77" t="s">
        <v>1</v>
      </c>
      <c r="F239" s="78"/>
      <c r="G239" s="79"/>
      <c r="H239" s="80" t="s">
        <v>2</v>
      </c>
      <c r="I239" s="81"/>
      <c r="J239" s="82"/>
      <c r="K239" s="83" t="s">
        <v>3</v>
      </c>
      <c r="L239" s="84"/>
      <c r="M239" s="85"/>
      <c r="N239" s="86" t="s">
        <v>4</v>
      </c>
      <c r="O239" s="87"/>
      <c r="P239" s="88"/>
      <c r="Q239" s="68" t="s">
        <v>8</v>
      </c>
      <c r="R239" s="69"/>
    </row>
    <row r="240" spans="1:18" ht="26.2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70"/>
      <c r="R240" s="71"/>
    </row>
    <row r="241" spans="1:18" ht="15.75" thickBot="1">
      <c r="A241" s="72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2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2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2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2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2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2">
        <v>16</v>
      </c>
      <c r="B256" s="74" t="s">
        <v>0</v>
      </c>
      <c r="C256" s="75"/>
      <c r="D256" s="76"/>
      <c r="E256" s="77" t="s">
        <v>1</v>
      </c>
      <c r="F256" s="78"/>
      <c r="G256" s="79"/>
      <c r="H256" s="80" t="s">
        <v>2</v>
      </c>
      <c r="I256" s="81"/>
      <c r="J256" s="82"/>
      <c r="K256" s="83" t="s">
        <v>3</v>
      </c>
      <c r="L256" s="84"/>
      <c r="M256" s="85"/>
      <c r="N256" s="86" t="s">
        <v>4</v>
      </c>
      <c r="O256" s="87"/>
      <c r="P256" s="88"/>
      <c r="Q256" s="68" t="s">
        <v>8</v>
      </c>
      <c r="R256" s="69"/>
    </row>
    <row r="257" spans="1:18" ht="26.2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70"/>
      <c r="R257" s="71"/>
    </row>
    <row r="258" spans="1:18" ht="15.75" thickBot="1">
      <c r="A258" s="72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2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2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2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2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2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2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2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2">
        <v>17</v>
      </c>
      <c r="B273" s="74" t="s">
        <v>0</v>
      </c>
      <c r="C273" s="75"/>
      <c r="D273" s="76"/>
      <c r="E273" s="77" t="s">
        <v>1</v>
      </c>
      <c r="F273" s="78"/>
      <c r="G273" s="79"/>
      <c r="H273" s="80" t="s">
        <v>2</v>
      </c>
      <c r="I273" s="81"/>
      <c r="J273" s="82"/>
      <c r="K273" s="83" t="s">
        <v>3</v>
      </c>
      <c r="L273" s="84"/>
      <c r="M273" s="85"/>
      <c r="N273" s="86" t="s">
        <v>4</v>
      </c>
      <c r="O273" s="87"/>
      <c r="P273" s="88"/>
      <c r="Q273" s="68" t="s">
        <v>8</v>
      </c>
      <c r="R273" s="69"/>
    </row>
    <row r="274" spans="1:18" ht="26.2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70"/>
      <c r="R274" s="71"/>
    </row>
    <row r="275" spans="1:18" ht="15.75" thickBot="1">
      <c r="A275" s="72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2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2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2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2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2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2">
        <v>18</v>
      </c>
      <c r="B290" s="74" t="s">
        <v>0</v>
      </c>
      <c r="C290" s="75"/>
      <c r="D290" s="76"/>
      <c r="E290" s="77" t="s">
        <v>1</v>
      </c>
      <c r="F290" s="78"/>
      <c r="G290" s="79"/>
      <c r="H290" s="80" t="s">
        <v>2</v>
      </c>
      <c r="I290" s="81"/>
      <c r="J290" s="82"/>
      <c r="K290" s="83" t="s">
        <v>3</v>
      </c>
      <c r="L290" s="84"/>
      <c r="M290" s="85"/>
      <c r="N290" s="86" t="s">
        <v>4</v>
      </c>
      <c r="O290" s="87"/>
      <c r="P290" s="88"/>
      <c r="Q290" s="68" t="s">
        <v>8</v>
      </c>
      <c r="R290" s="69"/>
    </row>
    <row r="291" spans="1:18" ht="26.2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70"/>
      <c r="R291" s="71"/>
    </row>
    <row r="292" spans="1:18" ht="15.75" thickBot="1">
      <c r="A292" s="72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2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2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2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2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2">
        <v>19</v>
      </c>
      <c r="B307" s="74" t="s">
        <v>0</v>
      </c>
      <c r="C307" s="75"/>
      <c r="D307" s="76"/>
      <c r="E307" s="77" t="s">
        <v>1</v>
      </c>
      <c r="F307" s="78"/>
      <c r="G307" s="79"/>
      <c r="H307" s="80" t="s">
        <v>2</v>
      </c>
      <c r="I307" s="81"/>
      <c r="J307" s="82"/>
      <c r="K307" s="83" t="s">
        <v>3</v>
      </c>
      <c r="L307" s="84"/>
      <c r="M307" s="85"/>
      <c r="N307" s="86" t="s">
        <v>4</v>
      </c>
      <c r="O307" s="87"/>
      <c r="P307" s="88"/>
      <c r="Q307" s="68" t="s">
        <v>8</v>
      </c>
      <c r="R307" s="69"/>
    </row>
    <row r="308" spans="1:18" ht="26.2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70"/>
      <c r="R308" s="71"/>
    </row>
    <row r="309" spans="1:18" ht="15.75" thickBot="1">
      <c r="A309" s="72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2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2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2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2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2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2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2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2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2">
        <v>20</v>
      </c>
      <c r="B324" s="74" t="s">
        <v>0</v>
      </c>
      <c r="C324" s="75"/>
      <c r="D324" s="76"/>
      <c r="E324" s="77" t="s">
        <v>1</v>
      </c>
      <c r="F324" s="78"/>
      <c r="G324" s="79"/>
      <c r="H324" s="80" t="s">
        <v>2</v>
      </c>
      <c r="I324" s="81"/>
      <c r="J324" s="82"/>
      <c r="K324" s="83" t="s">
        <v>3</v>
      </c>
      <c r="L324" s="84"/>
      <c r="M324" s="85"/>
      <c r="N324" s="86" t="s">
        <v>4</v>
      </c>
      <c r="O324" s="87"/>
      <c r="P324" s="88"/>
      <c r="Q324" s="68" t="s">
        <v>8</v>
      </c>
      <c r="R324" s="69"/>
    </row>
    <row r="325" spans="1:18" ht="26.2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70"/>
      <c r="R325" s="71"/>
    </row>
    <row r="326" spans="1:18" ht="15.75" thickBot="1">
      <c r="A326" s="72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2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2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2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2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2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2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2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2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2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2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2">
        <v>21</v>
      </c>
      <c r="B341" s="74" t="s">
        <v>0</v>
      </c>
      <c r="C341" s="75"/>
      <c r="D341" s="76"/>
      <c r="E341" s="77" t="s">
        <v>1</v>
      </c>
      <c r="F341" s="78"/>
      <c r="G341" s="79"/>
      <c r="H341" s="80" t="s">
        <v>2</v>
      </c>
      <c r="I341" s="81"/>
      <c r="J341" s="82"/>
      <c r="K341" s="83" t="s">
        <v>3</v>
      </c>
      <c r="L341" s="84"/>
      <c r="M341" s="85"/>
      <c r="N341" s="86" t="s">
        <v>4</v>
      </c>
      <c r="O341" s="87"/>
      <c r="P341" s="88"/>
      <c r="Q341" s="68" t="s">
        <v>8</v>
      </c>
      <c r="R341" s="69"/>
    </row>
    <row r="342" spans="1:18" ht="26.2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70"/>
      <c r="R342" s="71"/>
    </row>
    <row r="343" spans="1:18" ht="15.75" thickBot="1">
      <c r="A343" s="72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2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2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2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2">
        <v>22</v>
      </c>
      <c r="B358" s="74" t="s">
        <v>0</v>
      </c>
      <c r="C358" s="75"/>
      <c r="D358" s="76"/>
      <c r="E358" s="77" t="s">
        <v>1</v>
      </c>
      <c r="F358" s="78"/>
      <c r="G358" s="79"/>
      <c r="H358" s="80" t="s">
        <v>2</v>
      </c>
      <c r="I358" s="81"/>
      <c r="J358" s="82"/>
      <c r="K358" s="83" t="s">
        <v>3</v>
      </c>
      <c r="L358" s="84"/>
      <c r="M358" s="85"/>
      <c r="N358" s="86" t="s">
        <v>4</v>
      </c>
      <c r="O358" s="87"/>
      <c r="P358" s="88"/>
      <c r="Q358" s="68" t="s">
        <v>8</v>
      </c>
      <c r="R358" s="69"/>
    </row>
    <row r="359" spans="1:18" ht="26.2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70"/>
      <c r="R359" s="71"/>
    </row>
    <row r="360" spans="1:18" ht="15.75" thickBot="1">
      <c r="A360" s="72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2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2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2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2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2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2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2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2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2">
        <v>23</v>
      </c>
      <c r="B375" s="74" t="s">
        <v>0</v>
      </c>
      <c r="C375" s="75"/>
      <c r="D375" s="76"/>
      <c r="E375" s="77" t="s">
        <v>1</v>
      </c>
      <c r="F375" s="78"/>
      <c r="G375" s="79"/>
      <c r="H375" s="80" t="s">
        <v>2</v>
      </c>
      <c r="I375" s="81"/>
      <c r="J375" s="82"/>
      <c r="K375" s="83" t="s">
        <v>3</v>
      </c>
      <c r="L375" s="84"/>
      <c r="M375" s="85"/>
      <c r="N375" s="86" t="s">
        <v>4</v>
      </c>
      <c r="O375" s="87"/>
      <c r="P375" s="88"/>
      <c r="Q375" s="68" t="s">
        <v>8</v>
      </c>
      <c r="R375" s="69"/>
    </row>
    <row r="376" spans="1:18" ht="26.2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70"/>
      <c r="R376" s="71"/>
    </row>
    <row r="377" spans="1:18" ht="15.75" thickBot="1">
      <c r="A377" s="72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2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2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2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2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2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2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2">
        <v>24</v>
      </c>
      <c r="B392" s="74" t="s">
        <v>0</v>
      </c>
      <c r="C392" s="75"/>
      <c r="D392" s="76"/>
      <c r="E392" s="77" t="s">
        <v>1</v>
      </c>
      <c r="F392" s="78"/>
      <c r="G392" s="79"/>
      <c r="H392" s="80" t="s">
        <v>2</v>
      </c>
      <c r="I392" s="81"/>
      <c r="J392" s="82"/>
      <c r="K392" s="83" t="s">
        <v>3</v>
      </c>
      <c r="L392" s="84"/>
      <c r="M392" s="85"/>
      <c r="N392" s="86" t="s">
        <v>4</v>
      </c>
      <c r="O392" s="87"/>
      <c r="P392" s="88"/>
      <c r="Q392" s="68" t="s">
        <v>8</v>
      </c>
      <c r="R392" s="69"/>
    </row>
    <row r="393" spans="1:18" ht="26.2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70"/>
      <c r="R393" s="71"/>
    </row>
    <row r="394" spans="1:18" ht="15.75" thickBot="1">
      <c r="A394" s="72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2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2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2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2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2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2">
        <v>25</v>
      </c>
      <c r="B409" s="74" t="s">
        <v>0</v>
      </c>
      <c r="C409" s="75"/>
      <c r="D409" s="76"/>
      <c r="E409" s="77" t="s">
        <v>1</v>
      </c>
      <c r="F409" s="78"/>
      <c r="G409" s="79"/>
      <c r="H409" s="80" t="s">
        <v>2</v>
      </c>
      <c r="I409" s="81"/>
      <c r="J409" s="82"/>
      <c r="K409" s="83" t="s">
        <v>3</v>
      </c>
      <c r="L409" s="84"/>
      <c r="M409" s="85"/>
      <c r="N409" s="86" t="s">
        <v>4</v>
      </c>
      <c r="O409" s="87"/>
      <c r="P409" s="88"/>
      <c r="Q409" s="68" t="s">
        <v>8</v>
      </c>
      <c r="R409" s="69"/>
    </row>
    <row r="410" spans="1:18" ht="26.2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70"/>
      <c r="R410" s="71"/>
    </row>
    <row r="411" spans="1:18" ht="15.75" thickBot="1">
      <c r="A411" s="72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2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2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2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2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2">
        <v>26</v>
      </c>
      <c r="B426" s="74" t="s">
        <v>0</v>
      </c>
      <c r="C426" s="75"/>
      <c r="D426" s="76"/>
      <c r="E426" s="77" t="s">
        <v>1</v>
      </c>
      <c r="F426" s="78"/>
      <c r="G426" s="79"/>
      <c r="H426" s="80" t="s">
        <v>2</v>
      </c>
      <c r="I426" s="81"/>
      <c r="J426" s="82"/>
      <c r="K426" s="83" t="s">
        <v>3</v>
      </c>
      <c r="L426" s="84"/>
      <c r="M426" s="85"/>
      <c r="N426" s="86" t="s">
        <v>4</v>
      </c>
      <c r="O426" s="87"/>
      <c r="P426" s="88"/>
      <c r="Q426" s="68" t="s">
        <v>8</v>
      </c>
      <c r="R426" s="69"/>
    </row>
    <row r="427" spans="1:18" ht="26.2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70"/>
      <c r="R427" s="71"/>
    </row>
    <row r="428" spans="1:18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2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2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2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2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2">
        <v>27</v>
      </c>
      <c r="B443" s="74" t="s">
        <v>0</v>
      </c>
      <c r="C443" s="75"/>
      <c r="D443" s="76"/>
      <c r="E443" s="77" t="s">
        <v>1</v>
      </c>
      <c r="F443" s="78"/>
      <c r="G443" s="79"/>
      <c r="H443" s="80" t="s">
        <v>2</v>
      </c>
      <c r="I443" s="81"/>
      <c r="J443" s="82"/>
      <c r="K443" s="83" t="s">
        <v>3</v>
      </c>
      <c r="L443" s="84"/>
      <c r="M443" s="85"/>
      <c r="N443" s="86" t="s">
        <v>4</v>
      </c>
      <c r="O443" s="87"/>
      <c r="P443" s="88"/>
      <c r="Q443" s="68" t="s">
        <v>8</v>
      </c>
      <c r="R443" s="69"/>
    </row>
    <row r="444" spans="1:18" ht="26.2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70"/>
      <c r="R444" s="71"/>
    </row>
    <row r="445" spans="1:18" ht="15.75" thickBot="1">
      <c r="A445" s="72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2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2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2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2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2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2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2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2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2">
        <v>28</v>
      </c>
      <c r="B460" s="74" t="s">
        <v>0</v>
      </c>
      <c r="C460" s="75"/>
      <c r="D460" s="76"/>
      <c r="E460" s="77" t="s">
        <v>1</v>
      </c>
      <c r="F460" s="78"/>
      <c r="G460" s="79"/>
      <c r="H460" s="80" t="s">
        <v>2</v>
      </c>
      <c r="I460" s="81"/>
      <c r="J460" s="82"/>
      <c r="K460" s="83" t="s">
        <v>3</v>
      </c>
      <c r="L460" s="84"/>
      <c r="M460" s="85"/>
      <c r="N460" s="86" t="s">
        <v>4</v>
      </c>
      <c r="O460" s="87"/>
      <c r="P460" s="88"/>
      <c r="Q460" s="68" t="s">
        <v>8</v>
      </c>
      <c r="R460" s="69"/>
    </row>
    <row r="461" spans="1:18" ht="26.2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70"/>
      <c r="R461" s="71"/>
    </row>
    <row r="462" spans="1:18" ht="15.75" thickBot="1">
      <c r="A462" s="72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2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2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2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2">
        <v>29</v>
      </c>
      <c r="B477" s="74" t="s">
        <v>0</v>
      </c>
      <c r="C477" s="75"/>
      <c r="D477" s="76"/>
      <c r="E477" s="77" t="s">
        <v>1</v>
      </c>
      <c r="F477" s="78"/>
      <c r="G477" s="79"/>
      <c r="H477" s="80" t="s">
        <v>2</v>
      </c>
      <c r="I477" s="81"/>
      <c r="J477" s="82"/>
      <c r="K477" s="83" t="s">
        <v>3</v>
      </c>
      <c r="L477" s="84"/>
      <c r="M477" s="85"/>
      <c r="N477" s="86" t="s">
        <v>4</v>
      </c>
      <c r="O477" s="87"/>
      <c r="P477" s="88"/>
      <c r="Q477" s="68" t="s">
        <v>8</v>
      </c>
      <c r="R477" s="69"/>
    </row>
    <row r="478" spans="1:18" ht="26.2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70"/>
      <c r="R478" s="71"/>
    </row>
    <row r="479" spans="1:18" ht="15.75" thickBot="1">
      <c r="A479" s="72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2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2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2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2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2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2">
        <v>30</v>
      </c>
      <c r="B494" s="74" t="s">
        <v>0</v>
      </c>
      <c r="C494" s="75"/>
      <c r="D494" s="76"/>
      <c r="E494" s="77" t="s">
        <v>1</v>
      </c>
      <c r="F494" s="78"/>
      <c r="G494" s="79"/>
      <c r="H494" s="80" t="s">
        <v>2</v>
      </c>
      <c r="I494" s="81"/>
      <c r="J494" s="82"/>
      <c r="K494" s="83" t="s">
        <v>3</v>
      </c>
      <c r="L494" s="84"/>
      <c r="M494" s="85"/>
      <c r="N494" s="86" t="s">
        <v>4</v>
      </c>
      <c r="O494" s="87"/>
      <c r="P494" s="88"/>
      <c r="Q494" s="68" t="s">
        <v>8</v>
      </c>
      <c r="R494" s="69"/>
    </row>
    <row r="495" spans="1:18" ht="26.2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70"/>
      <c r="R495" s="71"/>
    </row>
    <row r="496" spans="1:18" ht="15.75" thickBot="1">
      <c r="A496" s="72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2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2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2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2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2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2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2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2">
        <v>31</v>
      </c>
      <c r="B511" s="74" t="s">
        <v>0</v>
      </c>
      <c r="C511" s="75"/>
      <c r="D511" s="76"/>
      <c r="E511" s="77" t="s">
        <v>1</v>
      </c>
      <c r="F511" s="78"/>
      <c r="G511" s="79"/>
      <c r="H511" s="80" t="s">
        <v>2</v>
      </c>
      <c r="I511" s="81"/>
      <c r="J511" s="82"/>
      <c r="K511" s="83" t="s">
        <v>3</v>
      </c>
      <c r="L511" s="84"/>
      <c r="M511" s="85"/>
      <c r="N511" s="86" t="s">
        <v>4</v>
      </c>
      <c r="O511" s="87"/>
      <c r="P511" s="88"/>
      <c r="Q511" s="68" t="s">
        <v>8</v>
      </c>
      <c r="R511" s="69"/>
    </row>
    <row r="512" spans="1:18" ht="26.2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70"/>
      <c r="R512" s="71"/>
    </row>
    <row r="513" spans="1:18" ht="15.75" thickBot="1">
      <c r="A513" s="72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2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2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2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2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2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2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91"/>
      <c r="B528" s="53" t="s">
        <v>0</v>
      </c>
      <c r="C528" s="54"/>
      <c r="D528" s="55"/>
      <c r="E528" s="56" t="s">
        <v>1</v>
      </c>
      <c r="F528" s="57"/>
      <c r="G528" s="58"/>
      <c r="H528" s="59" t="s">
        <v>2</v>
      </c>
      <c r="I528" s="60"/>
      <c r="J528" s="61"/>
      <c r="K528" s="62" t="s">
        <v>3</v>
      </c>
      <c r="L528" s="63"/>
      <c r="M528" s="64"/>
      <c r="N528" s="65" t="s">
        <v>4</v>
      </c>
      <c r="O528" s="66"/>
      <c r="P528" s="67"/>
      <c r="Q528" s="10"/>
      <c r="R528" s="10"/>
    </row>
    <row r="529" spans="1:19" ht="16.5" thickTop="1" thickBot="1">
      <c r="A529" s="92"/>
      <c r="B529" s="93" t="s">
        <v>27</v>
      </c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5"/>
    </row>
    <row r="530" spans="1:19" ht="16.5" thickTop="1" thickBot="1">
      <c r="A530" s="92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2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2"/>
      <c r="B532" s="93" t="s">
        <v>26</v>
      </c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5"/>
      <c r="S532" t="s">
        <v>34</v>
      </c>
    </row>
    <row r="533" spans="1:19" ht="16.5" thickTop="1" thickBot="1">
      <c r="A533" s="92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2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2"/>
      <c r="B535" s="89" t="s">
        <v>8</v>
      </c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</row>
    <row r="536" spans="1:19" ht="15.75" thickBot="1">
      <c r="A536" s="92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2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2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2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2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2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2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2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2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2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2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2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2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2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2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2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2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2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2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2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2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2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2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2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2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2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2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2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2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2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2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2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2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2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2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2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2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2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2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2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2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2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2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2">
        <v>14</v>
      </c>
      <c r="B222" s="77" t="s">
        <v>1</v>
      </c>
      <c r="C222" s="78"/>
      <c r="D222" s="79"/>
      <c r="E222" s="80" t="s">
        <v>2</v>
      </c>
      <c r="F222" s="81"/>
      <c r="G222" s="82"/>
      <c r="H222" s="83" t="s">
        <v>3</v>
      </c>
      <c r="I222" s="84"/>
      <c r="J222" s="85"/>
      <c r="K222" s="86" t="s">
        <v>4</v>
      </c>
      <c r="L222" s="87"/>
      <c r="M222" s="88"/>
      <c r="N222" s="68" t="s">
        <v>8</v>
      </c>
      <c r="O222" s="69"/>
      <c r="P222" s="37"/>
    </row>
    <row r="223" spans="1:16" ht="15.75" thickBot="1">
      <c r="A223" s="72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70"/>
      <c r="O223" s="71"/>
      <c r="P223" s="37"/>
    </row>
    <row r="224" spans="1:16" ht="15.75" thickBot="1">
      <c r="A224" s="72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2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2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2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2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2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2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2">
        <v>15</v>
      </c>
      <c r="B239" s="77" t="s">
        <v>1</v>
      </c>
      <c r="C239" s="78"/>
      <c r="D239" s="79"/>
      <c r="E239" s="80" t="s">
        <v>2</v>
      </c>
      <c r="F239" s="81"/>
      <c r="G239" s="82"/>
      <c r="H239" s="83" t="s">
        <v>3</v>
      </c>
      <c r="I239" s="84"/>
      <c r="J239" s="85"/>
      <c r="K239" s="86" t="s">
        <v>4</v>
      </c>
      <c r="L239" s="87"/>
      <c r="M239" s="88"/>
      <c r="N239" s="68" t="s">
        <v>8</v>
      </c>
      <c r="O239" s="69"/>
      <c r="P239" s="37"/>
    </row>
    <row r="240" spans="1:16" ht="15.75" thickBot="1">
      <c r="A240" s="7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70"/>
      <c r="O240" s="71"/>
      <c r="P240" s="37"/>
    </row>
    <row r="241" spans="1:16" ht="15.75" thickBot="1">
      <c r="A241" s="72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2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2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2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2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2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2">
        <v>16</v>
      </c>
      <c r="B256" s="77" t="s">
        <v>1</v>
      </c>
      <c r="C256" s="78"/>
      <c r="D256" s="79"/>
      <c r="E256" s="80" t="s">
        <v>2</v>
      </c>
      <c r="F256" s="81"/>
      <c r="G256" s="82"/>
      <c r="H256" s="83" t="s">
        <v>3</v>
      </c>
      <c r="I256" s="84"/>
      <c r="J256" s="85"/>
      <c r="K256" s="86" t="s">
        <v>4</v>
      </c>
      <c r="L256" s="87"/>
      <c r="M256" s="88"/>
      <c r="N256" s="68" t="s">
        <v>8</v>
      </c>
      <c r="O256" s="69"/>
      <c r="P256" s="37"/>
    </row>
    <row r="257" spans="1:16" ht="15.75" thickBot="1">
      <c r="A257" s="72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70"/>
      <c r="O257" s="71"/>
      <c r="P257" s="37"/>
    </row>
    <row r="258" spans="1:16" ht="15.75" thickBot="1">
      <c r="A258" s="72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2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2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2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2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2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2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2">
        <v>17</v>
      </c>
      <c r="B273" s="77" t="s">
        <v>1</v>
      </c>
      <c r="C273" s="78"/>
      <c r="D273" s="79"/>
      <c r="E273" s="80" t="s">
        <v>2</v>
      </c>
      <c r="F273" s="81"/>
      <c r="G273" s="82"/>
      <c r="H273" s="83" t="s">
        <v>3</v>
      </c>
      <c r="I273" s="84"/>
      <c r="J273" s="85"/>
      <c r="K273" s="86" t="s">
        <v>4</v>
      </c>
      <c r="L273" s="87"/>
      <c r="M273" s="88"/>
      <c r="N273" s="68" t="s">
        <v>8</v>
      </c>
      <c r="O273" s="69"/>
      <c r="P273" s="37"/>
    </row>
    <row r="274" spans="1:16" ht="15.75" thickBot="1">
      <c r="A274" s="72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70"/>
      <c r="O274" s="71"/>
      <c r="P274" s="37"/>
    </row>
    <row r="275" spans="1:16" ht="15.75" thickBot="1">
      <c r="A275" s="72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2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2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2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2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2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2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2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2">
        <v>18</v>
      </c>
      <c r="B290" s="77" t="s">
        <v>1</v>
      </c>
      <c r="C290" s="78"/>
      <c r="D290" s="79"/>
      <c r="E290" s="80" t="s">
        <v>2</v>
      </c>
      <c r="F290" s="81"/>
      <c r="G290" s="82"/>
      <c r="H290" s="83" t="s">
        <v>3</v>
      </c>
      <c r="I290" s="84"/>
      <c r="J290" s="85"/>
      <c r="K290" s="86" t="s">
        <v>4</v>
      </c>
      <c r="L290" s="87"/>
      <c r="M290" s="88"/>
      <c r="N290" s="68" t="s">
        <v>8</v>
      </c>
      <c r="O290" s="69"/>
      <c r="P290" s="37"/>
    </row>
    <row r="291" spans="1:16" ht="15.75" thickBot="1">
      <c r="A291" s="72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70"/>
      <c r="O291" s="71"/>
      <c r="P291" s="37"/>
    </row>
    <row r="292" spans="1:16" ht="15.75" thickBot="1">
      <c r="A292" s="72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2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2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2">
        <v>19</v>
      </c>
      <c r="B307" s="77" t="s">
        <v>1</v>
      </c>
      <c r="C307" s="78"/>
      <c r="D307" s="79"/>
      <c r="E307" s="80" t="s">
        <v>2</v>
      </c>
      <c r="F307" s="81"/>
      <c r="G307" s="82"/>
      <c r="H307" s="83" t="s">
        <v>3</v>
      </c>
      <c r="I307" s="84"/>
      <c r="J307" s="85"/>
      <c r="K307" s="86" t="s">
        <v>4</v>
      </c>
      <c r="L307" s="87"/>
      <c r="M307" s="88"/>
      <c r="N307" s="68" t="s">
        <v>8</v>
      </c>
      <c r="O307" s="69"/>
      <c r="P307" s="37"/>
    </row>
    <row r="308" spans="1:16" ht="15.75" thickBot="1">
      <c r="A308" s="72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70"/>
      <c r="O308" s="71"/>
      <c r="P308" s="37"/>
    </row>
    <row r="309" spans="1:16" ht="15.75" thickBot="1">
      <c r="A309" s="72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2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2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2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2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2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2">
        <v>20</v>
      </c>
      <c r="B324" s="77" t="s">
        <v>1</v>
      </c>
      <c r="C324" s="78"/>
      <c r="D324" s="79"/>
      <c r="E324" s="80" t="s">
        <v>2</v>
      </c>
      <c r="F324" s="81"/>
      <c r="G324" s="82"/>
      <c r="H324" s="83" t="s">
        <v>3</v>
      </c>
      <c r="I324" s="84"/>
      <c r="J324" s="85"/>
      <c r="K324" s="86" t="s">
        <v>4</v>
      </c>
      <c r="L324" s="87"/>
      <c r="M324" s="88"/>
      <c r="N324" s="68" t="s">
        <v>8</v>
      </c>
      <c r="O324" s="69"/>
      <c r="P324" s="37"/>
    </row>
    <row r="325" spans="1:16" ht="15.75" thickBot="1">
      <c r="A325" s="72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70"/>
      <c r="O325" s="71"/>
      <c r="P325" s="37"/>
    </row>
    <row r="326" spans="1:16" ht="15.75" thickBot="1">
      <c r="A326" s="72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2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2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2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2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2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2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2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2">
        <v>21</v>
      </c>
      <c r="B341" s="77" t="s">
        <v>1</v>
      </c>
      <c r="C341" s="78"/>
      <c r="D341" s="79"/>
      <c r="E341" s="80" t="s">
        <v>2</v>
      </c>
      <c r="F341" s="81"/>
      <c r="G341" s="82"/>
      <c r="H341" s="83" t="s">
        <v>3</v>
      </c>
      <c r="I341" s="84"/>
      <c r="J341" s="85"/>
      <c r="K341" s="86" t="s">
        <v>4</v>
      </c>
      <c r="L341" s="87"/>
      <c r="M341" s="88"/>
      <c r="N341" s="68" t="s">
        <v>8</v>
      </c>
      <c r="O341" s="69"/>
      <c r="P341" s="37"/>
    </row>
    <row r="342" spans="1:16" ht="15.75" thickBot="1">
      <c r="A342" s="72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70"/>
      <c r="O342" s="71"/>
      <c r="P342" s="37"/>
    </row>
    <row r="343" spans="1:16" ht="16.5" customHeight="1" thickBot="1">
      <c r="A343" s="72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2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2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2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2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2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2">
        <v>22</v>
      </c>
      <c r="B358" s="77" t="s">
        <v>1</v>
      </c>
      <c r="C358" s="78"/>
      <c r="D358" s="79"/>
      <c r="E358" s="80" t="s">
        <v>2</v>
      </c>
      <c r="F358" s="81"/>
      <c r="G358" s="82"/>
      <c r="H358" s="83" t="s">
        <v>3</v>
      </c>
      <c r="I358" s="84"/>
      <c r="J358" s="85"/>
      <c r="K358" s="86" t="s">
        <v>4</v>
      </c>
      <c r="L358" s="87"/>
      <c r="M358" s="88"/>
      <c r="N358" s="68" t="s">
        <v>8</v>
      </c>
      <c r="O358" s="69"/>
      <c r="P358" s="37"/>
    </row>
    <row r="359" spans="1:16" ht="15.75" thickBot="1">
      <c r="A359" s="72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70"/>
      <c r="O359" s="71"/>
      <c r="P359" s="37"/>
    </row>
    <row r="360" spans="1:16" ht="15.75" thickBot="1">
      <c r="A360" s="72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2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2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2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2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2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2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2">
        <v>23</v>
      </c>
      <c r="B375" s="77" t="s">
        <v>1</v>
      </c>
      <c r="C375" s="78"/>
      <c r="D375" s="79"/>
      <c r="E375" s="80" t="s">
        <v>2</v>
      </c>
      <c r="F375" s="81"/>
      <c r="G375" s="82"/>
      <c r="H375" s="83" t="s">
        <v>3</v>
      </c>
      <c r="I375" s="84"/>
      <c r="J375" s="85"/>
      <c r="K375" s="86" t="s">
        <v>4</v>
      </c>
      <c r="L375" s="87"/>
      <c r="M375" s="88"/>
      <c r="N375" s="68" t="s">
        <v>8</v>
      </c>
      <c r="O375" s="69"/>
      <c r="P375" s="37"/>
    </row>
    <row r="376" spans="1:16" ht="15.75" thickBot="1">
      <c r="A376" s="72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70"/>
      <c r="O376" s="71"/>
      <c r="P376" s="37"/>
    </row>
    <row r="377" spans="1:16" ht="15.75" thickBot="1">
      <c r="A377" s="72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2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2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2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2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2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2">
        <v>24</v>
      </c>
      <c r="B392" s="77" t="s">
        <v>1</v>
      </c>
      <c r="C392" s="78"/>
      <c r="D392" s="79"/>
      <c r="E392" s="80" t="s">
        <v>2</v>
      </c>
      <c r="F392" s="81"/>
      <c r="G392" s="82"/>
      <c r="H392" s="83" t="s">
        <v>3</v>
      </c>
      <c r="I392" s="84"/>
      <c r="J392" s="85"/>
      <c r="K392" s="86" t="s">
        <v>4</v>
      </c>
      <c r="L392" s="87"/>
      <c r="M392" s="88"/>
      <c r="N392" s="68" t="s">
        <v>8</v>
      </c>
      <c r="O392" s="69"/>
      <c r="P392" s="37"/>
    </row>
    <row r="393" spans="1:16" ht="15.75" thickBot="1">
      <c r="A393" s="72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70"/>
      <c r="O393" s="71"/>
      <c r="P393" s="37"/>
    </row>
    <row r="394" spans="1:16" ht="15.75" thickBot="1">
      <c r="A394" s="72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2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2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2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2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2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2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2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2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2">
        <v>25</v>
      </c>
      <c r="B409" s="77" t="s">
        <v>1</v>
      </c>
      <c r="C409" s="78"/>
      <c r="D409" s="79"/>
      <c r="E409" s="80" t="s">
        <v>2</v>
      </c>
      <c r="F409" s="81"/>
      <c r="G409" s="82"/>
      <c r="H409" s="83" t="s">
        <v>3</v>
      </c>
      <c r="I409" s="84"/>
      <c r="J409" s="85"/>
      <c r="K409" s="86" t="s">
        <v>4</v>
      </c>
      <c r="L409" s="87"/>
      <c r="M409" s="88"/>
      <c r="N409" s="68" t="s">
        <v>8</v>
      </c>
      <c r="O409" s="69"/>
      <c r="P409" s="37"/>
    </row>
    <row r="410" spans="1:16" ht="15.75" thickBot="1">
      <c r="A410" s="72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70"/>
      <c r="O410" s="71"/>
      <c r="P410" s="37"/>
    </row>
    <row r="411" spans="1:16" ht="15.75" thickBot="1">
      <c r="A411" s="72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2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2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2">
        <v>26</v>
      </c>
      <c r="B426" s="77" t="s">
        <v>1</v>
      </c>
      <c r="C426" s="78"/>
      <c r="D426" s="79"/>
      <c r="E426" s="80" t="s">
        <v>2</v>
      </c>
      <c r="F426" s="81"/>
      <c r="G426" s="82"/>
      <c r="H426" s="83" t="s">
        <v>3</v>
      </c>
      <c r="I426" s="84"/>
      <c r="J426" s="85"/>
      <c r="K426" s="86" t="s">
        <v>4</v>
      </c>
      <c r="L426" s="87"/>
      <c r="M426" s="88"/>
      <c r="N426" s="68" t="s">
        <v>8</v>
      </c>
      <c r="O426" s="69"/>
      <c r="P426" s="37"/>
    </row>
    <row r="427" spans="1:16" ht="15.75" thickBot="1">
      <c r="A427" s="72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70"/>
      <c r="O427" s="71"/>
      <c r="P427" s="37"/>
    </row>
    <row r="428" spans="1:16" ht="15.75" thickBot="1">
      <c r="A428" s="72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2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2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2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2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2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2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2">
        <v>27</v>
      </c>
      <c r="B443" s="77" t="s">
        <v>1</v>
      </c>
      <c r="C443" s="78"/>
      <c r="D443" s="79"/>
      <c r="E443" s="80" t="s">
        <v>2</v>
      </c>
      <c r="F443" s="81"/>
      <c r="G443" s="82"/>
      <c r="H443" s="83" t="s">
        <v>3</v>
      </c>
      <c r="I443" s="84"/>
      <c r="J443" s="85"/>
      <c r="K443" s="86" t="s">
        <v>4</v>
      </c>
      <c r="L443" s="87"/>
      <c r="M443" s="88"/>
      <c r="N443" s="68" t="s">
        <v>8</v>
      </c>
      <c r="O443" s="69"/>
      <c r="P443" s="37"/>
    </row>
    <row r="444" spans="1:16" ht="15.75" thickBot="1">
      <c r="A444" s="72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70"/>
      <c r="O444" s="71"/>
      <c r="P444" s="37"/>
    </row>
    <row r="445" spans="1:16" ht="15.75" thickBot="1">
      <c r="A445" s="72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2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2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2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2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2">
        <v>28</v>
      </c>
      <c r="B460" s="77" t="s">
        <v>1</v>
      </c>
      <c r="C460" s="78"/>
      <c r="D460" s="79"/>
      <c r="E460" s="80" t="s">
        <v>2</v>
      </c>
      <c r="F460" s="81"/>
      <c r="G460" s="82"/>
      <c r="H460" s="83" t="s">
        <v>3</v>
      </c>
      <c r="I460" s="84"/>
      <c r="J460" s="85"/>
      <c r="K460" s="86" t="s">
        <v>4</v>
      </c>
      <c r="L460" s="87"/>
      <c r="M460" s="88"/>
      <c r="N460" s="68" t="s">
        <v>8</v>
      </c>
      <c r="O460" s="69"/>
      <c r="P460" s="37"/>
    </row>
    <row r="461" spans="1:16" ht="15.75" thickBot="1">
      <c r="A461" s="72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70"/>
      <c r="O461" s="71"/>
      <c r="P461" s="37"/>
    </row>
    <row r="462" spans="1:16" ht="15.75" thickBot="1">
      <c r="A462" s="72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2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2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2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2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2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2">
        <v>29</v>
      </c>
      <c r="B477" s="77" t="s">
        <v>1</v>
      </c>
      <c r="C477" s="78"/>
      <c r="D477" s="79"/>
      <c r="E477" s="80" t="s">
        <v>2</v>
      </c>
      <c r="F477" s="81"/>
      <c r="G477" s="82"/>
      <c r="H477" s="83" t="s">
        <v>3</v>
      </c>
      <c r="I477" s="84"/>
      <c r="J477" s="85"/>
      <c r="K477" s="86" t="s">
        <v>4</v>
      </c>
      <c r="L477" s="87"/>
      <c r="M477" s="88"/>
      <c r="N477" s="68" t="s">
        <v>8</v>
      </c>
      <c r="O477" s="69"/>
      <c r="P477" s="37"/>
    </row>
    <row r="478" spans="1:16" ht="15.75" thickBot="1">
      <c r="A478" s="72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70"/>
      <c r="O478" s="71"/>
      <c r="P478" s="37"/>
    </row>
    <row r="479" spans="1:16" ht="15.75" thickBot="1">
      <c r="A479" s="72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2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2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2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2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2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2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2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2">
        <v>30</v>
      </c>
      <c r="B494" s="77" t="s">
        <v>1</v>
      </c>
      <c r="C494" s="78"/>
      <c r="D494" s="79"/>
      <c r="E494" s="80" t="s">
        <v>2</v>
      </c>
      <c r="F494" s="81"/>
      <c r="G494" s="82"/>
      <c r="H494" s="83" t="s">
        <v>3</v>
      </c>
      <c r="I494" s="84"/>
      <c r="J494" s="85"/>
      <c r="K494" s="86" t="s">
        <v>4</v>
      </c>
      <c r="L494" s="87"/>
      <c r="M494" s="88"/>
      <c r="N494" s="68" t="s">
        <v>8</v>
      </c>
      <c r="O494" s="69"/>
      <c r="P494" s="37"/>
    </row>
    <row r="495" spans="1:16" ht="15.75" thickBot="1">
      <c r="A495" s="72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70"/>
      <c r="O495" s="71"/>
      <c r="P495" s="37"/>
    </row>
    <row r="496" spans="1:16" ht="15.75" thickBot="1">
      <c r="A496" s="72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2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2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2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2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2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2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2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2">
        <v>31</v>
      </c>
      <c r="B511" s="77" t="s">
        <v>1</v>
      </c>
      <c r="C511" s="78"/>
      <c r="D511" s="79"/>
      <c r="E511" s="80" t="s">
        <v>2</v>
      </c>
      <c r="F511" s="81"/>
      <c r="G511" s="82"/>
      <c r="H511" s="83" t="s">
        <v>3</v>
      </c>
      <c r="I511" s="84"/>
      <c r="J511" s="85"/>
      <c r="K511" s="86" t="s">
        <v>4</v>
      </c>
      <c r="L511" s="87"/>
      <c r="M511" s="88"/>
      <c r="N511" s="68" t="s">
        <v>8</v>
      </c>
      <c r="O511" s="69"/>
      <c r="P511" s="37"/>
    </row>
    <row r="512" spans="1:16" ht="15.75" thickBot="1">
      <c r="A512" s="72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70"/>
      <c r="O512" s="71"/>
      <c r="P512" s="37"/>
    </row>
    <row r="513" spans="1:16" ht="15.75" thickBot="1">
      <c r="A513" s="72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2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2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2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2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2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91"/>
      <c r="B528" s="56" t="s">
        <v>1</v>
      </c>
      <c r="C528" s="57"/>
      <c r="D528" s="58"/>
      <c r="E528" s="59" t="s">
        <v>2</v>
      </c>
      <c r="F528" s="60"/>
      <c r="G528" s="61"/>
      <c r="H528" s="62" t="s">
        <v>3</v>
      </c>
      <c r="I528" s="63"/>
      <c r="J528" s="64"/>
      <c r="K528" s="65" t="s">
        <v>4</v>
      </c>
      <c r="L528" s="66"/>
      <c r="M528" s="67"/>
      <c r="N528" s="10"/>
      <c r="O528" s="10"/>
      <c r="P528" s="37"/>
    </row>
    <row r="529" spans="1:16" ht="16.5" thickTop="1" thickBot="1">
      <c r="A529" s="92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5"/>
      <c r="P529" s="37"/>
    </row>
    <row r="530" spans="1:16" ht="16.5" thickTop="1" thickBot="1">
      <c r="A530" s="92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2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2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37"/>
    </row>
    <row r="536" spans="1:16" ht="15.75" thickBot="1">
      <c r="A536" s="92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2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2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2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2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2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2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2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2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2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2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2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2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2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2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2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2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2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2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2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2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2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2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2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2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2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2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2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2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2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2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2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2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2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2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2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2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2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2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2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2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2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2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2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2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2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2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2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2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2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2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2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2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2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2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2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2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2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2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2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2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2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2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2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2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2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2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2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2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2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2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2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2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2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2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2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2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2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2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2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2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2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2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2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2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2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2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2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2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2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2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2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2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2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2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2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2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2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2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2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2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2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2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2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2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2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2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2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2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2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2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16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16" ht="15.75" thickBot="1">
      <c r="A3" s="72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2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2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2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2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2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2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2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2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2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6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6" ht="15.75" thickBot="1">
      <c r="A20" s="72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2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2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2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2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2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2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2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2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2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16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16" ht="15.75" thickBot="1">
      <c r="A37" s="72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2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2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2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2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2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6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6" ht="15.75" thickBot="1">
      <c r="A54" s="72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2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2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2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2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2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2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2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2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16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16" ht="15.75" thickBot="1">
      <c r="A71" s="72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2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2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2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2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2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2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2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2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2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16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16" ht="15.75" thickBot="1">
      <c r="A88" s="72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2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2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2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16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16" ht="15.75" thickBot="1">
      <c r="A105" s="72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2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2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2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2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2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16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16" ht="15.75" thickBot="1">
      <c r="A122" s="72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2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2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2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2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2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16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16" ht="15.75" thickBot="1">
      <c r="A139" s="72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2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2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2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2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2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2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2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2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2">
        <v>10</v>
      </c>
      <c r="B154" s="77" t="s">
        <v>1</v>
      </c>
      <c r="C154" s="78"/>
      <c r="D154" s="79"/>
      <c r="E154" s="80" t="s">
        <v>2</v>
      </c>
      <c r="F154" s="81"/>
      <c r="G154" s="82"/>
      <c r="H154" s="83" t="s">
        <v>3</v>
      </c>
      <c r="I154" s="84"/>
      <c r="J154" s="85"/>
      <c r="K154" s="86" t="s">
        <v>4</v>
      </c>
      <c r="L154" s="87"/>
      <c r="M154" s="88"/>
      <c r="N154" s="68" t="s">
        <v>8</v>
      </c>
      <c r="O154" s="69"/>
      <c r="P154" s="37"/>
    </row>
    <row r="155" spans="1:16" ht="15.75" thickBot="1">
      <c r="A155" s="72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70"/>
      <c r="O155" s="71"/>
      <c r="P155" s="37"/>
    </row>
    <row r="156" spans="1:16" ht="15.75" thickBot="1">
      <c r="A156" s="72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2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2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2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2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2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2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2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2">
        <v>11</v>
      </c>
      <c r="B171" s="77" t="s">
        <v>1</v>
      </c>
      <c r="C171" s="78"/>
      <c r="D171" s="79"/>
      <c r="E171" s="80" t="s">
        <v>2</v>
      </c>
      <c r="F171" s="81"/>
      <c r="G171" s="82"/>
      <c r="H171" s="83" t="s">
        <v>3</v>
      </c>
      <c r="I171" s="84"/>
      <c r="J171" s="85"/>
      <c r="K171" s="86" t="s">
        <v>4</v>
      </c>
      <c r="L171" s="87"/>
      <c r="M171" s="88"/>
      <c r="N171" s="68" t="s">
        <v>8</v>
      </c>
      <c r="O171" s="69"/>
      <c r="P171" s="37"/>
    </row>
    <row r="172" spans="1:16" ht="15.75" thickBot="1">
      <c r="A172" s="72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70"/>
      <c r="O172" s="71"/>
      <c r="P172" s="37"/>
    </row>
    <row r="173" spans="1:16" ht="15.75" thickBot="1">
      <c r="A173" s="72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2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2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2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2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2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2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2">
        <v>12</v>
      </c>
      <c r="B188" s="77" t="s">
        <v>1</v>
      </c>
      <c r="C188" s="78"/>
      <c r="D188" s="79"/>
      <c r="E188" s="80" t="s">
        <v>2</v>
      </c>
      <c r="F188" s="81"/>
      <c r="G188" s="82"/>
      <c r="H188" s="83" t="s">
        <v>3</v>
      </c>
      <c r="I188" s="84"/>
      <c r="J188" s="85"/>
      <c r="K188" s="86" t="s">
        <v>4</v>
      </c>
      <c r="L188" s="87"/>
      <c r="M188" s="88"/>
      <c r="N188" s="68" t="s">
        <v>8</v>
      </c>
      <c r="O188" s="69"/>
      <c r="P188" s="37"/>
    </row>
    <row r="189" spans="1:16" ht="15.75" thickBot="1">
      <c r="A189" s="72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70"/>
      <c r="O189" s="71"/>
      <c r="P189" s="37"/>
    </row>
    <row r="190" spans="1:16" ht="15.75" thickBot="1">
      <c r="A190" s="72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2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2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2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2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2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2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2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2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2">
        <v>13</v>
      </c>
      <c r="B205" s="77" t="s">
        <v>1</v>
      </c>
      <c r="C205" s="78"/>
      <c r="D205" s="79"/>
      <c r="E205" s="80" t="s">
        <v>2</v>
      </c>
      <c r="F205" s="81"/>
      <c r="G205" s="82"/>
      <c r="H205" s="83" t="s">
        <v>3</v>
      </c>
      <c r="I205" s="84"/>
      <c r="J205" s="85"/>
      <c r="K205" s="86" t="s">
        <v>4</v>
      </c>
      <c r="L205" s="87"/>
      <c r="M205" s="88"/>
      <c r="N205" s="68" t="s">
        <v>8</v>
      </c>
      <c r="O205" s="69"/>
      <c r="P205" s="37"/>
    </row>
    <row r="206" spans="1:16" ht="15.75" thickBot="1">
      <c r="A206" s="72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70"/>
      <c r="O206" s="71"/>
      <c r="P206" s="37"/>
    </row>
    <row r="207" spans="1:16" ht="15.75" thickBot="1">
      <c r="A207" s="72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2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2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2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2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2">
        <v>14</v>
      </c>
      <c r="B225" s="77" t="s">
        <v>1</v>
      </c>
      <c r="C225" s="78"/>
      <c r="D225" s="79"/>
      <c r="E225" s="80" t="s">
        <v>2</v>
      </c>
      <c r="F225" s="81"/>
      <c r="G225" s="82"/>
      <c r="H225" s="83" t="s">
        <v>3</v>
      </c>
      <c r="I225" s="84"/>
      <c r="J225" s="85"/>
      <c r="K225" s="86" t="s">
        <v>4</v>
      </c>
      <c r="L225" s="87"/>
      <c r="M225" s="88"/>
      <c r="N225" s="68" t="s">
        <v>8</v>
      </c>
      <c r="O225" s="69"/>
      <c r="P225" s="37"/>
    </row>
    <row r="226" spans="1:16" ht="15.75" thickBot="1">
      <c r="A226" s="72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70"/>
      <c r="O226" s="71"/>
      <c r="P226" s="37"/>
    </row>
    <row r="227" spans="1:16" ht="15.75" thickBot="1">
      <c r="A227" s="72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2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2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2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2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2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2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2">
        <v>15</v>
      </c>
      <c r="B242" s="77" t="s">
        <v>1</v>
      </c>
      <c r="C242" s="78"/>
      <c r="D242" s="79"/>
      <c r="E242" s="80" t="s">
        <v>2</v>
      </c>
      <c r="F242" s="81"/>
      <c r="G242" s="82"/>
      <c r="H242" s="83" t="s">
        <v>3</v>
      </c>
      <c r="I242" s="84"/>
      <c r="J242" s="85"/>
      <c r="K242" s="86" t="s">
        <v>4</v>
      </c>
      <c r="L242" s="87"/>
      <c r="M242" s="88"/>
      <c r="N242" s="68" t="s">
        <v>8</v>
      </c>
      <c r="O242" s="69"/>
      <c r="P242" s="37"/>
    </row>
    <row r="243" spans="1:16" ht="15.75" thickBot="1">
      <c r="A243" s="72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70"/>
      <c r="O243" s="71"/>
      <c r="P243" s="37"/>
    </row>
    <row r="244" spans="1:16" ht="15.75" thickBot="1">
      <c r="A244" s="72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2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2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2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2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2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2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2">
        <v>16</v>
      </c>
      <c r="B259" s="77" t="s">
        <v>1</v>
      </c>
      <c r="C259" s="78"/>
      <c r="D259" s="79"/>
      <c r="E259" s="80" t="s">
        <v>2</v>
      </c>
      <c r="F259" s="81"/>
      <c r="G259" s="82"/>
      <c r="H259" s="83" t="s">
        <v>3</v>
      </c>
      <c r="I259" s="84"/>
      <c r="J259" s="85"/>
      <c r="K259" s="86" t="s">
        <v>4</v>
      </c>
      <c r="L259" s="87"/>
      <c r="M259" s="88"/>
      <c r="N259" s="68" t="s">
        <v>8</v>
      </c>
      <c r="O259" s="69"/>
      <c r="P259" s="37"/>
    </row>
    <row r="260" spans="1:16" ht="15.75" thickBot="1">
      <c r="A260" s="72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70"/>
      <c r="O260" s="71"/>
      <c r="P260" s="37"/>
    </row>
    <row r="261" spans="1:16" ht="15.75" thickBot="1">
      <c r="A261" s="72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2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2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2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2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2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2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2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2">
        <v>17</v>
      </c>
      <c r="B276" s="77" t="s">
        <v>1</v>
      </c>
      <c r="C276" s="78"/>
      <c r="D276" s="79"/>
      <c r="E276" s="80" t="s">
        <v>2</v>
      </c>
      <c r="F276" s="81"/>
      <c r="G276" s="82"/>
      <c r="H276" s="83" t="s">
        <v>3</v>
      </c>
      <c r="I276" s="84"/>
      <c r="J276" s="85"/>
      <c r="K276" s="86" t="s">
        <v>4</v>
      </c>
      <c r="L276" s="87"/>
      <c r="M276" s="88"/>
      <c r="N276" s="68" t="s">
        <v>8</v>
      </c>
      <c r="O276" s="69"/>
      <c r="P276" s="37"/>
    </row>
    <row r="277" spans="1:16" ht="15.75" thickBot="1">
      <c r="A277" s="72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70"/>
      <c r="O277" s="71"/>
      <c r="P277" s="37"/>
    </row>
    <row r="278" spans="1:16" ht="15.75" thickBot="1">
      <c r="A278" s="72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2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2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2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2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2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2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2">
        <v>18</v>
      </c>
      <c r="B293" s="77" t="s">
        <v>1</v>
      </c>
      <c r="C293" s="78"/>
      <c r="D293" s="79"/>
      <c r="E293" s="80" t="s">
        <v>2</v>
      </c>
      <c r="F293" s="81"/>
      <c r="G293" s="82"/>
      <c r="H293" s="83" t="s">
        <v>3</v>
      </c>
      <c r="I293" s="84"/>
      <c r="J293" s="85"/>
      <c r="K293" s="86" t="s">
        <v>4</v>
      </c>
      <c r="L293" s="87"/>
      <c r="M293" s="88"/>
      <c r="N293" s="68" t="s">
        <v>8</v>
      </c>
      <c r="O293" s="69"/>
      <c r="P293" s="37"/>
    </row>
    <row r="294" spans="1:16" ht="15.75" thickBot="1">
      <c r="A294" s="72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70"/>
      <c r="O294" s="71"/>
      <c r="P294" s="37"/>
    </row>
    <row r="295" spans="1:16" ht="15.75" thickBot="1">
      <c r="A295" s="72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2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2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2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2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2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2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2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2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2">
        <v>19</v>
      </c>
      <c r="B310" s="77" t="s">
        <v>1</v>
      </c>
      <c r="C310" s="78"/>
      <c r="D310" s="79"/>
      <c r="E310" s="80" t="s">
        <v>2</v>
      </c>
      <c r="F310" s="81"/>
      <c r="G310" s="82"/>
      <c r="H310" s="83" t="s">
        <v>3</v>
      </c>
      <c r="I310" s="84"/>
      <c r="J310" s="85"/>
      <c r="K310" s="86" t="s">
        <v>4</v>
      </c>
      <c r="L310" s="87"/>
      <c r="M310" s="88"/>
      <c r="N310" s="68" t="s">
        <v>8</v>
      </c>
      <c r="O310" s="69"/>
      <c r="P310" s="37"/>
    </row>
    <row r="311" spans="1:16" ht="15.75" thickBot="1">
      <c r="A311" s="72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70"/>
      <c r="O311" s="71"/>
      <c r="P311" s="37"/>
    </row>
    <row r="312" spans="1:16" ht="15.75" thickBot="1">
      <c r="A312" s="72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2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2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2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2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2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2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2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2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2">
        <v>20</v>
      </c>
      <c r="B327" s="77" t="s">
        <v>1</v>
      </c>
      <c r="C327" s="78"/>
      <c r="D327" s="79"/>
      <c r="E327" s="80" t="s">
        <v>2</v>
      </c>
      <c r="F327" s="81"/>
      <c r="G327" s="82"/>
      <c r="H327" s="83" t="s">
        <v>3</v>
      </c>
      <c r="I327" s="84"/>
      <c r="J327" s="85"/>
      <c r="K327" s="86" t="s">
        <v>4</v>
      </c>
      <c r="L327" s="87"/>
      <c r="M327" s="88"/>
      <c r="N327" s="68" t="s">
        <v>8</v>
      </c>
      <c r="O327" s="69"/>
      <c r="P327" s="37"/>
    </row>
    <row r="328" spans="1:16" ht="15.75" thickBot="1">
      <c r="A328" s="72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70"/>
      <c r="O328" s="71"/>
      <c r="P328" s="37"/>
    </row>
    <row r="329" spans="1:16" ht="15.75" thickBot="1">
      <c r="A329" s="72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2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2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2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2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2">
        <v>21</v>
      </c>
      <c r="B344" s="77" t="s">
        <v>1</v>
      </c>
      <c r="C344" s="78"/>
      <c r="D344" s="79"/>
      <c r="E344" s="80" t="s">
        <v>2</v>
      </c>
      <c r="F344" s="81"/>
      <c r="G344" s="82"/>
      <c r="H344" s="83" t="s">
        <v>3</v>
      </c>
      <c r="I344" s="84"/>
      <c r="J344" s="85"/>
      <c r="K344" s="86" t="s">
        <v>4</v>
      </c>
      <c r="L344" s="87"/>
      <c r="M344" s="88"/>
      <c r="N344" s="68" t="s">
        <v>8</v>
      </c>
      <c r="O344" s="69"/>
      <c r="P344" s="37"/>
    </row>
    <row r="345" spans="1:16" ht="15.75" thickBot="1">
      <c r="A345" s="72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70"/>
      <c r="O345" s="71"/>
      <c r="P345" s="37"/>
    </row>
    <row r="346" spans="1:16" ht="16.5" customHeight="1" thickBot="1">
      <c r="A346" s="72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2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2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2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2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2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2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2">
        <v>22</v>
      </c>
      <c r="B361" s="77" t="s">
        <v>1</v>
      </c>
      <c r="C361" s="78"/>
      <c r="D361" s="79"/>
      <c r="E361" s="80" t="s">
        <v>2</v>
      </c>
      <c r="F361" s="81"/>
      <c r="G361" s="82"/>
      <c r="H361" s="83" t="s">
        <v>3</v>
      </c>
      <c r="I361" s="84"/>
      <c r="J361" s="85"/>
      <c r="K361" s="86" t="s">
        <v>4</v>
      </c>
      <c r="L361" s="87"/>
      <c r="M361" s="88"/>
      <c r="N361" s="68" t="s">
        <v>8</v>
      </c>
      <c r="O361" s="69"/>
      <c r="P361" s="37"/>
    </row>
    <row r="362" spans="1:16" ht="15.75" thickBot="1">
      <c r="A362" s="72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70"/>
      <c r="O362" s="71"/>
      <c r="P362" s="37"/>
    </row>
    <row r="363" spans="1:16" ht="15.75" thickBot="1">
      <c r="A363" s="72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2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2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2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2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2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2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2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2">
        <v>23</v>
      </c>
      <c r="B378" s="77" t="s">
        <v>1</v>
      </c>
      <c r="C378" s="78"/>
      <c r="D378" s="79"/>
      <c r="E378" s="80" t="s">
        <v>2</v>
      </c>
      <c r="F378" s="81"/>
      <c r="G378" s="82"/>
      <c r="H378" s="83" t="s">
        <v>3</v>
      </c>
      <c r="I378" s="84"/>
      <c r="J378" s="85"/>
      <c r="K378" s="86" t="s">
        <v>4</v>
      </c>
      <c r="L378" s="87"/>
      <c r="M378" s="88"/>
      <c r="N378" s="68" t="s">
        <v>8</v>
      </c>
      <c r="O378" s="69"/>
      <c r="P378" s="37"/>
    </row>
    <row r="379" spans="1:16" ht="15.75" thickBot="1">
      <c r="A379" s="72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70"/>
      <c r="O379" s="71"/>
      <c r="P379" s="37"/>
    </row>
    <row r="380" spans="1:16" ht="15.75" thickBot="1">
      <c r="A380" s="72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2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2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2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2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2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2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2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2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2">
        <v>24</v>
      </c>
      <c r="B395" s="77" t="s">
        <v>1</v>
      </c>
      <c r="C395" s="78"/>
      <c r="D395" s="79"/>
      <c r="E395" s="80" t="s">
        <v>2</v>
      </c>
      <c r="F395" s="81"/>
      <c r="G395" s="82"/>
      <c r="H395" s="83" t="s">
        <v>3</v>
      </c>
      <c r="I395" s="84"/>
      <c r="J395" s="85"/>
      <c r="K395" s="86" t="s">
        <v>4</v>
      </c>
      <c r="L395" s="87"/>
      <c r="M395" s="88"/>
      <c r="N395" s="68" t="s">
        <v>8</v>
      </c>
      <c r="O395" s="69"/>
      <c r="P395" s="37"/>
    </row>
    <row r="396" spans="1:16" ht="15.75" thickBot="1">
      <c r="A396" s="72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70"/>
      <c r="O396" s="71"/>
      <c r="P396" s="37"/>
    </row>
    <row r="397" spans="1:16" ht="15.75" thickBot="1">
      <c r="A397" s="72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2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2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2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2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2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2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2">
        <v>25</v>
      </c>
      <c r="B412" s="77" t="s">
        <v>1</v>
      </c>
      <c r="C412" s="78"/>
      <c r="D412" s="79"/>
      <c r="E412" s="80" t="s">
        <v>2</v>
      </c>
      <c r="F412" s="81"/>
      <c r="G412" s="82"/>
      <c r="H412" s="83" t="s">
        <v>3</v>
      </c>
      <c r="I412" s="84"/>
      <c r="J412" s="85"/>
      <c r="K412" s="86" t="s">
        <v>4</v>
      </c>
      <c r="L412" s="87"/>
      <c r="M412" s="88"/>
      <c r="N412" s="68" t="s">
        <v>8</v>
      </c>
      <c r="O412" s="69"/>
      <c r="P412" s="37"/>
    </row>
    <row r="413" spans="1:16" ht="15.75" thickBot="1">
      <c r="A413" s="72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70"/>
      <c r="O413" s="71"/>
      <c r="P413" s="37"/>
    </row>
    <row r="414" spans="1:16" ht="15.75" thickBot="1">
      <c r="A414" s="72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2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2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2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2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2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2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2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2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2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2">
        <v>26</v>
      </c>
      <c r="B429" s="77" t="s">
        <v>1</v>
      </c>
      <c r="C429" s="78"/>
      <c r="D429" s="79"/>
      <c r="E429" s="80" t="s">
        <v>2</v>
      </c>
      <c r="F429" s="81"/>
      <c r="G429" s="82"/>
      <c r="H429" s="83" t="s">
        <v>3</v>
      </c>
      <c r="I429" s="84"/>
      <c r="J429" s="85"/>
      <c r="K429" s="86" t="s">
        <v>4</v>
      </c>
      <c r="L429" s="87"/>
      <c r="M429" s="88"/>
      <c r="N429" s="68" t="s">
        <v>8</v>
      </c>
      <c r="O429" s="69"/>
      <c r="P429" s="37"/>
    </row>
    <row r="430" spans="1:16" ht="15.75" thickBot="1">
      <c r="A430" s="72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70"/>
      <c r="O430" s="71"/>
      <c r="P430" s="37"/>
    </row>
    <row r="431" spans="1:16" ht="15.75" thickBot="1">
      <c r="A431" s="72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2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2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2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2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2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2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2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2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2">
        <v>27</v>
      </c>
      <c r="B446" s="77" t="s">
        <v>1</v>
      </c>
      <c r="C446" s="78"/>
      <c r="D446" s="79"/>
      <c r="E446" s="80" t="s">
        <v>2</v>
      </c>
      <c r="F446" s="81"/>
      <c r="G446" s="82"/>
      <c r="H446" s="83" t="s">
        <v>3</v>
      </c>
      <c r="I446" s="84"/>
      <c r="J446" s="85"/>
      <c r="K446" s="86" t="s">
        <v>4</v>
      </c>
      <c r="L446" s="87"/>
      <c r="M446" s="88"/>
      <c r="N446" s="68" t="s">
        <v>8</v>
      </c>
      <c r="O446" s="69"/>
      <c r="P446" s="37"/>
    </row>
    <row r="447" spans="1:16" ht="15.75" thickBot="1">
      <c r="A447" s="72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70"/>
      <c r="O447" s="71"/>
      <c r="P447" s="37"/>
    </row>
    <row r="448" spans="1:16" ht="15.75" thickBot="1">
      <c r="A448" s="72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2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2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2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2">
        <v>28</v>
      </c>
      <c r="B463" s="77" t="s">
        <v>1</v>
      </c>
      <c r="C463" s="78"/>
      <c r="D463" s="79"/>
      <c r="E463" s="80" t="s">
        <v>2</v>
      </c>
      <c r="F463" s="81"/>
      <c r="G463" s="82"/>
      <c r="H463" s="83" t="s">
        <v>3</v>
      </c>
      <c r="I463" s="84"/>
      <c r="J463" s="85"/>
      <c r="K463" s="86" t="s">
        <v>4</v>
      </c>
      <c r="L463" s="87"/>
      <c r="M463" s="88"/>
      <c r="N463" s="68" t="s">
        <v>8</v>
      </c>
      <c r="O463" s="69"/>
      <c r="P463" s="37"/>
    </row>
    <row r="464" spans="1:16" ht="15.75" thickBot="1">
      <c r="A464" s="72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70"/>
      <c r="O464" s="71"/>
      <c r="P464" s="37"/>
    </row>
    <row r="465" spans="1:16" ht="15.75" thickBot="1">
      <c r="A465" s="72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2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2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2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2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2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2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2">
        <v>29</v>
      </c>
      <c r="B480" s="77" t="s">
        <v>1</v>
      </c>
      <c r="C480" s="78"/>
      <c r="D480" s="79"/>
      <c r="E480" s="80" t="s">
        <v>2</v>
      </c>
      <c r="F480" s="81"/>
      <c r="G480" s="82"/>
      <c r="H480" s="83" t="s">
        <v>3</v>
      </c>
      <c r="I480" s="84"/>
      <c r="J480" s="85"/>
      <c r="K480" s="86" t="s">
        <v>4</v>
      </c>
      <c r="L480" s="87"/>
      <c r="M480" s="88"/>
      <c r="N480" s="68" t="s">
        <v>8</v>
      </c>
      <c r="O480" s="69"/>
      <c r="P480" s="37"/>
    </row>
    <row r="481" spans="1:16" ht="15.75" thickBot="1">
      <c r="A481" s="72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70"/>
      <c r="O481" s="71"/>
      <c r="P481" s="37"/>
    </row>
    <row r="482" spans="1:16" ht="15.75" thickBot="1">
      <c r="A482" s="72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2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2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2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2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2">
        <v>30</v>
      </c>
      <c r="B497" s="77" t="s">
        <v>1</v>
      </c>
      <c r="C497" s="78"/>
      <c r="D497" s="79"/>
      <c r="E497" s="80" t="s">
        <v>2</v>
      </c>
      <c r="F497" s="81"/>
      <c r="G497" s="82"/>
      <c r="H497" s="83" t="s">
        <v>3</v>
      </c>
      <c r="I497" s="84"/>
      <c r="J497" s="85"/>
      <c r="K497" s="86" t="s">
        <v>4</v>
      </c>
      <c r="L497" s="87"/>
      <c r="M497" s="88"/>
      <c r="N497" s="68" t="s">
        <v>8</v>
      </c>
      <c r="O497" s="69"/>
      <c r="P497" s="37"/>
    </row>
    <row r="498" spans="1:16" ht="15.75" thickBot="1">
      <c r="A498" s="72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70"/>
      <c r="O498" s="71"/>
      <c r="P498" s="37"/>
    </row>
    <row r="499" spans="1:16" ht="15.75" thickBot="1">
      <c r="A499" s="72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2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2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2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2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2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2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2">
        <v>31</v>
      </c>
      <c r="B514" s="77" t="s">
        <v>1</v>
      </c>
      <c r="C514" s="78"/>
      <c r="D514" s="79"/>
      <c r="E514" s="80" t="s">
        <v>2</v>
      </c>
      <c r="F514" s="81"/>
      <c r="G514" s="82"/>
      <c r="H514" s="83" t="s">
        <v>3</v>
      </c>
      <c r="I514" s="84"/>
      <c r="J514" s="85"/>
      <c r="K514" s="86" t="s">
        <v>4</v>
      </c>
      <c r="L514" s="87"/>
      <c r="M514" s="88"/>
      <c r="N514" s="68" t="s">
        <v>8</v>
      </c>
      <c r="O514" s="69"/>
      <c r="P514" s="37"/>
    </row>
    <row r="515" spans="1:16" ht="15.75" thickBot="1">
      <c r="A515" s="72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70"/>
      <c r="O515" s="71"/>
      <c r="P515" s="37"/>
    </row>
    <row r="516" spans="1:16" ht="15.75" thickBot="1">
      <c r="A516" s="72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2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2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2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2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2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2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91"/>
      <c r="B531" s="56" t="s">
        <v>1</v>
      </c>
      <c r="C531" s="57"/>
      <c r="D531" s="58"/>
      <c r="E531" s="59" t="s">
        <v>2</v>
      </c>
      <c r="F531" s="60"/>
      <c r="G531" s="61"/>
      <c r="H531" s="62" t="s">
        <v>3</v>
      </c>
      <c r="I531" s="63"/>
      <c r="J531" s="64"/>
      <c r="K531" s="65" t="s">
        <v>4</v>
      </c>
      <c r="L531" s="66"/>
      <c r="M531" s="67"/>
      <c r="N531" s="10"/>
      <c r="O531" s="10"/>
      <c r="P531" s="37"/>
    </row>
    <row r="532" spans="1:16" ht="16.5" thickTop="1" thickBot="1">
      <c r="A532" s="92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5"/>
      <c r="P532" s="37"/>
    </row>
    <row r="533" spans="1:16" ht="16.5" thickTop="1" thickBot="1">
      <c r="A533" s="92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2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2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5"/>
      <c r="P535" s="37"/>
    </row>
    <row r="536" spans="1:16" ht="16.5" thickTop="1" thickBot="1">
      <c r="A536" s="92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2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2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37"/>
    </row>
    <row r="539" spans="1:16" ht="15.75" thickBot="1">
      <c r="A539" s="92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2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B522" zoomScale="80" zoomScaleNormal="80" workbookViewId="0">
      <selection activeCell="T243" sqref="T24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2">
        <v>1</v>
      </c>
      <c r="B1" s="77" t="s">
        <v>1</v>
      </c>
      <c r="C1" s="78"/>
      <c r="D1" s="79"/>
      <c r="E1" s="80" t="s">
        <v>2</v>
      </c>
      <c r="F1" s="81"/>
      <c r="G1" s="82"/>
      <c r="H1" s="83" t="s">
        <v>3</v>
      </c>
      <c r="I1" s="84"/>
      <c r="J1" s="85"/>
      <c r="K1" s="86" t="s">
        <v>4</v>
      </c>
      <c r="L1" s="87"/>
      <c r="M1" s="88"/>
      <c r="N1" s="68" t="s">
        <v>8</v>
      </c>
      <c r="O1" s="69"/>
      <c r="P1" s="37"/>
    </row>
    <row r="2" spans="1:20" ht="15.75" thickBot="1">
      <c r="A2" s="72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70"/>
      <c r="O2" s="71"/>
      <c r="P2" s="37"/>
    </row>
    <row r="3" spans="1:20" ht="15.75" thickBot="1">
      <c r="A3" s="72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2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2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2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2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2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2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2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2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2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2">
        <v>2</v>
      </c>
      <c r="B18" s="77" t="s">
        <v>1</v>
      </c>
      <c r="C18" s="78"/>
      <c r="D18" s="79"/>
      <c r="E18" s="80" t="s">
        <v>2</v>
      </c>
      <c r="F18" s="81"/>
      <c r="G18" s="82"/>
      <c r="H18" s="83" t="s">
        <v>3</v>
      </c>
      <c r="I18" s="84"/>
      <c r="J18" s="85"/>
      <c r="K18" s="86" t="s">
        <v>4</v>
      </c>
      <c r="L18" s="87"/>
      <c r="M18" s="88"/>
      <c r="N18" s="68" t="s">
        <v>8</v>
      </c>
      <c r="O18" s="69"/>
      <c r="P18" s="37"/>
    </row>
    <row r="19" spans="1:19" ht="15.75" thickBot="1">
      <c r="A19" s="72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70"/>
      <c r="O19" s="71"/>
      <c r="P19" s="37"/>
    </row>
    <row r="20" spans="1:19" ht="15.75" thickBot="1">
      <c r="A20" s="72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2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2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2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2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2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2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2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2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2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2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2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2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2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2">
        <v>3</v>
      </c>
      <c r="B35" s="77" t="s">
        <v>1</v>
      </c>
      <c r="C35" s="78"/>
      <c r="D35" s="79"/>
      <c r="E35" s="80" t="s">
        <v>2</v>
      </c>
      <c r="F35" s="81"/>
      <c r="G35" s="82"/>
      <c r="H35" s="83" t="s">
        <v>3</v>
      </c>
      <c r="I35" s="84"/>
      <c r="J35" s="85"/>
      <c r="K35" s="86" t="s">
        <v>4</v>
      </c>
      <c r="L35" s="87"/>
      <c r="M35" s="88"/>
      <c r="N35" s="68" t="s">
        <v>8</v>
      </c>
      <c r="O35" s="69"/>
      <c r="P35" s="37"/>
    </row>
    <row r="36" spans="1:20" ht="15.75" thickBot="1">
      <c r="A36" s="7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70"/>
      <c r="O36" s="71"/>
      <c r="P36" s="37"/>
    </row>
    <row r="37" spans="1:20" ht="15.75" thickBot="1">
      <c r="A37" s="72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2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2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2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2">
        <v>4</v>
      </c>
      <c r="B52" s="77" t="s">
        <v>1</v>
      </c>
      <c r="C52" s="78"/>
      <c r="D52" s="79"/>
      <c r="E52" s="80" t="s">
        <v>2</v>
      </c>
      <c r="F52" s="81"/>
      <c r="G52" s="82"/>
      <c r="H52" s="83" t="s">
        <v>3</v>
      </c>
      <c r="I52" s="84"/>
      <c r="J52" s="85"/>
      <c r="K52" s="86" t="s">
        <v>4</v>
      </c>
      <c r="L52" s="87"/>
      <c r="M52" s="88"/>
      <c r="N52" s="68" t="s">
        <v>8</v>
      </c>
      <c r="O52" s="69"/>
      <c r="P52" s="37"/>
    </row>
    <row r="53" spans="1:19" ht="15.75" thickBot="1">
      <c r="A53" s="72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70"/>
      <c r="O53" s="71"/>
      <c r="P53" s="37"/>
    </row>
    <row r="54" spans="1:19" ht="15.75" thickBot="1">
      <c r="A54" s="72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2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2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2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2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2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2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2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2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2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2">
        <v>5</v>
      </c>
      <c r="B69" s="77" t="s">
        <v>1</v>
      </c>
      <c r="C69" s="78"/>
      <c r="D69" s="79"/>
      <c r="E69" s="80" t="s">
        <v>2</v>
      </c>
      <c r="F69" s="81"/>
      <c r="G69" s="82"/>
      <c r="H69" s="83" t="s">
        <v>3</v>
      </c>
      <c r="I69" s="84"/>
      <c r="J69" s="85"/>
      <c r="K69" s="86" t="s">
        <v>4</v>
      </c>
      <c r="L69" s="87"/>
      <c r="M69" s="88"/>
      <c r="N69" s="68" t="s">
        <v>8</v>
      </c>
      <c r="O69" s="69"/>
      <c r="P69" s="37"/>
    </row>
    <row r="70" spans="1:20" ht="15.75" thickBot="1">
      <c r="A70" s="72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70"/>
      <c r="O70" s="71"/>
      <c r="P70" s="37"/>
    </row>
    <row r="71" spans="1:20" ht="15.75" thickBot="1">
      <c r="A71" s="72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2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2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2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2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2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2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2">
        <v>6</v>
      </c>
      <c r="B86" s="77" t="s">
        <v>1</v>
      </c>
      <c r="C86" s="78"/>
      <c r="D86" s="79"/>
      <c r="E86" s="80" t="s">
        <v>2</v>
      </c>
      <c r="F86" s="81"/>
      <c r="G86" s="82"/>
      <c r="H86" s="83" t="s">
        <v>3</v>
      </c>
      <c r="I86" s="84"/>
      <c r="J86" s="85"/>
      <c r="K86" s="86" t="s">
        <v>4</v>
      </c>
      <c r="L86" s="87"/>
      <c r="M86" s="88"/>
      <c r="N86" s="68" t="s">
        <v>8</v>
      </c>
      <c r="O86" s="69"/>
      <c r="P86" s="37"/>
    </row>
    <row r="87" spans="1:20" ht="15.75" thickBot="1">
      <c r="A87" s="72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70"/>
      <c r="O87" s="71"/>
      <c r="P87" s="37"/>
    </row>
    <row r="88" spans="1:20" ht="15.75" thickBot="1">
      <c r="A88" s="72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2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2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2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2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2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2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2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2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2">
        <v>7</v>
      </c>
      <c r="B103" s="77" t="s">
        <v>1</v>
      </c>
      <c r="C103" s="78"/>
      <c r="D103" s="79"/>
      <c r="E103" s="80" t="s">
        <v>2</v>
      </c>
      <c r="F103" s="81"/>
      <c r="G103" s="82"/>
      <c r="H103" s="83" t="s">
        <v>3</v>
      </c>
      <c r="I103" s="84"/>
      <c r="J103" s="85"/>
      <c r="K103" s="86" t="s">
        <v>4</v>
      </c>
      <c r="L103" s="87"/>
      <c r="M103" s="88"/>
      <c r="N103" s="68" t="s">
        <v>8</v>
      </c>
      <c r="O103" s="69"/>
      <c r="P103" s="37"/>
    </row>
    <row r="104" spans="1:20" ht="15.75" thickBot="1">
      <c r="A104" s="72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70"/>
      <c r="O104" s="71"/>
      <c r="P104" s="37"/>
    </row>
    <row r="105" spans="1:20" ht="15.75" thickBot="1">
      <c r="A105" s="72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2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2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2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2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2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2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2">
        <v>8</v>
      </c>
      <c r="B120" s="77" t="s">
        <v>1</v>
      </c>
      <c r="C120" s="78"/>
      <c r="D120" s="79"/>
      <c r="E120" s="80" t="s">
        <v>2</v>
      </c>
      <c r="F120" s="81"/>
      <c r="G120" s="82"/>
      <c r="H120" s="83" t="s">
        <v>3</v>
      </c>
      <c r="I120" s="84"/>
      <c r="J120" s="85"/>
      <c r="K120" s="86" t="s">
        <v>4</v>
      </c>
      <c r="L120" s="87"/>
      <c r="M120" s="88"/>
      <c r="N120" s="68" t="s">
        <v>8</v>
      </c>
      <c r="O120" s="69"/>
      <c r="P120" s="37"/>
    </row>
    <row r="121" spans="1:20" ht="15.75" thickBot="1">
      <c r="A121" s="72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70"/>
      <c r="O121" s="71"/>
      <c r="P121" s="37"/>
    </row>
    <row r="122" spans="1:20" ht="15.75" thickBot="1">
      <c r="A122" s="72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2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2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2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2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2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2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2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2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2">
        <v>9</v>
      </c>
      <c r="B137" s="77" t="s">
        <v>1</v>
      </c>
      <c r="C137" s="78"/>
      <c r="D137" s="79"/>
      <c r="E137" s="80" t="s">
        <v>2</v>
      </c>
      <c r="F137" s="81"/>
      <c r="G137" s="82"/>
      <c r="H137" s="83" t="s">
        <v>3</v>
      </c>
      <c r="I137" s="84"/>
      <c r="J137" s="85"/>
      <c r="K137" s="86" t="s">
        <v>4</v>
      </c>
      <c r="L137" s="87"/>
      <c r="M137" s="88"/>
      <c r="N137" s="68" t="s">
        <v>8</v>
      </c>
      <c r="O137" s="69"/>
      <c r="P137" s="37"/>
    </row>
    <row r="138" spans="1:20" ht="15.75" thickBot="1">
      <c r="A138" s="72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70"/>
      <c r="O138" s="71"/>
      <c r="P138" s="37"/>
    </row>
    <row r="139" spans="1:20" ht="15.75" thickBot="1">
      <c r="A139" s="72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2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2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2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2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2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2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2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2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2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2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2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2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2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2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2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2">
        <v>10</v>
      </c>
      <c r="B156" s="77" t="s">
        <v>1</v>
      </c>
      <c r="C156" s="78"/>
      <c r="D156" s="79"/>
      <c r="E156" s="80" t="s">
        <v>2</v>
      </c>
      <c r="F156" s="81"/>
      <c r="G156" s="82"/>
      <c r="H156" s="83" t="s">
        <v>3</v>
      </c>
      <c r="I156" s="84"/>
      <c r="J156" s="85"/>
      <c r="K156" s="86" t="s">
        <v>4</v>
      </c>
      <c r="L156" s="87"/>
      <c r="M156" s="88"/>
      <c r="N156" s="68" t="s">
        <v>8</v>
      </c>
      <c r="O156" s="69"/>
      <c r="P156" s="37"/>
    </row>
    <row r="157" spans="1:20" ht="15.75" thickBot="1">
      <c r="A157" s="72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70"/>
      <c r="O157" s="71"/>
      <c r="P157" s="37"/>
    </row>
    <row r="158" spans="1:20" ht="15.75" thickBot="1">
      <c r="A158" s="72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2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2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2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2">
        <v>11</v>
      </c>
      <c r="B173" s="77" t="s">
        <v>1</v>
      </c>
      <c r="C173" s="78"/>
      <c r="D173" s="79"/>
      <c r="E173" s="80" t="s">
        <v>2</v>
      </c>
      <c r="F173" s="81"/>
      <c r="G173" s="82"/>
      <c r="H173" s="83" t="s">
        <v>3</v>
      </c>
      <c r="I173" s="84"/>
      <c r="J173" s="85"/>
      <c r="K173" s="86" t="s">
        <v>4</v>
      </c>
      <c r="L173" s="87"/>
      <c r="M173" s="88"/>
      <c r="N173" s="68" t="s">
        <v>8</v>
      </c>
      <c r="O173" s="69"/>
      <c r="P173" s="37"/>
    </row>
    <row r="174" spans="1:19" ht="15.75" thickBot="1">
      <c r="A174" s="72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70"/>
      <c r="O174" s="71"/>
      <c r="P174" s="37"/>
    </row>
    <row r="175" spans="1:19" ht="15.75" thickBot="1">
      <c r="A175" s="72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2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2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2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2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2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2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2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2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T189">
        <v>0</v>
      </c>
    </row>
    <row r="190" spans="1:20" ht="15.75" thickBot="1">
      <c r="A190" s="72">
        <v>12</v>
      </c>
      <c r="B190" s="77" t="s">
        <v>1</v>
      </c>
      <c r="C190" s="78"/>
      <c r="D190" s="79"/>
      <c r="E190" s="80" t="s">
        <v>2</v>
      </c>
      <c r="F190" s="81"/>
      <c r="G190" s="82"/>
      <c r="H190" s="83" t="s">
        <v>3</v>
      </c>
      <c r="I190" s="84"/>
      <c r="J190" s="85"/>
      <c r="K190" s="86" t="s">
        <v>4</v>
      </c>
      <c r="L190" s="87"/>
      <c r="M190" s="88"/>
      <c r="N190" s="68" t="s">
        <v>8</v>
      </c>
      <c r="O190" s="69"/>
      <c r="P190" s="37"/>
    </row>
    <row r="191" spans="1:20" ht="15.75" thickBot="1">
      <c r="A191" s="72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70"/>
      <c r="O191" s="71"/>
      <c r="P191" s="37"/>
    </row>
    <row r="192" spans="1:20" ht="15.75" thickBot="1">
      <c r="A192" s="72"/>
      <c r="B192" s="2" t="s">
        <v>9</v>
      </c>
      <c r="C192" s="2" t="s">
        <v>12</v>
      </c>
      <c r="D192" s="3">
        <v>35</v>
      </c>
      <c r="E192" s="2" t="s">
        <v>9</v>
      </c>
      <c r="F192" s="2" t="s">
        <v>10</v>
      </c>
      <c r="G192" s="3">
        <v>40</v>
      </c>
      <c r="H192" s="2" t="s">
        <v>28</v>
      </c>
      <c r="I192" s="2" t="s">
        <v>33</v>
      </c>
      <c r="J192" s="3">
        <v>35</v>
      </c>
      <c r="K192" s="2" t="s">
        <v>9</v>
      </c>
      <c r="L192" s="2" t="s">
        <v>12</v>
      </c>
      <c r="M192" s="3">
        <v>45</v>
      </c>
      <c r="N192" s="2"/>
      <c r="O192" s="3">
        <f>SUM(D192,G192,J192,M192)</f>
        <v>155</v>
      </c>
      <c r="P192" s="37"/>
    </row>
    <row r="193" spans="1:19" ht="15.75" thickBot="1">
      <c r="A193" s="72"/>
      <c r="B193" s="2" t="s">
        <v>28</v>
      </c>
      <c r="C193" s="2" t="s">
        <v>35</v>
      </c>
      <c r="D193" s="3">
        <v>40</v>
      </c>
      <c r="E193" s="2" t="s">
        <v>9</v>
      </c>
      <c r="F193" s="2" t="s">
        <v>12</v>
      </c>
      <c r="G193" s="3">
        <v>40</v>
      </c>
      <c r="H193" s="2" t="s">
        <v>28</v>
      </c>
      <c r="I193" s="2" t="s">
        <v>39</v>
      </c>
      <c r="J193" s="2">
        <v>80</v>
      </c>
      <c r="K193" s="2" t="s">
        <v>9</v>
      </c>
      <c r="L193" s="2" t="s">
        <v>12</v>
      </c>
      <c r="M193" s="3">
        <v>40</v>
      </c>
      <c r="N193" s="2"/>
      <c r="O193" s="3">
        <f t="shared" ref="O193:O203" si="11">SUM(D193,G193,J193,M193)</f>
        <v>200</v>
      </c>
      <c r="P193" s="37"/>
    </row>
    <row r="194" spans="1:19" ht="15.75" thickBot="1">
      <c r="A194" s="72"/>
      <c r="B194" s="2" t="s">
        <v>83</v>
      </c>
      <c r="C194" s="2" t="s">
        <v>14</v>
      </c>
      <c r="D194" s="2">
        <v>80</v>
      </c>
      <c r="E194" s="2" t="s">
        <v>9</v>
      </c>
      <c r="F194" s="2" t="s">
        <v>10</v>
      </c>
      <c r="G194" s="3">
        <v>35</v>
      </c>
      <c r="H194" s="51"/>
      <c r="I194" s="2"/>
      <c r="J194" s="2"/>
      <c r="K194" s="2" t="s">
        <v>9</v>
      </c>
      <c r="L194" s="2" t="s">
        <v>12</v>
      </c>
      <c r="M194" s="2">
        <v>40</v>
      </c>
      <c r="N194" s="2"/>
      <c r="O194" s="3">
        <f t="shared" si="11"/>
        <v>155</v>
      </c>
      <c r="P194" s="37"/>
    </row>
    <row r="195" spans="1:19" ht="15.75" thickBot="1">
      <c r="A195" s="72"/>
      <c r="B195" s="2" t="s">
        <v>176</v>
      </c>
      <c r="C195" s="2" t="s">
        <v>10</v>
      </c>
      <c r="D195" s="2">
        <v>60</v>
      </c>
      <c r="E195" s="2"/>
      <c r="F195" s="2"/>
      <c r="G195" s="19"/>
      <c r="H195" s="52"/>
      <c r="I195" s="20"/>
      <c r="J195" s="2"/>
      <c r="K195" s="2" t="s">
        <v>144</v>
      </c>
      <c r="L195" s="2" t="s">
        <v>17</v>
      </c>
      <c r="M195" s="2">
        <v>100</v>
      </c>
      <c r="N195" s="2"/>
      <c r="O195" s="3">
        <f t="shared" si="11"/>
        <v>160</v>
      </c>
      <c r="P195" s="37"/>
    </row>
    <row r="196" spans="1:19" ht="15.75" thickBot="1">
      <c r="A196" s="72"/>
      <c r="B196" s="2"/>
      <c r="C196" s="2"/>
      <c r="D196" s="2"/>
      <c r="E196" s="2"/>
      <c r="F196" s="2"/>
      <c r="G196" s="2"/>
      <c r="H196" s="2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2"/>
      <c r="B204" s="4" t="s">
        <v>8</v>
      </c>
      <c r="C204" s="4" t="s">
        <v>15</v>
      </c>
      <c r="D204" s="3">
        <f>SUM(D192:D203)</f>
        <v>215</v>
      </c>
      <c r="E204" s="4" t="s">
        <v>8</v>
      </c>
      <c r="F204" s="4" t="s">
        <v>15</v>
      </c>
      <c r="G204" s="3">
        <f>SUM(G192:G203)</f>
        <v>115</v>
      </c>
      <c r="H204" s="4" t="s">
        <v>8</v>
      </c>
      <c r="I204" s="4" t="s">
        <v>15</v>
      </c>
      <c r="J204" s="3">
        <f>SUM(J192:J203)</f>
        <v>115</v>
      </c>
      <c r="K204" s="4" t="s">
        <v>8</v>
      </c>
      <c r="L204" s="4" t="s">
        <v>15</v>
      </c>
      <c r="M204" s="3">
        <f>SUM(M192:M203)</f>
        <v>225</v>
      </c>
      <c r="N204" s="4" t="s">
        <v>8</v>
      </c>
      <c r="O204" s="3">
        <f>SUM(O192:O203)</f>
        <v>670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2"/>
      <c r="B205" s="14" t="s">
        <v>16</v>
      </c>
      <c r="C205" s="14" t="s">
        <v>15</v>
      </c>
      <c r="D205" s="15">
        <f>D204/2</f>
        <v>107.5</v>
      </c>
      <c r="E205" s="14" t="s">
        <v>16</v>
      </c>
      <c r="F205" s="14" t="s">
        <v>15</v>
      </c>
      <c r="G205" s="15">
        <f>G204/2</f>
        <v>57.5</v>
      </c>
      <c r="H205" s="14" t="s">
        <v>16</v>
      </c>
      <c r="I205" s="14" t="s">
        <v>15</v>
      </c>
      <c r="J205" s="15">
        <f>J204/2</f>
        <v>57.5</v>
      </c>
      <c r="K205" s="14" t="s">
        <v>16</v>
      </c>
      <c r="L205" s="14" t="s">
        <v>15</v>
      </c>
      <c r="M205" s="15">
        <f>M204/2</f>
        <v>112.5</v>
      </c>
      <c r="N205" s="14" t="s">
        <v>16</v>
      </c>
      <c r="O205" s="15">
        <f>O204/2</f>
        <v>335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2">
        <v>13</v>
      </c>
      <c r="B207" s="77" t="s">
        <v>1</v>
      </c>
      <c r="C207" s="78"/>
      <c r="D207" s="79"/>
      <c r="E207" s="80" t="s">
        <v>2</v>
      </c>
      <c r="F207" s="81"/>
      <c r="G207" s="82"/>
      <c r="H207" s="83" t="s">
        <v>3</v>
      </c>
      <c r="I207" s="84"/>
      <c r="J207" s="85"/>
      <c r="K207" s="86" t="s">
        <v>4</v>
      </c>
      <c r="L207" s="87"/>
      <c r="M207" s="88"/>
      <c r="N207" s="68" t="s">
        <v>8</v>
      </c>
      <c r="O207" s="69"/>
      <c r="P207" s="37"/>
    </row>
    <row r="208" spans="1:19" ht="15.75" thickBot="1">
      <c r="A208" s="72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70"/>
      <c r="O208" s="71"/>
      <c r="P208" s="37"/>
    </row>
    <row r="209" spans="1:19" ht="15.75" thickBot="1">
      <c r="A209" s="72"/>
      <c r="B209" s="2" t="s">
        <v>9</v>
      </c>
      <c r="C209" s="2" t="s">
        <v>10</v>
      </c>
      <c r="D209" s="3">
        <v>40</v>
      </c>
      <c r="E209" s="2" t="s">
        <v>51</v>
      </c>
      <c r="F209" s="2" t="s">
        <v>52</v>
      </c>
      <c r="G209" s="3">
        <v>40</v>
      </c>
      <c r="H209" s="2" t="s">
        <v>28</v>
      </c>
      <c r="I209" s="2" t="s">
        <v>39</v>
      </c>
      <c r="J209" s="3">
        <v>80</v>
      </c>
      <c r="K209" s="2"/>
      <c r="L209" s="2"/>
      <c r="M209" s="3"/>
      <c r="N209" s="2"/>
      <c r="O209" s="3">
        <f>SUM(D209,G209,J209,M209)</f>
        <v>160</v>
      </c>
      <c r="P209" s="37"/>
    </row>
    <row r="210" spans="1:19" ht="15.75" thickBot="1">
      <c r="A210" s="72"/>
      <c r="B210" s="2" t="s">
        <v>9</v>
      </c>
      <c r="C210" s="2" t="s">
        <v>12</v>
      </c>
      <c r="D210" s="3">
        <v>40</v>
      </c>
      <c r="E210" s="2" t="s">
        <v>9</v>
      </c>
      <c r="F210" s="2" t="s">
        <v>10</v>
      </c>
      <c r="G210" s="3">
        <v>40</v>
      </c>
      <c r="H210" s="2" t="s">
        <v>28</v>
      </c>
      <c r="I210" s="2" t="s">
        <v>33</v>
      </c>
      <c r="J210" s="2">
        <v>40</v>
      </c>
      <c r="K210" s="2"/>
      <c r="L210" s="2"/>
      <c r="M210" s="3"/>
      <c r="N210" s="2"/>
      <c r="O210" s="3">
        <f t="shared" ref="O210:O223" si="12">SUM(D210,G210,J210,M210)</f>
        <v>120</v>
      </c>
      <c r="P210" s="37"/>
    </row>
    <row r="211" spans="1:19" ht="15.75" thickBot="1">
      <c r="A211" s="72"/>
      <c r="B211" s="2" t="s">
        <v>13</v>
      </c>
      <c r="C211" s="2" t="s">
        <v>14</v>
      </c>
      <c r="D211" s="2">
        <v>35</v>
      </c>
      <c r="E211" s="2" t="s">
        <v>28</v>
      </c>
      <c r="F211" s="2" t="s">
        <v>33</v>
      </c>
      <c r="G211" s="3">
        <v>80</v>
      </c>
      <c r="H211" s="2" t="s">
        <v>28</v>
      </c>
      <c r="I211" s="2" t="s">
        <v>35</v>
      </c>
      <c r="J211" s="2">
        <v>40</v>
      </c>
      <c r="K211" s="2"/>
      <c r="L211" s="2"/>
      <c r="M211" s="2"/>
      <c r="N211" s="2"/>
      <c r="O211" s="3">
        <f t="shared" si="12"/>
        <v>155</v>
      </c>
      <c r="P211" s="37"/>
    </row>
    <row r="212" spans="1:19" ht="15.75" thickBot="1">
      <c r="A212" s="72"/>
      <c r="B212" s="2"/>
      <c r="C212" s="2"/>
      <c r="D212" s="2"/>
      <c r="E212" s="2" t="s">
        <v>9</v>
      </c>
      <c r="F212" s="2" t="s">
        <v>14</v>
      </c>
      <c r="G212" s="2">
        <v>40</v>
      </c>
      <c r="H212" s="2" t="s">
        <v>28</v>
      </c>
      <c r="I212" s="2" t="s">
        <v>33</v>
      </c>
      <c r="J212" s="2">
        <v>40</v>
      </c>
      <c r="K212" s="2"/>
      <c r="L212" s="2"/>
      <c r="M212" s="2"/>
      <c r="N212" s="2"/>
      <c r="O212" s="3">
        <f t="shared" si="12"/>
        <v>80</v>
      </c>
      <c r="P212" s="37"/>
    </row>
    <row r="213" spans="1:19" ht="15.75" thickBot="1">
      <c r="A213" s="72"/>
      <c r="B213" s="2"/>
      <c r="C213" s="2"/>
      <c r="D213" s="2"/>
      <c r="E213" s="2" t="s">
        <v>25</v>
      </c>
      <c r="F213" s="2" t="s">
        <v>10</v>
      </c>
      <c r="G213" s="2">
        <v>60</v>
      </c>
      <c r="H213" s="2" t="s">
        <v>28</v>
      </c>
      <c r="I213" s="2" t="s">
        <v>33</v>
      </c>
      <c r="J213" s="2">
        <v>80</v>
      </c>
      <c r="K213" s="2"/>
      <c r="L213" s="2"/>
      <c r="M213" s="2"/>
      <c r="N213" s="2"/>
      <c r="O213" s="3">
        <f t="shared" si="12"/>
        <v>140</v>
      </c>
      <c r="P213" s="37"/>
    </row>
    <row r="214" spans="1:19" ht="15.75" thickBot="1">
      <c r="A214" s="72"/>
      <c r="B214" s="2"/>
      <c r="C214" s="2"/>
      <c r="D214" s="2"/>
      <c r="E214" s="2" t="s">
        <v>21</v>
      </c>
      <c r="F214" s="2" t="s">
        <v>10</v>
      </c>
      <c r="G214" s="2">
        <v>80</v>
      </c>
      <c r="H214" s="2" t="s">
        <v>28</v>
      </c>
      <c r="I214" s="2" t="s">
        <v>39</v>
      </c>
      <c r="J214" s="2">
        <v>40</v>
      </c>
      <c r="K214" s="2"/>
      <c r="L214" s="2"/>
      <c r="M214" s="2"/>
      <c r="N214" s="2"/>
      <c r="O214" s="3">
        <f t="shared" si="12"/>
        <v>120</v>
      </c>
      <c r="P214" s="37"/>
    </row>
    <row r="215" spans="1:19" ht="15.75" thickBot="1">
      <c r="A215" s="7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2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2"/>
      <c r="B224" s="4" t="s">
        <v>8</v>
      </c>
      <c r="C224" s="4" t="s">
        <v>15</v>
      </c>
      <c r="D224" s="3">
        <f>SUM(D209:D223)</f>
        <v>115</v>
      </c>
      <c r="E224" s="4" t="s">
        <v>8</v>
      </c>
      <c r="F224" s="4" t="s">
        <v>15</v>
      </c>
      <c r="G224" s="3">
        <f>SUM(G209:G223)</f>
        <v>340</v>
      </c>
      <c r="H224" s="4" t="s">
        <v>8</v>
      </c>
      <c r="I224" s="4" t="s">
        <v>15</v>
      </c>
      <c r="J224" s="3">
        <f>SUM(J209:J223)</f>
        <v>320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775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20">
      <c r="A225" s="72"/>
      <c r="B225" s="14" t="s">
        <v>16</v>
      </c>
      <c r="C225" s="14" t="s">
        <v>15</v>
      </c>
      <c r="D225" s="15">
        <f>D224/2</f>
        <v>57.5</v>
      </c>
      <c r="E225" s="14" t="s">
        <v>16</v>
      </c>
      <c r="F225" s="14" t="s">
        <v>15</v>
      </c>
      <c r="G225" s="15">
        <f>G224/2</f>
        <v>170</v>
      </c>
      <c r="H225" s="14" t="s">
        <v>16</v>
      </c>
      <c r="I225" s="14" t="s">
        <v>15</v>
      </c>
      <c r="J225" s="15">
        <f>J224/2</f>
        <v>160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387.5</v>
      </c>
      <c r="P225" s="48">
        <f>SUM(D211,G212,J214,J209)</f>
        <v>195</v>
      </c>
      <c r="Q225" s="23">
        <f>SUM(D209,G209,G210,G211,G213,G214,J210,J212,J213)</f>
        <v>500</v>
      </c>
      <c r="R225" s="23">
        <f>SUM(D210,J211)</f>
        <v>80</v>
      </c>
      <c r="S225" s="23"/>
      <c r="T225">
        <f>SUM(P225,Q225,R225)</f>
        <v>775</v>
      </c>
    </row>
    <row r="226" spans="1:20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20" ht="15.75" thickBot="1">
      <c r="A227" s="72">
        <v>14</v>
      </c>
      <c r="B227" s="77" t="s">
        <v>1</v>
      </c>
      <c r="C227" s="78"/>
      <c r="D227" s="79"/>
      <c r="E227" s="80" t="s">
        <v>2</v>
      </c>
      <c r="F227" s="81"/>
      <c r="G227" s="82"/>
      <c r="H227" s="83" t="s">
        <v>3</v>
      </c>
      <c r="I227" s="84"/>
      <c r="J227" s="85"/>
      <c r="K227" s="86" t="s">
        <v>4</v>
      </c>
      <c r="L227" s="87"/>
      <c r="M227" s="88"/>
      <c r="N227" s="68" t="s">
        <v>8</v>
      </c>
      <c r="O227" s="69"/>
      <c r="P227" s="37"/>
    </row>
    <row r="228" spans="1:20" ht="15.75" thickBot="1">
      <c r="A228" s="72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70"/>
      <c r="O228" s="71"/>
      <c r="P228" s="37"/>
    </row>
    <row r="229" spans="1:20" ht="15.75" thickBot="1">
      <c r="A229" s="72"/>
      <c r="B229" s="2" t="s">
        <v>9</v>
      </c>
      <c r="C229" s="2" t="s">
        <v>10</v>
      </c>
      <c r="D229" s="3">
        <v>40</v>
      </c>
      <c r="E229" s="2"/>
      <c r="F229" s="2"/>
      <c r="G229" s="3"/>
      <c r="H229" s="2" t="s">
        <v>9</v>
      </c>
      <c r="I229" s="2" t="s">
        <v>12</v>
      </c>
      <c r="J229" s="3">
        <v>40</v>
      </c>
      <c r="K229" s="2" t="s">
        <v>9</v>
      </c>
      <c r="L229" s="2" t="s">
        <v>10</v>
      </c>
      <c r="M229" s="3">
        <v>40</v>
      </c>
      <c r="N229" s="2"/>
      <c r="O229" s="3">
        <f>SUM(D229,G229,J229,M229)</f>
        <v>120</v>
      </c>
      <c r="P229" s="37"/>
    </row>
    <row r="230" spans="1:20" ht="15.75" thickBot="1">
      <c r="A230" s="72"/>
      <c r="B230" s="2" t="s">
        <v>9</v>
      </c>
      <c r="C230" s="2" t="s">
        <v>14</v>
      </c>
      <c r="D230" s="3">
        <v>40</v>
      </c>
      <c r="E230" s="2"/>
      <c r="F230" s="2"/>
      <c r="G230" s="3"/>
      <c r="H230" s="2" t="s">
        <v>60</v>
      </c>
      <c r="I230" s="2" t="s">
        <v>33</v>
      </c>
      <c r="J230" s="2">
        <v>100</v>
      </c>
      <c r="K230" s="2" t="s">
        <v>9</v>
      </c>
      <c r="L230" s="2" t="s">
        <v>10</v>
      </c>
      <c r="M230" s="3">
        <v>40</v>
      </c>
      <c r="N230" s="2"/>
      <c r="O230" s="3">
        <f t="shared" ref="O230:O240" si="13">SUM(D230,G230,J230,M230)</f>
        <v>180</v>
      </c>
      <c r="P230" s="37"/>
    </row>
    <row r="231" spans="1:20" ht="15.75" thickBot="1">
      <c r="A231" s="72"/>
      <c r="B231" s="2" t="s">
        <v>32</v>
      </c>
      <c r="C231" s="2" t="s">
        <v>17</v>
      </c>
      <c r="D231" s="2">
        <v>70</v>
      </c>
      <c r="E231" s="2"/>
      <c r="F231" s="2"/>
      <c r="G231" s="3"/>
      <c r="H231" s="2" t="s">
        <v>28</v>
      </c>
      <c r="I231" s="2" t="s">
        <v>14</v>
      </c>
      <c r="J231" s="2">
        <v>40</v>
      </c>
      <c r="K231" s="2" t="s">
        <v>21</v>
      </c>
      <c r="L231" s="2" t="s">
        <v>10</v>
      </c>
      <c r="M231" s="2">
        <v>80</v>
      </c>
      <c r="N231" s="2"/>
      <c r="O231" s="3">
        <f t="shared" si="13"/>
        <v>190</v>
      </c>
      <c r="P231" s="37"/>
    </row>
    <row r="232" spans="1:20" ht="15.75" thickBot="1">
      <c r="A232" s="72"/>
      <c r="B232" s="2" t="s">
        <v>9</v>
      </c>
      <c r="C232" s="2" t="s">
        <v>14</v>
      </c>
      <c r="D232" s="2">
        <v>35</v>
      </c>
      <c r="E232" s="2"/>
      <c r="F232" s="2"/>
      <c r="G232" s="2"/>
      <c r="H232" s="2" t="s">
        <v>69</v>
      </c>
      <c r="I232" s="2" t="s">
        <v>33</v>
      </c>
      <c r="J232" s="2">
        <v>60</v>
      </c>
      <c r="K232" s="2" t="s">
        <v>9</v>
      </c>
      <c r="L232" s="2" t="s">
        <v>14</v>
      </c>
      <c r="M232" s="2">
        <v>35</v>
      </c>
      <c r="N232" s="2"/>
      <c r="O232" s="3">
        <f t="shared" si="13"/>
        <v>130</v>
      </c>
      <c r="P232" s="37"/>
    </row>
    <row r="233" spans="1:20" ht="15.75" thickBot="1">
      <c r="A233" s="72"/>
      <c r="B233" s="2"/>
      <c r="C233" s="2"/>
      <c r="D233" s="2"/>
      <c r="E233" s="2"/>
      <c r="F233" s="2"/>
      <c r="G233" s="2"/>
      <c r="H233" s="2" t="s">
        <v>28</v>
      </c>
      <c r="I233" s="2" t="s">
        <v>33</v>
      </c>
      <c r="J233" s="2">
        <v>40</v>
      </c>
      <c r="K233" s="2" t="s">
        <v>9</v>
      </c>
      <c r="L233" s="2" t="s">
        <v>10</v>
      </c>
      <c r="M233" s="2">
        <v>35</v>
      </c>
      <c r="N233" s="2"/>
      <c r="O233" s="3">
        <f t="shared" si="13"/>
        <v>75</v>
      </c>
      <c r="P233" s="37"/>
    </row>
    <row r="234" spans="1:20" ht="15.75" thickBot="1">
      <c r="A234" s="72"/>
      <c r="B234" s="2"/>
      <c r="C234" s="2"/>
      <c r="D234" s="2"/>
      <c r="E234" s="2"/>
      <c r="F234" s="2"/>
      <c r="G234" s="2"/>
      <c r="H234" s="2" t="s">
        <v>28</v>
      </c>
      <c r="I234" s="2" t="s">
        <v>33</v>
      </c>
      <c r="J234" s="2">
        <v>40</v>
      </c>
      <c r="K234" s="2" t="s">
        <v>178</v>
      </c>
      <c r="L234" s="2" t="s">
        <v>10</v>
      </c>
      <c r="M234" s="2">
        <v>120</v>
      </c>
      <c r="N234" s="2"/>
      <c r="O234" s="3">
        <f t="shared" si="13"/>
        <v>160</v>
      </c>
      <c r="P234" s="37"/>
    </row>
    <row r="235" spans="1:20" ht="15.75" thickBot="1">
      <c r="A235" s="72"/>
      <c r="B235" s="2"/>
      <c r="C235" s="2"/>
      <c r="D235" s="2"/>
      <c r="E235" s="2"/>
      <c r="F235" s="2"/>
      <c r="G235" s="2"/>
      <c r="H235" s="2"/>
      <c r="I235" s="2"/>
      <c r="J235" s="2"/>
      <c r="K235" s="2" t="s">
        <v>9</v>
      </c>
      <c r="L235" s="2" t="s">
        <v>12</v>
      </c>
      <c r="M235" s="2">
        <v>40</v>
      </c>
      <c r="N235" s="2"/>
      <c r="O235" s="3">
        <f t="shared" si="13"/>
        <v>40</v>
      </c>
      <c r="P235" s="37"/>
    </row>
    <row r="236" spans="1:20" ht="15.75" thickBot="1">
      <c r="A236" s="7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20" ht="15.75" thickBot="1">
      <c r="A237" s="7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20" ht="15.75" thickBot="1">
      <c r="A238" s="7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20" ht="15.75" thickBot="1">
      <c r="A239" s="7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20" ht="15.75" thickBot="1">
      <c r="A240" s="7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20" ht="15.75" thickBot="1">
      <c r="A241" s="72"/>
      <c r="B241" s="4" t="s">
        <v>8</v>
      </c>
      <c r="C241" s="4" t="s">
        <v>15</v>
      </c>
      <c r="D241" s="3">
        <f>SUM(D229:D240)</f>
        <v>185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320</v>
      </c>
      <c r="K241" s="4" t="s">
        <v>8</v>
      </c>
      <c r="L241" s="4" t="s">
        <v>15</v>
      </c>
      <c r="M241" s="3">
        <f>SUM(M229:M240)</f>
        <v>390</v>
      </c>
      <c r="N241" s="4" t="s">
        <v>8</v>
      </c>
      <c r="O241" s="3">
        <f>SUM(O229:O240)</f>
        <v>895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20">
      <c r="A242" s="72"/>
      <c r="B242" s="14" t="s">
        <v>16</v>
      </c>
      <c r="C242" s="14" t="s">
        <v>15</v>
      </c>
      <c r="D242" s="15">
        <f>D241/2</f>
        <v>92.5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160</v>
      </c>
      <c r="K242" s="14" t="s">
        <v>16</v>
      </c>
      <c r="L242" s="14" t="s">
        <v>15</v>
      </c>
      <c r="M242" s="15">
        <f>M241/2</f>
        <v>195</v>
      </c>
      <c r="N242" s="14" t="s">
        <v>16</v>
      </c>
      <c r="O242" s="15">
        <f>O241/2</f>
        <v>447.5</v>
      </c>
      <c r="P242" s="48">
        <f>SUM(D230,D232,J231,M232)</f>
        <v>150</v>
      </c>
      <c r="Q242" s="23">
        <f>SUM(D229,J230,J232,J233,J234,M229,M230,M231,M233,M234)</f>
        <v>595</v>
      </c>
      <c r="R242" s="23">
        <f>SUM(J229,M235)</f>
        <v>80</v>
      </c>
      <c r="S242" s="23">
        <v>70</v>
      </c>
      <c r="T242">
        <f>SUM(P242,Q242,R242,S242)</f>
        <v>895</v>
      </c>
    </row>
    <row r="243" spans="1:20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20" ht="15.75" thickBot="1">
      <c r="A244" s="72">
        <v>15</v>
      </c>
      <c r="B244" s="77" t="s">
        <v>1</v>
      </c>
      <c r="C244" s="78"/>
      <c r="D244" s="79"/>
      <c r="E244" s="80" t="s">
        <v>2</v>
      </c>
      <c r="F244" s="81"/>
      <c r="G244" s="82"/>
      <c r="H244" s="83" t="s">
        <v>3</v>
      </c>
      <c r="I244" s="84"/>
      <c r="J244" s="85"/>
      <c r="K244" s="86" t="s">
        <v>4</v>
      </c>
      <c r="L244" s="87"/>
      <c r="M244" s="88"/>
      <c r="N244" s="68" t="s">
        <v>8</v>
      </c>
      <c r="O244" s="69"/>
      <c r="P244" s="37"/>
    </row>
    <row r="245" spans="1:20" ht="15.75" thickBot="1">
      <c r="A245" s="72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70"/>
      <c r="O245" s="71"/>
      <c r="P245" s="37"/>
    </row>
    <row r="246" spans="1:20" ht="15.75" thickBot="1">
      <c r="A246" s="72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20" ht="15.75" thickBot="1">
      <c r="A247" s="72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20" ht="17.25" customHeight="1" thickBot="1">
      <c r="A248" s="7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20" ht="15.75" thickBot="1">
      <c r="A249" s="7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20" ht="15.75" thickBot="1">
      <c r="A250" s="7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20" ht="15.75" thickBot="1">
      <c r="A251" s="7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20" ht="15.75" thickBot="1">
      <c r="A252" s="7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20" ht="15.75" thickBot="1">
      <c r="A253" s="7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20" ht="15.75" thickBot="1">
      <c r="A254" s="7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20" ht="15.75" thickBot="1">
      <c r="A255" s="7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20" ht="15.75" thickBot="1">
      <c r="A256" s="7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19" ht="15.75" thickBot="1">
      <c r="A257" s="7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19" ht="15.75" thickBot="1">
      <c r="A258" s="72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19">
      <c r="A259" s="72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</row>
    <row r="260" spans="1:19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19" ht="15.75" thickBot="1">
      <c r="A261" s="72">
        <v>16</v>
      </c>
      <c r="B261" s="77" t="s">
        <v>1</v>
      </c>
      <c r="C261" s="78"/>
      <c r="D261" s="79"/>
      <c r="E261" s="80" t="s">
        <v>2</v>
      </c>
      <c r="F261" s="81"/>
      <c r="G261" s="82"/>
      <c r="H261" s="83" t="s">
        <v>3</v>
      </c>
      <c r="I261" s="84"/>
      <c r="J261" s="85"/>
      <c r="K261" s="86" t="s">
        <v>4</v>
      </c>
      <c r="L261" s="87"/>
      <c r="M261" s="88"/>
      <c r="N261" s="68" t="s">
        <v>8</v>
      </c>
      <c r="O261" s="69"/>
      <c r="P261" s="37"/>
    </row>
    <row r="262" spans="1:19" ht="15.75" thickBot="1">
      <c r="A262" s="72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70"/>
      <c r="O262" s="71"/>
      <c r="P262" s="37"/>
    </row>
    <row r="263" spans="1:19" ht="15.75" thickBot="1">
      <c r="A263" s="72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19" ht="15.75" thickBot="1">
      <c r="A264" s="72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19" ht="15.75" thickBot="1">
      <c r="A265" s="7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9" ht="15.75" thickBot="1">
      <c r="A266" s="7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9" ht="15.75" thickBot="1">
      <c r="A267" s="7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9" ht="15.75" thickBot="1">
      <c r="A268" s="7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9" ht="15.75" thickBot="1">
      <c r="A269" s="7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9" ht="15.75" thickBot="1">
      <c r="A270" s="7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9" ht="15.75" thickBot="1">
      <c r="A271" s="7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9" ht="15.75" thickBot="1">
      <c r="A272" s="7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9" ht="15.75" thickBot="1">
      <c r="A273" s="7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19" ht="15.75" thickBot="1">
      <c r="A274" s="7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19" ht="15.75" thickBot="1">
      <c r="A275" s="72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19">
      <c r="A276" s="72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</row>
    <row r="277" spans="1:19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19" ht="15.75" thickBot="1">
      <c r="A278" s="72">
        <v>17</v>
      </c>
      <c r="B278" s="77" t="s">
        <v>1</v>
      </c>
      <c r="C278" s="78"/>
      <c r="D278" s="79"/>
      <c r="E278" s="80" t="s">
        <v>2</v>
      </c>
      <c r="F278" s="81"/>
      <c r="G278" s="82"/>
      <c r="H278" s="83" t="s">
        <v>3</v>
      </c>
      <c r="I278" s="84"/>
      <c r="J278" s="85"/>
      <c r="K278" s="86" t="s">
        <v>4</v>
      </c>
      <c r="L278" s="87"/>
      <c r="M278" s="88"/>
      <c r="N278" s="68" t="s">
        <v>8</v>
      </c>
      <c r="O278" s="69"/>
      <c r="P278" s="37"/>
    </row>
    <row r="279" spans="1:19" ht="15.75" thickBot="1">
      <c r="A279" s="72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70"/>
      <c r="O279" s="71"/>
      <c r="P279" s="37"/>
    </row>
    <row r="280" spans="1:19" ht="15.75" thickBot="1">
      <c r="A280" s="72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19" ht="15.75" thickBot="1">
      <c r="A281" s="72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19" ht="15.75" thickBot="1">
      <c r="A282" s="7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9" ht="15.75" thickBot="1">
      <c r="A283" s="7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9" ht="15.75" thickBot="1">
      <c r="A284" s="7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9" ht="15.75" thickBot="1">
      <c r="A285" s="7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9" ht="15.75" thickBot="1">
      <c r="A286" s="7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9" ht="15.75" thickBot="1">
      <c r="A287" s="7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9" ht="15.75" thickBot="1">
      <c r="A288" s="7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2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2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2">
        <v>18</v>
      </c>
      <c r="B295" s="77" t="s">
        <v>1</v>
      </c>
      <c r="C295" s="78"/>
      <c r="D295" s="79"/>
      <c r="E295" s="80" t="s">
        <v>2</v>
      </c>
      <c r="F295" s="81"/>
      <c r="G295" s="82"/>
      <c r="H295" s="83" t="s">
        <v>3</v>
      </c>
      <c r="I295" s="84"/>
      <c r="J295" s="85"/>
      <c r="K295" s="86" t="s">
        <v>4</v>
      </c>
      <c r="L295" s="87"/>
      <c r="M295" s="88"/>
      <c r="N295" s="68" t="s">
        <v>8</v>
      </c>
      <c r="O295" s="69"/>
      <c r="P295" s="37"/>
    </row>
    <row r="296" spans="1:19" ht="15.75" thickBot="1">
      <c r="A296" s="72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70"/>
      <c r="O296" s="71"/>
      <c r="P296" s="37"/>
    </row>
    <row r="297" spans="1:19" ht="15.75" thickBot="1">
      <c r="A297" s="72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72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7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7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7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7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7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9" ht="15.75" thickBot="1">
      <c r="A305" s="7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9" ht="15.75" thickBot="1">
      <c r="A306" s="7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9" ht="15.75" thickBot="1">
      <c r="A307" s="7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19" ht="15.75" thickBot="1">
      <c r="A308" s="7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19" ht="15.75" thickBot="1">
      <c r="A309" s="72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19">
      <c r="A310" s="72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</row>
    <row r="311" spans="1:19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19" ht="15.75" thickBot="1">
      <c r="A312" s="72">
        <v>19</v>
      </c>
      <c r="B312" s="77" t="s">
        <v>1</v>
      </c>
      <c r="C312" s="78"/>
      <c r="D312" s="79"/>
      <c r="E312" s="80" t="s">
        <v>2</v>
      </c>
      <c r="F312" s="81"/>
      <c r="G312" s="82"/>
      <c r="H312" s="83" t="s">
        <v>3</v>
      </c>
      <c r="I312" s="84"/>
      <c r="J312" s="85"/>
      <c r="K312" s="86" t="s">
        <v>4</v>
      </c>
      <c r="L312" s="87"/>
      <c r="M312" s="88"/>
      <c r="N312" s="68" t="s">
        <v>8</v>
      </c>
      <c r="O312" s="69"/>
      <c r="P312" s="37"/>
    </row>
    <row r="313" spans="1:19" ht="15.75" thickBot="1">
      <c r="A313" s="72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70"/>
      <c r="O313" s="71"/>
      <c r="P313" s="37"/>
    </row>
    <row r="314" spans="1:19" ht="15.75" thickBot="1">
      <c r="A314" s="72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19" ht="15.75" thickBot="1">
      <c r="A315" s="72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19" ht="15.75" thickBot="1">
      <c r="A316" s="7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9" ht="15.75" thickBot="1">
      <c r="A317" s="7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9" ht="15.75" thickBot="1">
      <c r="A318" s="7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9" ht="15.75" thickBot="1">
      <c r="A319" s="7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9" ht="15.75" thickBot="1">
      <c r="A320" s="7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9" ht="15.75" thickBot="1">
      <c r="A321" s="7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9" ht="15.75" thickBot="1">
      <c r="A322" s="7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9" ht="15.75" thickBot="1">
      <c r="A323" s="7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9" ht="15.75" thickBot="1">
      <c r="A324" s="7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19" ht="15.75" thickBot="1">
      <c r="A325" s="7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19" ht="15.75" thickBot="1">
      <c r="A326" s="72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19">
      <c r="A327" s="72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</row>
    <row r="328" spans="1:19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19" ht="15.75" thickBot="1">
      <c r="A329" s="72">
        <v>20</v>
      </c>
      <c r="B329" s="77" t="s">
        <v>1</v>
      </c>
      <c r="C329" s="78"/>
      <c r="D329" s="79"/>
      <c r="E329" s="80" t="s">
        <v>2</v>
      </c>
      <c r="F329" s="81"/>
      <c r="G329" s="82"/>
      <c r="H329" s="83" t="s">
        <v>3</v>
      </c>
      <c r="I329" s="84"/>
      <c r="J329" s="85"/>
      <c r="K329" s="86" t="s">
        <v>4</v>
      </c>
      <c r="L329" s="87"/>
      <c r="M329" s="88"/>
      <c r="N329" s="68" t="s">
        <v>8</v>
      </c>
      <c r="O329" s="69"/>
      <c r="P329" s="37"/>
    </row>
    <row r="330" spans="1:19" ht="15.75" thickBot="1">
      <c r="A330" s="72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70"/>
      <c r="O330" s="71"/>
      <c r="P330" s="37"/>
    </row>
    <row r="331" spans="1:19" ht="15.75" thickBot="1">
      <c r="A331" s="72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19" ht="15.75" thickBot="1">
      <c r="A332" s="72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19" ht="15.75" thickBot="1">
      <c r="A333" s="72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9" ht="15.75" thickBot="1">
      <c r="A334" s="7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9" ht="15.75" thickBot="1">
      <c r="A335" s="7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9" ht="15.75" thickBot="1">
      <c r="A336" s="7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19" ht="15.75" thickBot="1">
      <c r="A337" s="7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19" ht="15.75" thickBot="1">
      <c r="A338" s="7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9" ht="15.75" thickBot="1">
      <c r="A339" s="7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9" ht="15.75" thickBot="1">
      <c r="A340" s="7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9" ht="15.75" thickBot="1">
      <c r="A341" s="7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19" ht="15.75" thickBot="1">
      <c r="A342" s="7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19" ht="15.75" thickBot="1">
      <c r="A343" s="72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19">
      <c r="A344" s="72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</row>
    <row r="345" spans="1:19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19" ht="15.75" thickBot="1">
      <c r="A346" s="72">
        <v>21</v>
      </c>
      <c r="B346" s="77" t="s">
        <v>1</v>
      </c>
      <c r="C346" s="78"/>
      <c r="D346" s="79"/>
      <c r="E346" s="80" t="s">
        <v>2</v>
      </c>
      <c r="F346" s="81"/>
      <c r="G346" s="82"/>
      <c r="H346" s="83" t="s">
        <v>3</v>
      </c>
      <c r="I346" s="84"/>
      <c r="J346" s="85"/>
      <c r="K346" s="86" t="s">
        <v>4</v>
      </c>
      <c r="L346" s="87"/>
      <c r="M346" s="88"/>
      <c r="N346" s="68" t="s">
        <v>8</v>
      </c>
      <c r="O346" s="69"/>
      <c r="P346" s="37"/>
    </row>
    <row r="347" spans="1:19" ht="15.75" thickBot="1">
      <c r="A347" s="72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70"/>
      <c r="O347" s="71"/>
      <c r="P347" s="37"/>
    </row>
    <row r="348" spans="1:19" ht="16.5" customHeight="1" thickBot="1">
      <c r="A348" s="72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19" ht="15.75" thickBot="1">
      <c r="A349" s="72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19" ht="15.75" thickBot="1">
      <c r="A350" s="7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9" ht="15.75" thickBot="1">
      <c r="A351" s="7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9" ht="15.75" thickBot="1">
      <c r="A352" s="7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9" ht="15.75" thickBot="1">
      <c r="A353" s="7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19" ht="15.75" thickBot="1">
      <c r="A354" s="7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9" ht="15.75" thickBot="1">
      <c r="A355" s="7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9" ht="15.75" thickBot="1">
      <c r="A356" s="7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9" ht="15.75" thickBot="1">
      <c r="A357" s="7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9" ht="15.75" thickBot="1">
      <c r="A358" s="7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19" ht="15.75" thickBot="1">
      <c r="A359" s="7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19" ht="15.75" thickBot="1">
      <c r="A360" s="72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19">
      <c r="A361" s="72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</row>
    <row r="362" spans="1:19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19" ht="15.75" thickBot="1">
      <c r="A363" s="72">
        <v>22</v>
      </c>
      <c r="B363" s="77" t="s">
        <v>1</v>
      </c>
      <c r="C363" s="78"/>
      <c r="D363" s="79"/>
      <c r="E363" s="80" t="s">
        <v>2</v>
      </c>
      <c r="F363" s="81"/>
      <c r="G363" s="82"/>
      <c r="H363" s="83" t="s">
        <v>3</v>
      </c>
      <c r="I363" s="84"/>
      <c r="J363" s="85"/>
      <c r="K363" s="86" t="s">
        <v>4</v>
      </c>
      <c r="L363" s="87"/>
      <c r="M363" s="88"/>
      <c r="N363" s="68" t="s">
        <v>8</v>
      </c>
      <c r="O363" s="69"/>
      <c r="P363" s="37"/>
    </row>
    <row r="364" spans="1:19" ht="15.75" thickBot="1">
      <c r="A364" s="72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70"/>
      <c r="O364" s="71"/>
      <c r="P364" s="37"/>
    </row>
    <row r="365" spans="1:19" ht="15.75" thickBot="1">
      <c r="A365" s="72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19" ht="15.75" thickBot="1">
      <c r="A366" s="72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19" ht="15.75" thickBot="1">
      <c r="A367" s="7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9" ht="15.75" thickBot="1">
      <c r="A368" s="7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9" ht="15.75" thickBot="1">
      <c r="A369" s="7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9" ht="15.75" thickBot="1">
      <c r="A370" s="7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19" ht="15.75" thickBot="1">
      <c r="A371" s="7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9" ht="15.75" thickBot="1">
      <c r="A372" s="7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9" ht="15.75" thickBot="1">
      <c r="A373" s="7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9" ht="15.75" thickBot="1">
      <c r="A374" s="7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9" ht="15.75" thickBot="1">
      <c r="A375" s="7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19" ht="15.75" thickBot="1">
      <c r="A376" s="7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19" ht="15.75" thickBot="1">
      <c r="A377" s="72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19">
      <c r="A378" s="72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</row>
    <row r="379" spans="1:19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19" ht="15.75" thickBot="1">
      <c r="A380" s="72">
        <v>23</v>
      </c>
      <c r="B380" s="77" t="s">
        <v>1</v>
      </c>
      <c r="C380" s="78"/>
      <c r="D380" s="79"/>
      <c r="E380" s="80" t="s">
        <v>2</v>
      </c>
      <c r="F380" s="81"/>
      <c r="G380" s="82"/>
      <c r="H380" s="83" t="s">
        <v>3</v>
      </c>
      <c r="I380" s="84"/>
      <c r="J380" s="85"/>
      <c r="K380" s="86" t="s">
        <v>4</v>
      </c>
      <c r="L380" s="87"/>
      <c r="M380" s="88"/>
      <c r="N380" s="68" t="s">
        <v>8</v>
      </c>
      <c r="O380" s="69"/>
      <c r="P380" s="37"/>
    </row>
    <row r="381" spans="1:19" ht="15.75" thickBot="1">
      <c r="A381" s="72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70"/>
      <c r="O381" s="71"/>
      <c r="P381" s="37"/>
    </row>
    <row r="382" spans="1:19" ht="15.75" thickBot="1">
      <c r="A382" s="72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19" ht="15.75" thickBot="1">
      <c r="A383" s="72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19" ht="15.75" thickBot="1">
      <c r="A384" s="7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9" ht="15.75" thickBot="1">
      <c r="A385" s="7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9" ht="15.75" thickBot="1">
      <c r="A386" s="7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9" ht="15.75" thickBot="1">
      <c r="A387" s="7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9" ht="15.75" thickBot="1">
      <c r="A388" s="7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9" ht="15.75" thickBot="1">
      <c r="A389" s="7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9" ht="15.75" thickBot="1">
      <c r="A390" s="7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9" ht="15.75" thickBot="1">
      <c r="A391" s="7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9" ht="15.75" thickBot="1">
      <c r="A392" s="7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19" ht="15.75" thickBot="1">
      <c r="A393" s="7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19" ht="15.75" thickBot="1">
      <c r="A394" s="72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19">
      <c r="A395" s="72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</row>
    <row r="396" spans="1:19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19" ht="15.75" thickBot="1">
      <c r="A397" s="72">
        <v>24</v>
      </c>
      <c r="B397" s="77" t="s">
        <v>1</v>
      </c>
      <c r="C397" s="78"/>
      <c r="D397" s="79"/>
      <c r="E397" s="80" t="s">
        <v>2</v>
      </c>
      <c r="F397" s="81"/>
      <c r="G397" s="82"/>
      <c r="H397" s="83" t="s">
        <v>3</v>
      </c>
      <c r="I397" s="84"/>
      <c r="J397" s="85"/>
      <c r="K397" s="86" t="s">
        <v>4</v>
      </c>
      <c r="L397" s="87"/>
      <c r="M397" s="88"/>
      <c r="N397" s="68" t="s">
        <v>8</v>
      </c>
      <c r="O397" s="69"/>
      <c r="P397" s="37"/>
    </row>
    <row r="398" spans="1:19" ht="15.75" thickBot="1">
      <c r="A398" s="72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70"/>
      <c r="O398" s="71"/>
      <c r="P398" s="37"/>
    </row>
    <row r="399" spans="1:19" ht="15.75" thickBot="1">
      <c r="A399" s="72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19" ht="15.75" thickBot="1">
      <c r="A400" s="72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2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2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2">
        <v>25</v>
      </c>
      <c r="B414" s="77" t="s">
        <v>1</v>
      </c>
      <c r="C414" s="78"/>
      <c r="D414" s="79"/>
      <c r="E414" s="80" t="s">
        <v>2</v>
      </c>
      <c r="F414" s="81"/>
      <c r="G414" s="82"/>
      <c r="H414" s="83" t="s">
        <v>3</v>
      </c>
      <c r="I414" s="84"/>
      <c r="J414" s="85"/>
      <c r="K414" s="86" t="s">
        <v>4</v>
      </c>
      <c r="L414" s="87"/>
      <c r="M414" s="88"/>
      <c r="N414" s="68" t="s">
        <v>8</v>
      </c>
      <c r="O414" s="69"/>
      <c r="P414" s="37"/>
    </row>
    <row r="415" spans="1:19" ht="15.75" thickBot="1">
      <c r="A415" s="72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70"/>
      <c r="O415" s="71"/>
      <c r="P415" s="37"/>
    </row>
    <row r="416" spans="1:19" ht="15.75" thickBot="1">
      <c r="A416" s="72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19" ht="15.75" thickBot="1">
      <c r="A417" s="72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19" ht="15.75" thickBot="1">
      <c r="A418" s="7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9" ht="15.75" thickBot="1">
      <c r="A419" s="7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9" ht="15.75" thickBot="1">
      <c r="A420" s="7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9" ht="15.75" thickBot="1">
      <c r="A421" s="7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9" ht="15.75" thickBot="1">
      <c r="A422" s="7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9" ht="15.75" thickBot="1">
      <c r="A423" s="7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9" ht="15.75" thickBot="1">
      <c r="A424" s="7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9" ht="15.75" thickBot="1">
      <c r="A425" s="7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9" ht="15.75" thickBot="1">
      <c r="A426" s="7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19" ht="15.75" thickBot="1">
      <c r="A427" s="7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19" ht="15.75" thickBot="1">
      <c r="A428" s="72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19">
      <c r="A429" s="72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</row>
    <row r="430" spans="1:19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19" ht="15.75" thickBot="1">
      <c r="A431" s="72">
        <v>26</v>
      </c>
      <c r="B431" s="77" t="s">
        <v>1</v>
      </c>
      <c r="C431" s="78"/>
      <c r="D431" s="79"/>
      <c r="E431" s="80" t="s">
        <v>2</v>
      </c>
      <c r="F431" s="81"/>
      <c r="G431" s="82"/>
      <c r="H431" s="83" t="s">
        <v>3</v>
      </c>
      <c r="I431" s="84"/>
      <c r="J431" s="85"/>
      <c r="K431" s="86" t="s">
        <v>4</v>
      </c>
      <c r="L431" s="87"/>
      <c r="M431" s="88"/>
      <c r="N431" s="68" t="s">
        <v>8</v>
      </c>
      <c r="O431" s="69"/>
      <c r="P431" s="37"/>
    </row>
    <row r="432" spans="1:19" ht="15.75" thickBot="1">
      <c r="A432" s="72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70"/>
      <c r="O432" s="71"/>
      <c r="P432" s="37"/>
    </row>
    <row r="433" spans="1:19" ht="15.75" thickBot="1">
      <c r="A433" s="72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2"/>
      <c r="B434" s="2"/>
      <c r="C434" s="2"/>
      <c r="D434" s="3"/>
      <c r="E434" s="2"/>
      <c r="F434" s="2"/>
      <c r="G434" s="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2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2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2">
        <v>27</v>
      </c>
      <c r="B448" s="77" t="s">
        <v>1</v>
      </c>
      <c r="C448" s="78"/>
      <c r="D448" s="79"/>
      <c r="E448" s="80" t="s">
        <v>2</v>
      </c>
      <c r="F448" s="81"/>
      <c r="G448" s="82"/>
      <c r="H448" s="83" t="s">
        <v>3</v>
      </c>
      <c r="I448" s="84"/>
      <c r="J448" s="85"/>
      <c r="K448" s="86" t="s">
        <v>4</v>
      </c>
      <c r="L448" s="87"/>
      <c r="M448" s="88"/>
      <c r="N448" s="68" t="s">
        <v>8</v>
      </c>
      <c r="O448" s="69"/>
      <c r="P448" s="37"/>
    </row>
    <row r="449" spans="1:19" ht="15.75" thickBot="1">
      <c r="A449" s="72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70"/>
      <c r="O449" s="71"/>
      <c r="P449" s="37"/>
    </row>
    <row r="450" spans="1:19" ht="15.75" thickBot="1">
      <c r="A450" s="72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2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2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2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2">
        <v>28</v>
      </c>
      <c r="B465" s="77" t="s">
        <v>1</v>
      </c>
      <c r="C465" s="78"/>
      <c r="D465" s="79"/>
      <c r="E465" s="80" t="s">
        <v>2</v>
      </c>
      <c r="F465" s="81"/>
      <c r="G465" s="82"/>
      <c r="H465" s="83" t="s">
        <v>3</v>
      </c>
      <c r="I465" s="84"/>
      <c r="J465" s="85"/>
      <c r="K465" s="86" t="s">
        <v>4</v>
      </c>
      <c r="L465" s="87"/>
      <c r="M465" s="88"/>
      <c r="N465" s="68" t="s">
        <v>8</v>
      </c>
      <c r="O465" s="69"/>
      <c r="P465" s="37"/>
    </row>
    <row r="466" spans="1:19" ht="15.75" thickBot="1">
      <c r="A466" s="72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70"/>
      <c r="O466" s="71"/>
      <c r="P466" s="37"/>
    </row>
    <row r="467" spans="1:19" ht="15.75" thickBot="1">
      <c r="A467" s="72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2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2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2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2">
        <v>29</v>
      </c>
      <c r="B482" s="77" t="s">
        <v>1</v>
      </c>
      <c r="C482" s="78"/>
      <c r="D482" s="79"/>
      <c r="E482" s="80" t="s">
        <v>2</v>
      </c>
      <c r="F482" s="81"/>
      <c r="G482" s="82"/>
      <c r="H482" s="83" t="s">
        <v>3</v>
      </c>
      <c r="I482" s="84"/>
      <c r="J482" s="85"/>
      <c r="K482" s="86" t="s">
        <v>4</v>
      </c>
      <c r="L482" s="87"/>
      <c r="M482" s="88"/>
      <c r="N482" s="68" t="s">
        <v>8</v>
      </c>
      <c r="O482" s="69"/>
      <c r="P482" s="37"/>
    </row>
    <row r="483" spans="1:19" ht="15.75" thickBot="1">
      <c r="A483" s="72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70"/>
      <c r="O483" s="71"/>
      <c r="P483" s="37"/>
    </row>
    <row r="484" spans="1:19" ht="15.75" thickBot="1">
      <c r="A484" s="72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2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2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2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2">
        <v>30</v>
      </c>
      <c r="B499" s="77" t="s">
        <v>1</v>
      </c>
      <c r="C499" s="78"/>
      <c r="D499" s="79"/>
      <c r="E499" s="80" t="s">
        <v>2</v>
      </c>
      <c r="F499" s="81"/>
      <c r="G499" s="82"/>
      <c r="H499" s="83" t="s">
        <v>3</v>
      </c>
      <c r="I499" s="84"/>
      <c r="J499" s="85"/>
      <c r="K499" s="86" t="s">
        <v>4</v>
      </c>
      <c r="L499" s="87"/>
      <c r="M499" s="88"/>
      <c r="N499" s="68" t="s">
        <v>8</v>
      </c>
      <c r="O499" s="69"/>
      <c r="P499" s="37"/>
    </row>
    <row r="500" spans="1:19" ht="15.75" thickBot="1">
      <c r="A500" s="72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70"/>
      <c r="O500" s="71"/>
      <c r="P500" s="37"/>
    </row>
    <row r="501" spans="1:19" ht="15.75" thickBot="1">
      <c r="A501" s="72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2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2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2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2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2">
        <v>31</v>
      </c>
      <c r="B516" s="77" t="s">
        <v>1</v>
      </c>
      <c r="C516" s="78"/>
      <c r="D516" s="79"/>
      <c r="E516" s="80" t="s">
        <v>2</v>
      </c>
      <c r="F516" s="81"/>
      <c r="G516" s="82"/>
      <c r="H516" s="83" t="s">
        <v>3</v>
      </c>
      <c r="I516" s="84"/>
      <c r="J516" s="85"/>
      <c r="K516" s="86" t="s">
        <v>4</v>
      </c>
      <c r="L516" s="87"/>
      <c r="M516" s="88"/>
      <c r="N516" s="68" t="s">
        <v>8</v>
      </c>
      <c r="O516" s="69"/>
      <c r="P516" s="37"/>
    </row>
    <row r="517" spans="1:19" ht="15.75" thickBot="1">
      <c r="A517" s="72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70"/>
      <c r="O517" s="71"/>
      <c r="P517" s="37"/>
    </row>
    <row r="518" spans="1:19" ht="15.75" thickBot="1">
      <c r="A518" s="72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2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2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2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2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91"/>
      <c r="B533" s="56" t="s">
        <v>1</v>
      </c>
      <c r="C533" s="57"/>
      <c r="D533" s="58"/>
      <c r="E533" s="59" t="s">
        <v>2</v>
      </c>
      <c r="F533" s="60"/>
      <c r="G533" s="61"/>
      <c r="H533" s="62" t="s">
        <v>3</v>
      </c>
      <c r="I533" s="63"/>
      <c r="J533" s="64"/>
      <c r="K533" s="65" t="s">
        <v>4</v>
      </c>
      <c r="L533" s="66"/>
      <c r="M533" s="67"/>
      <c r="N533" s="10"/>
      <c r="O533" s="10"/>
      <c r="P533" s="37"/>
    </row>
    <row r="534" spans="1:19" ht="16.5" thickTop="1" thickBot="1">
      <c r="A534" s="92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5"/>
      <c r="P534" s="37"/>
    </row>
    <row r="535" spans="1:19" ht="16.5" thickTop="1" thickBot="1">
      <c r="A535" s="92"/>
      <c r="B535" s="11" t="s">
        <v>8</v>
      </c>
      <c r="C535" s="11" t="s">
        <v>15</v>
      </c>
      <c r="D535" s="45">
        <f>SUM(D15,D32,D49,D66,D83,D100,D117,D134,D153,D170,D187,D204,D224,D241,D258)</f>
        <v>1865</v>
      </c>
      <c r="E535" s="11" t="s">
        <v>8</v>
      </c>
      <c r="F535" s="11" t="s">
        <v>15</v>
      </c>
      <c r="G535" s="45">
        <f>SUM(G15,G32,G49,G66,G83,G100,G117,G134,G153,G170,G187,G204,G224,G241,G258)</f>
        <v>2485</v>
      </c>
      <c r="H535" s="11" t="s">
        <v>8</v>
      </c>
      <c r="I535" s="11" t="s">
        <v>15</v>
      </c>
      <c r="J535" s="45">
        <f>SUM(J15,J32,J49,J66,J83,J100,J117,J134,J153,J170,J187,J204,J224,J241,J258)</f>
        <v>1975</v>
      </c>
      <c r="K535" s="11" t="s">
        <v>8</v>
      </c>
      <c r="L535" s="11" t="s">
        <v>15</v>
      </c>
      <c r="M535" s="45">
        <f>SUM(M15,M32,M49,M66,M83,M100,M117,M134,M153,M170,M187,M204,M224,M241,M258)</f>
        <v>3695</v>
      </c>
      <c r="N535" s="11" t="s">
        <v>8</v>
      </c>
      <c r="O535" s="12">
        <f>SUM(D535,G535,J535,M535)</f>
        <v>10020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2"/>
      <c r="B536" s="11" t="s">
        <v>16</v>
      </c>
      <c r="C536" s="11" t="s">
        <v>15</v>
      </c>
      <c r="D536" s="12">
        <f>D535/2</f>
        <v>932.5</v>
      </c>
      <c r="E536" s="11" t="s">
        <v>16</v>
      </c>
      <c r="F536" s="11" t="s">
        <v>15</v>
      </c>
      <c r="G536" s="12">
        <f>G535/2</f>
        <v>1242.5</v>
      </c>
      <c r="H536" s="11" t="s">
        <v>16</v>
      </c>
      <c r="I536" s="11" t="s">
        <v>15</v>
      </c>
      <c r="J536" s="12">
        <f>J535/2</f>
        <v>987.5</v>
      </c>
      <c r="K536" s="11" t="s">
        <v>16</v>
      </c>
      <c r="L536" s="11" t="s">
        <v>15</v>
      </c>
      <c r="M536" s="12">
        <f>M535/2</f>
        <v>1847.5</v>
      </c>
      <c r="N536" s="11" t="s">
        <v>16</v>
      </c>
      <c r="O536" s="12">
        <f>SUM(D536,G536,J536,M536,)</f>
        <v>5010</v>
      </c>
      <c r="P536" s="48">
        <f>SUM(P16,P33,P50,P67,P84,P101,P118,P135,P154,P171,P188,P205,P225,P242,P259)</f>
        <v>2195</v>
      </c>
      <c r="Q536" s="23">
        <f>SUM(Q16,Q33,Q50,Q67,Q84,Q101,Q118,Q135,Q154,Q171,Q188,Q205,Q225,Q242,Q259)</f>
        <v>4375</v>
      </c>
      <c r="R536" s="23">
        <f>SUM(R16,R33,R50,R67,R84,R101,R118,R135,R154,R171,R188,R205,R225,R242,R259)</f>
        <v>2400</v>
      </c>
      <c r="S536" s="23">
        <f>SUM(S16,S33,S50,S67,S84,S101,S118,S135,S154,S171,S188,S205,S225,S242,S259)</f>
        <v>340</v>
      </c>
    </row>
    <row r="537" spans="1:19" ht="16.5" thickTop="1" thickBot="1">
      <c r="A537" s="92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5"/>
      <c r="P537" s="37"/>
    </row>
    <row r="538" spans="1:19" ht="16.5" thickTop="1" thickBot="1">
      <c r="A538" s="92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2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2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37"/>
    </row>
    <row r="541" spans="1:19" ht="15.75" thickBot="1">
      <c r="A541" s="92"/>
      <c r="B541" s="11" t="s">
        <v>8</v>
      </c>
      <c r="C541" s="11" t="s">
        <v>15</v>
      </c>
      <c r="D541" s="45">
        <f>SUM(D535,D538)</f>
        <v>1865</v>
      </c>
      <c r="E541" s="11" t="s">
        <v>8</v>
      </c>
      <c r="F541" s="11" t="s">
        <v>15</v>
      </c>
      <c r="G541" s="45">
        <f>SUM(G535,G538)</f>
        <v>2485</v>
      </c>
      <c r="H541" s="11" t="s">
        <v>8</v>
      </c>
      <c r="I541" s="11" t="s">
        <v>15</v>
      </c>
      <c r="J541" s="45">
        <f>SUM(J535,J538)</f>
        <v>1975</v>
      </c>
      <c r="K541" s="11" t="s">
        <v>8</v>
      </c>
      <c r="L541" s="11" t="s">
        <v>15</v>
      </c>
      <c r="M541" s="45">
        <f>SUM(M535,M538)</f>
        <v>3695</v>
      </c>
      <c r="N541" s="11" t="s">
        <v>8</v>
      </c>
      <c r="O541" s="12">
        <f>SUM(O535,O538)</f>
        <v>10020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2"/>
      <c r="B542" s="11" t="s">
        <v>16</v>
      </c>
      <c r="C542" s="11" t="s">
        <v>15</v>
      </c>
      <c r="D542" s="12">
        <f>D541/2</f>
        <v>932.5</v>
      </c>
      <c r="E542" s="11" t="s">
        <v>16</v>
      </c>
      <c r="F542" s="11" t="s">
        <v>15</v>
      </c>
      <c r="G542" s="12">
        <f>G541/2</f>
        <v>1242.5</v>
      </c>
      <c r="H542" s="11" t="s">
        <v>16</v>
      </c>
      <c r="I542" s="11" t="s">
        <v>15</v>
      </c>
      <c r="J542" s="12">
        <f>J541/2</f>
        <v>987.5</v>
      </c>
      <c r="K542" s="11" t="s">
        <v>16</v>
      </c>
      <c r="L542" s="11" t="s">
        <v>15</v>
      </c>
      <c r="M542" s="12">
        <f>M541/2</f>
        <v>1847.5</v>
      </c>
      <c r="N542" s="11" t="s">
        <v>16</v>
      </c>
      <c r="O542" s="12">
        <f>SUM(O536,O539)</f>
        <v>5010</v>
      </c>
      <c r="P542" s="48">
        <f>SUM(P536,P539)</f>
        <v>2195</v>
      </c>
      <c r="Q542" s="23">
        <f>SUM(Q536,Q539)</f>
        <v>4375</v>
      </c>
      <c r="R542" s="23">
        <f>SUM(R536,R539)</f>
        <v>2400</v>
      </c>
      <c r="S542" s="23">
        <f>SUM(S536,S539)</f>
        <v>340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6" t="s">
        <v>139</v>
      </c>
      <c r="D1" s="97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C54" sqref="C5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4" ht="15.75" thickBot="1">
      <c r="A2" s="98" t="s">
        <v>1</v>
      </c>
      <c r="B2" s="99"/>
      <c r="C2" s="100"/>
      <c r="D2" s="98" t="s">
        <v>2</v>
      </c>
      <c r="E2" s="99"/>
      <c r="F2" s="100"/>
      <c r="G2" s="98" t="s">
        <v>3</v>
      </c>
      <c r="H2" s="99"/>
      <c r="I2" s="100"/>
      <c r="J2" s="98" t="s">
        <v>4</v>
      </c>
      <c r="K2" s="99"/>
      <c r="L2" s="100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8" t="s">
        <v>8</v>
      </c>
      <c r="B11" s="99"/>
      <c r="C11" s="32">
        <f>SUM(C4:C10)</f>
        <v>0</v>
      </c>
      <c r="D11" s="98" t="s">
        <v>8</v>
      </c>
      <c r="E11" s="99"/>
      <c r="F11" s="32">
        <f>SUM(F4:F10)</f>
        <v>25</v>
      </c>
      <c r="G11" s="98" t="s">
        <v>8</v>
      </c>
      <c r="H11" s="99"/>
      <c r="I11" s="32">
        <f>SUM(I4:I10)</f>
        <v>0</v>
      </c>
      <c r="J11" s="98" t="s">
        <v>8</v>
      </c>
      <c r="K11" s="99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6" t="s">
        <v>94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7"/>
    </row>
    <row r="14" spans="1:14" ht="15.75" thickBot="1">
      <c r="A14" s="98" t="s">
        <v>1</v>
      </c>
      <c r="B14" s="99"/>
      <c r="C14" s="100"/>
      <c r="D14" s="98" t="s">
        <v>2</v>
      </c>
      <c r="E14" s="99"/>
      <c r="F14" s="100"/>
      <c r="G14" s="98" t="s">
        <v>3</v>
      </c>
      <c r="H14" s="99"/>
      <c r="I14" s="100"/>
      <c r="J14" s="98" t="s">
        <v>4</v>
      </c>
      <c r="K14" s="99"/>
      <c r="L14" s="100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8" t="s">
        <v>8</v>
      </c>
      <c r="B23" s="99"/>
      <c r="C23" s="32">
        <f>SUM(C16:C22)</f>
        <v>40</v>
      </c>
      <c r="D23" s="98" t="s">
        <v>8</v>
      </c>
      <c r="E23" s="99"/>
      <c r="F23" s="32">
        <f>SUM(F16:F22)</f>
        <v>181</v>
      </c>
      <c r="G23" s="98" t="s">
        <v>8</v>
      </c>
      <c r="H23" s="99"/>
      <c r="I23" s="32">
        <f>SUM(I16:I22)</f>
        <v>35</v>
      </c>
      <c r="J23" s="98" t="s">
        <v>8</v>
      </c>
      <c r="K23" s="99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6" t="s">
        <v>112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7"/>
    </row>
    <row r="26" spans="1:14" ht="15.75" thickBot="1">
      <c r="A26" s="98" t="s">
        <v>1</v>
      </c>
      <c r="B26" s="99"/>
      <c r="C26" s="100"/>
      <c r="D26" s="98" t="s">
        <v>2</v>
      </c>
      <c r="E26" s="99"/>
      <c r="F26" s="100"/>
      <c r="G26" s="98" t="s">
        <v>3</v>
      </c>
      <c r="H26" s="99"/>
      <c r="I26" s="100"/>
      <c r="J26" s="98" t="s">
        <v>4</v>
      </c>
      <c r="K26" s="99"/>
      <c r="L26" s="100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8" t="s">
        <v>8</v>
      </c>
      <c r="B35" s="99"/>
      <c r="C35" s="32">
        <f>SUM(C28:C34)</f>
        <v>160</v>
      </c>
      <c r="D35" s="98" t="s">
        <v>8</v>
      </c>
      <c r="E35" s="99"/>
      <c r="F35" s="32">
        <f>SUM(F28:F34)</f>
        <v>55</v>
      </c>
      <c r="G35" s="98" t="s">
        <v>8</v>
      </c>
      <c r="H35" s="99"/>
      <c r="I35" s="32">
        <f>SUM(I28:I34)</f>
        <v>24</v>
      </c>
      <c r="J35" s="98" t="s">
        <v>8</v>
      </c>
      <c r="K35" s="99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6" t="s">
        <v>140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7"/>
    </row>
    <row r="38" spans="1:14" ht="15.75" thickBot="1">
      <c r="A38" s="98" t="s">
        <v>1</v>
      </c>
      <c r="B38" s="99"/>
      <c r="C38" s="100"/>
      <c r="D38" s="98" t="s">
        <v>2</v>
      </c>
      <c r="E38" s="99"/>
      <c r="F38" s="100"/>
      <c r="G38" s="98" t="s">
        <v>3</v>
      </c>
      <c r="H38" s="99"/>
      <c r="I38" s="100"/>
      <c r="J38" s="98" t="s">
        <v>4</v>
      </c>
      <c r="K38" s="99"/>
      <c r="L38" s="100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8" t="s">
        <v>8</v>
      </c>
      <c r="B47" s="99"/>
      <c r="C47" s="32">
        <f>SUM(C40:C46)</f>
        <v>50</v>
      </c>
      <c r="D47" s="98" t="s">
        <v>8</v>
      </c>
      <c r="E47" s="99"/>
      <c r="F47" s="32">
        <f>SUM(F40:F46)</f>
        <v>0</v>
      </c>
      <c r="G47" s="98" t="s">
        <v>8</v>
      </c>
      <c r="H47" s="99"/>
      <c r="I47" s="32">
        <f>SUM(I40:I46)</f>
        <v>35</v>
      </c>
      <c r="J47" s="98" t="s">
        <v>8</v>
      </c>
      <c r="K47" s="99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6" t="s">
        <v>166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7"/>
    </row>
    <row r="50" spans="1:14" ht="15.75" thickBot="1">
      <c r="A50" s="98" t="s">
        <v>1</v>
      </c>
      <c r="B50" s="99"/>
      <c r="C50" s="100"/>
      <c r="D50" s="98" t="s">
        <v>2</v>
      </c>
      <c r="E50" s="99"/>
      <c r="F50" s="100"/>
      <c r="G50" s="98" t="s">
        <v>3</v>
      </c>
      <c r="H50" s="99"/>
      <c r="I50" s="100"/>
      <c r="J50" s="98" t="s">
        <v>4</v>
      </c>
      <c r="K50" s="99"/>
      <c r="L50" s="100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/>
      <c r="I52" s="31"/>
      <c r="J52" s="26" t="s">
        <v>106</v>
      </c>
      <c r="K52">
        <v>1</v>
      </c>
      <c r="L52" s="31">
        <v>50</v>
      </c>
    </row>
    <row r="53" spans="1:14">
      <c r="A53" s="26" t="s">
        <v>98</v>
      </c>
      <c r="B53">
        <v>1</v>
      </c>
      <c r="C53" s="31">
        <v>5</v>
      </c>
      <c r="D53" s="26" t="s">
        <v>106</v>
      </c>
      <c r="E53" t="s">
        <v>10</v>
      </c>
      <c r="F53" s="31">
        <v>50</v>
      </c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8" t="s">
        <v>8</v>
      </c>
      <c r="B59" s="99"/>
      <c r="C59" s="32">
        <f>SUM(C52:C58)</f>
        <v>14</v>
      </c>
      <c r="D59" s="98" t="s">
        <v>8</v>
      </c>
      <c r="E59" s="99"/>
      <c r="F59" s="32">
        <f>SUM(F52:F58)</f>
        <v>100</v>
      </c>
      <c r="G59" s="98" t="s">
        <v>8</v>
      </c>
      <c r="H59" s="99"/>
      <c r="I59" s="32">
        <f>SUM(I52:I58)</f>
        <v>0</v>
      </c>
      <c r="J59" s="98" t="s">
        <v>8</v>
      </c>
      <c r="K59" s="99"/>
      <c r="L59" s="32">
        <f>SUM(L52:L58)</f>
        <v>50</v>
      </c>
      <c r="M59" s="36" t="s">
        <v>8</v>
      </c>
      <c r="N59" s="32">
        <f>SUM(C59,F59,I59,L59)</f>
        <v>164</v>
      </c>
    </row>
    <row r="60" spans="1:14" ht="15.75" thickBot="1"/>
    <row r="61" spans="1:14" ht="15.75" thickBo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7"/>
    </row>
    <row r="62" spans="1:14" ht="15.75" thickBot="1">
      <c r="A62" s="98" t="s">
        <v>1</v>
      </c>
      <c r="B62" s="99"/>
      <c r="C62" s="100"/>
      <c r="D62" s="98" t="s">
        <v>2</v>
      </c>
      <c r="E62" s="99"/>
      <c r="F62" s="100"/>
      <c r="G62" s="98" t="s">
        <v>3</v>
      </c>
      <c r="H62" s="99"/>
      <c r="I62" s="100"/>
      <c r="J62" s="98" t="s">
        <v>4</v>
      </c>
      <c r="K62" s="99"/>
      <c r="L62" s="100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8" t="s">
        <v>8</v>
      </c>
      <c r="B71" s="99"/>
      <c r="C71" s="32">
        <f>SUM(C64:C70)</f>
        <v>0</v>
      </c>
      <c r="D71" s="98" t="s">
        <v>8</v>
      </c>
      <c r="E71" s="99"/>
      <c r="F71" s="32">
        <f>SUM(F64:F70)</f>
        <v>0</v>
      </c>
      <c r="G71" s="98" t="s">
        <v>8</v>
      </c>
      <c r="H71" s="99"/>
      <c r="I71" s="32">
        <f>SUM(I64:I70)</f>
        <v>0</v>
      </c>
      <c r="J71" s="98" t="s">
        <v>8</v>
      </c>
      <c r="K71" s="99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C31" sqref="C31"/>
    </sheetView>
  </sheetViews>
  <sheetFormatPr defaultRowHeight="15"/>
  <sheetData>
    <row r="1" spans="1:4">
      <c r="A1" s="101" t="s">
        <v>47</v>
      </c>
      <c r="B1" s="102"/>
      <c r="C1" s="102"/>
      <c r="D1" s="103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101" t="s">
        <v>94</v>
      </c>
      <c r="B10" s="102"/>
      <c r="C10" s="102"/>
      <c r="D10" s="103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101" t="s">
        <v>112</v>
      </c>
      <c r="B19" s="102"/>
      <c r="C19" s="102"/>
      <c r="D19" s="103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101" t="s">
        <v>166</v>
      </c>
      <c r="B28" s="102"/>
      <c r="C28" s="102"/>
      <c r="D28" s="103"/>
    </row>
    <row r="29" spans="1:4">
      <c r="A29" s="26" t="s">
        <v>2</v>
      </c>
      <c r="B29">
        <v>100</v>
      </c>
      <c r="C29" t="s">
        <v>14</v>
      </c>
      <c r="D29" s="27"/>
    </row>
    <row r="30" spans="1:4">
      <c r="A30" s="26" t="s">
        <v>177</v>
      </c>
      <c r="B30">
        <v>30</v>
      </c>
      <c r="C30" t="s">
        <v>14</v>
      </c>
      <c r="D30" s="27"/>
    </row>
    <row r="31" spans="1:4">
      <c r="A31" s="26"/>
      <c r="D31" s="27"/>
    </row>
    <row r="32" spans="1:4">
      <c r="A32" s="26"/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2024-11-15T00:02:54Z</dcterms:modified>
</cp:coreProperties>
</file>