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1F05418-E250-48A9-B482-56602CB4D167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M423" i="8"/>
  <c r="M424" i="8" s="1"/>
  <c r="J423" i="8"/>
  <c r="J424" i="8" s="1"/>
  <c r="G423" i="8"/>
  <c r="G424" i="8" s="1"/>
  <c r="D423" i="8"/>
  <c r="D424" i="8" s="1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M338" i="8"/>
  <c r="M339" i="8" s="1"/>
  <c r="J338" i="8"/>
  <c r="J339" i="8" s="1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M304" i="8"/>
  <c r="M305" i="8" s="1"/>
  <c r="J304" i="8"/>
  <c r="J305" i="8" s="1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M236" i="8"/>
  <c r="M237" i="8" s="1"/>
  <c r="J236" i="8"/>
  <c r="J237" i="8" s="1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N35" i="5" s="1"/>
  <c r="L23" i="5"/>
  <c r="I23" i="5"/>
  <c r="F23" i="5"/>
  <c r="C23" i="5"/>
  <c r="L11" i="5"/>
  <c r="I11" i="5"/>
  <c r="C11" i="5"/>
  <c r="N11" i="5" s="1"/>
  <c r="F11" i="5"/>
  <c r="R89" i="2"/>
  <c r="R140" i="1"/>
  <c r="O168" i="8" l="1"/>
  <c r="O169" i="8" s="1"/>
  <c r="O287" i="8"/>
  <c r="O288" i="8" s="1"/>
  <c r="O304" i="8"/>
  <c r="O305" i="8" s="1"/>
  <c r="O304" i="6"/>
  <c r="O305" i="6" s="1"/>
  <c r="O338" i="8"/>
  <c r="O339" i="8" s="1"/>
  <c r="O236" i="8"/>
  <c r="O237" i="8" s="1"/>
  <c r="O66" i="8"/>
  <c r="O67" i="8" s="1"/>
  <c r="O32" i="8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0" i="8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1" i="8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<sst xmlns="http://schemas.openxmlformats.org/spreadsheetml/2006/main" count="7942" uniqueCount="119">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</sst>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 x14ac:dyDescent="0.2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 x14ac:dyDescent="0.3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 x14ac:dyDescent="0.3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 x14ac:dyDescent="0.3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 x14ac:dyDescent="0.3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 x14ac:dyDescent="0.3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 x14ac:dyDescent="0.3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 x14ac:dyDescent="0.3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 x14ac:dyDescent="0.3"/>
    <row r="18" spans="1:18" ht="15.75" customHeight="1" thickBot="1" x14ac:dyDescent="0.3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 x14ac:dyDescent="0.3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 x14ac:dyDescent="0.3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 x14ac:dyDescent="0.3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 x14ac:dyDescent="0.3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 x14ac:dyDescent="0.3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 x14ac:dyDescent="0.3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 x14ac:dyDescent="0.3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 x14ac:dyDescent="0.3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 x14ac:dyDescent="0.3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 x14ac:dyDescent="0.3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 x14ac:dyDescent="0.3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 x14ac:dyDescent="0.3"/>
    <row r="35" spans="1:18" ht="15.75" customHeight="1" thickBot="1" x14ac:dyDescent="0.3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 x14ac:dyDescent="0.3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 x14ac:dyDescent="0.3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 x14ac:dyDescent="0.3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 x14ac:dyDescent="0.3"/>
    <row r="52" spans="1:18" ht="15.75" customHeight="1" thickBot="1" x14ac:dyDescent="0.3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 x14ac:dyDescent="0.3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 x14ac:dyDescent="0.3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 x14ac:dyDescent="0.3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 x14ac:dyDescent="0.3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 x14ac:dyDescent="0.3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 x14ac:dyDescent="0.3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 x14ac:dyDescent="0.3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 x14ac:dyDescent="0.3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 x14ac:dyDescent="0.3"/>
    <row r="69" spans="1:18" ht="15.75" customHeight="1" thickBot="1" x14ac:dyDescent="0.3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 x14ac:dyDescent="0.3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 x14ac:dyDescent="0.3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 x14ac:dyDescent="0.3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 x14ac:dyDescent="0.3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 x14ac:dyDescent="0.3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 x14ac:dyDescent="0.3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 x14ac:dyDescent="0.3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 x14ac:dyDescent="0.3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 x14ac:dyDescent="0.3"/>
    <row r="86" spans="1:18" ht="15.75" customHeight="1" thickBot="1" x14ac:dyDescent="0.3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 x14ac:dyDescent="0.3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 x14ac:dyDescent="0.3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 x14ac:dyDescent="0.3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 x14ac:dyDescent="0.3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 x14ac:dyDescent="0.3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 x14ac:dyDescent="0.3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 x14ac:dyDescent="0.3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 x14ac:dyDescent="0.3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 x14ac:dyDescent="0.3"/>
    <row r="103" spans="1:18" ht="15.75" customHeight="1" thickBot="1" x14ac:dyDescent="0.3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 x14ac:dyDescent="0.3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 x14ac:dyDescent="0.3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 x14ac:dyDescent="0.3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 x14ac:dyDescent="0.3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 x14ac:dyDescent="0.3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 x14ac:dyDescent="0.3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 x14ac:dyDescent="0.3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 x14ac:dyDescent="0.3"/>
    <row r="120" spans="1:18" ht="15.75" customHeight="1" thickBot="1" x14ac:dyDescent="0.3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 x14ac:dyDescent="0.3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 x14ac:dyDescent="0.3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 x14ac:dyDescent="0.3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 x14ac:dyDescent="0.3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 x14ac:dyDescent="0.3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 x14ac:dyDescent="0.3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 x14ac:dyDescent="0.3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 x14ac:dyDescent="0.3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 x14ac:dyDescent="0.3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 x14ac:dyDescent="0.3"/>
    <row r="137" spans="1:18" ht="15.75" customHeight="1" thickBot="1" x14ac:dyDescent="0.3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 x14ac:dyDescent="0.3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 x14ac:dyDescent="0.3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 x14ac:dyDescent="0.3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 x14ac:dyDescent="0.3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 x14ac:dyDescent="0.3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 x14ac:dyDescent="0.3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 x14ac:dyDescent="0.3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 x14ac:dyDescent="0.3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 x14ac:dyDescent="0.3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 x14ac:dyDescent="0.3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 x14ac:dyDescent="0.3"/>
    <row r="154" spans="1:18" ht="15.75" customHeight="1" thickBot="1" x14ac:dyDescent="0.3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 x14ac:dyDescent="0.3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 x14ac:dyDescent="0.3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 x14ac:dyDescent="0.3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 x14ac:dyDescent="0.3"/>
    <row r="171" spans="1:18" ht="15.75" customHeight="1" thickBot="1" x14ac:dyDescent="0.3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 x14ac:dyDescent="0.3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 x14ac:dyDescent="0.3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 x14ac:dyDescent="0.3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 x14ac:dyDescent="0.3"/>
    <row r="188" spans="1:18" ht="16.5" thickTop="1" thickBot="1" x14ac:dyDescent="0.3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 x14ac:dyDescent="0.3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 x14ac:dyDescent="0.3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 x14ac:dyDescent="0.25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 x14ac:dyDescent="0.2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 x14ac:dyDescent="0.2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 x14ac:dyDescent="0.3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 x14ac:dyDescent="0.3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 x14ac:dyDescent="0.3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 x14ac:dyDescent="0.3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 x14ac:dyDescent="0.3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 x14ac:dyDescent="0.3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 x14ac:dyDescent="0.3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 x14ac:dyDescent="0.3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 x14ac:dyDescent="0.25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 x14ac:dyDescent="0.3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 x14ac:dyDescent="0.3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 x14ac:dyDescent="0.3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 x14ac:dyDescent="0.3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 x14ac:dyDescent="0.3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 x14ac:dyDescent="0.3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 x14ac:dyDescent="0.3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 x14ac:dyDescent="0.3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 x14ac:dyDescent="0.3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 x14ac:dyDescent="0.3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 x14ac:dyDescent="0.3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 x14ac:dyDescent="0.3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 x14ac:dyDescent="0.3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 x14ac:dyDescent="0.3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 x14ac:dyDescent="0.3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 x14ac:dyDescent="0.25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 x14ac:dyDescent="0.3"/>
    <row r="35" spans="1:18" ht="15.75" thickBot="1" x14ac:dyDescent="0.3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 x14ac:dyDescent="0.3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 x14ac:dyDescent="0.3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 x14ac:dyDescent="0.3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 x14ac:dyDescent="0.3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 x14ac:dyDescent="0.3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 x14ac:dyDescent="0.3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 x14ac:dyDescent="0.3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 x14ac:dyDescent="0.3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 x14ac:dyDescent="0.3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 x14ac:dyDescent="0.3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 x14ac:dyDescent="0.3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 x14ac:dyDescent="0.3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 x14ac:dyDescent="0.3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 x14ac:dyDescent="0.3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 x14ac:dyDescent="0.25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 x14ac:dyDescent="0.3"/>
    <row r="52" spans="1:18" ht="15.75" thickBot="1" x14ac:dyDescent="0.3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 x14ac:dyDescent="0.3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 x14ac:dyDescent="0.3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 x14ac:dyDescent="0.3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 x14ac:dyDescent="0.3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 x14ac:dyDescent="0.3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 x14ac:dyDescent="0.3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 x14ac:dyDescent="0.3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 x14ac:dyDescent="0.3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 x14ac:dyDescent="0.3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 x14ac:dyDescent="0.3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 x14ac:dyDescent="0.3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 x14ac:dyDescent="0.3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 x14ac:dyDescent="0.3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 x14ac:dyDescent="0.3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 x14ac:dyDescent="0.25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 x14ac:dyDescent="0.3"/>
    <row r="69" spans="1:18" ht="15.75" thickBot="1" x14ac:dyDescent="0.3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 x14ac:dyDescent="0.3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 x14ac:dyDescent="0.3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 x14ac:dyDescent="0.3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 x14ac:dyDescent="0.3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 x14ac:dyDescent="0.3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 x14ac:dyDescent="0.3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 x14ac:dyDescent="0.3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 x14ac:dyDescent="0.3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 x14ac:dyDescent="0.3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 x14ac:dyDescent="0.3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 x14ac:dyDescent="0.3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 x14ac:dyDescent="0.3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 x14ac:dyDescent="0.3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 x14ac:dyDescent="0.3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 x14ac:dyDescent="0.25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 x14ac:dyDescent="0.3"/>
    <row r="86" spans="1:18" ht="15.75" thickBot="1" x14ac:dyDescent="0.3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 x14ac:dyDescent="0.3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 x14ac:dyDescent="0.3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 x14ac:dyDescent="0.3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 x14ac:dyDescent="0.3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 x14ac:dyDescent="0.3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 x14ac:dyDescent="0.3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 x14ac:dyDescent="0.3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 x14ac:dyDescent="0.3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 x14ac:dyDescent="0.3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 x14ac:dyDescent="0.3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 x14ac:dyDescent="0.3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 x14ac:dyDescent="0.3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 x14ac:dyDescent="0.3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 x14ac:dyDescent="0.3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 x14ac:dyDescent="0.25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 x14ac:dyDescent="0.3"/>
    <row r="103" spans="1:18" ht="15.75" thickBot="1" x14ac:dyDescent="0.3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 x14ac:dyDescent="0.3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 x14ac:dyDescent="0.3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 x14ac:dyDescent="0.3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 x14ac:dyDescent="0.3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 x14ac:dyDescent="0.3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 x14ac:dyDescent="0.3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 x14ac:dyDescent="0.3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 x14ac:dyDescent="0.3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 x14ac:dyDescent="0.3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 x14ac:dyDescent="0.3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 x14ac:dyDescent="0.3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 x14ac:dyDescent="0.3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 x14ac:dyDescent="0.3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 x14ac:dyDescent="0.3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x14ac:dyDescent="0.25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 x14ac:dyDescent="0.3"/>
    <row r="120" spans="1:18" ht="15.75" thickBot="1" x14ac:dyDescent="0.3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 x14ac:dyDescent="0.3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 x14ac:dyDescent="0.3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 x14ac:dyDescent="0.3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 x14ac:dyDescent="0.3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 x14ac:dyDescent="0.3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 x14ac:dyDescent="0.3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 x14ac:dyDescent="0.3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 x14ac:dyDescent="0.3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 x14ac:dyDescent="0.3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 x14ac:dyDescent="0.3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 x14ac:dyDescent="0.3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 x14ac:dyDescent="0.3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 x14ac:dyDescent="0.3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 x14ac:dyDescent="0.3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 x14ac:dyDescent="0.25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 x14ac:dyDescent="0.3"/>
    <row r="137" spans="1:18" ht="15.75" thickBot="1" x14ac:dyDescent="0.3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 x14ac:dyDescent="0.3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 x14ac:dyDescent="0.3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 x14ac:dyDescent="0.3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 x14ac:dyDescent="0.3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 x14ac:dyDescent="0.3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 x14ac:dyDescent="0.3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 x14ac:dyDescent="0.3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 x14ac:dyDescent="0.3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 x14ac:dyDescent="0.3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 x14ac:dyDescent="0.3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 x14ac:dyDescent="0.3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 x14ac:dyDescent="0.3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 x14ac:dyDescent="0.3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 x14ac:dyDescent="0.3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 x14ac:dyDescent="0.25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 x14ac:dyDescent="0.3"/>
    <row r="154" spans="1:18" ht="15.75" thickBot="1" x14ac:dyDescent="0.3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 x14ac:dyDescent="0.3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 x14ac:dyDescent="0.3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 x14ac:dyDescent="0.3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 x14ac:dyDescent="0.3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 x14ac:dyDescent="0.3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 x14ac:dyDescent="0.3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 x14ac:dyDescent="0.3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 x14ac:dyDescent="0.3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 x14ac:dyDescent="0.3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 x14ac:dyDescent="0.3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 x14ac:dyDescent="0.3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 x14ac:dyDescent="0.3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 x14ac:dyDescent="0.3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 x14ac:dyDescent="0.3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 x14ac:dyDescent="0.25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 x14ac:dyDescent="0.3"/>
    <row r="171" spans="1:18" ht="15.75" thickBot="1" x14ac:dyDescent="0.3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 x14ac:dyDescent="0.3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 x14ac:dyDescent="0.3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 x14ac:dyDescent="0.3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 x14ac:dyDescent="0.3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 x14ac:dyDescent="0.3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 x14ac:dyDescent="0.3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 x14ac:dyDescent="0.3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 x14ac:dyDescent="0.3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 x14ac:dyDescent="0.3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 x14ac:dyDescent="0.3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 x14ac:dyDescent="0.3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 x14ac:dyDescent="0.3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 x14ac:dyDescent="0.3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 x14ac:dyDescent="0.3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 x14ac:dyDescent="0.25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 x14ac:dyDescent="0.3"/>
    <row r="188" spans="1:18" ht="15.75" customHeight="1" thickBot="1" x14ac:dyDescent="0.3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 x14ac:dyDescent="0.3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 x14ac:dyDescent="0.3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 x14ac:dyDescent="0.3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 x14ac:dyDescent="0.3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 x14ac:dyDescent="0.3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 x14ac:dyDescent="0.3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 x14ac:dyDescent="0.3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 x14ac:dyDescent="0.3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 x14ac:dyDescent="0.3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 x14ac:dyDescent="0.3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 x14ac:dyDescent="0.3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 x14ac:dyDescent="0.3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 x14ac:dyDescent="0.3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 x14ac:dyDescent="0.3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 x14ac:dyDescent="0.25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 x14ac:dyDescent="0.3"/>
    <row r="205" spans="1:18" ht="15.75" thickBot="1" x14ac:dyDescent="0.3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 x14ac:dyDescent="0.3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 x14ac:dyDescent="0.3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 x14ac:dyDescent="0.3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 x14ac:dyDescent="0.3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 x14ac:dyDescent="0.3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 x14ac:dyDescent="0.3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 x14ac:dyDescent="0.3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 x14ac:dyDescent="0.3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 x14ac:dyDescent="0.3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 x14ac:dyDescent="0.3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 x14ac:dyDescent="0.3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 x14ac:dyDescent="0.3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 x14ac:dyDescent="0.3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 x14ac:dyDescent="0.3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 x14ac:dyDescent="0.25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 x14ac:dyDescent="0.3"/>
    <row r="222" spans="1:18" ht="15.75" thickBot="1" x14ac:dyDescent="0.3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 x14ac:dyDescent="0.3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 x14ac:dyDescent="0.3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 x14ac:dyDescent="0.3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 x14ac:dyDescent="0.3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 x14ac:dyDescent="0.3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 x14ac:dyDescent="0.3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 x14ac:dyDescent="0.3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 x14ac:dyDescent="0.3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 x14ac:dyDescent="0.3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 x14ac:dyDescent="0.3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 x14ac:dyDescent="0.3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 x14ac:dyDescent="0.3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 x14ac:dyDescent="0.3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 x14ac:dyDescent="0.3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x14ac:dyDescent="0.25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 x14ac:dyDescent="0.3"/>
    <row r="239" spans="1:18" ht="15.75" thickBot="1" x14ac:dyDescent="0.3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 x14ac:dyDescent="0.3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 x14ac:dyDescent="0.3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 x14ac:dyDescent="0.3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 x14ac:dyDescent="0.3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 x14ac:dyDescent="0.3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 x14ac:dyDescent="0.3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 x14ac:dyDescent="0.3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 x14ac:dyDescent="0.3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 x14ac:dyDescent="0.3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 x14ac:dyDescent="0.3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 x14ac:dyDescent="0.3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 x14ac:dyDescent="0.3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 x14ac:dyDescent="0.3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 x14ac:dyDescent="0.3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 x14ac:dyDescent="0.25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 x14ac:dyDescent="0.3"/>
    <row r="256" spans="1:18" ht="15.75" thickBot="1" x14ac:dyDescent="0.3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 x14ac:dyDescent="0.3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 x14ac:dyDescent="0.3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 x14ac:dyDescent="0.3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 x14ac:dyDescent="0.3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 x14ac:dyDescent="0.3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 x14ac:dyDescent="0.3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 x14ac:dyDescent="0.3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 x14ac:dyDescent="0.3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 x14ac:dyDescent="0.3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 x14ac:dyDescent="0.3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 x14ac:dyDescent="0.3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 x14ac:dyDescent="0.3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 x14ac:dyDescent="0.3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 x14ac:dyDescent="0.3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 x14ac:dyDescent="0.25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 x14ac:dyDescent="0.3"/>
    <row r="273" spans="1:18" ht="15.75" thickBot="1" x14ac:dyDescent="0.3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 x14ac:dyDescent="0.3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 x14ac:dyDescent="0.3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 x14ac:dyDescent="0.3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 x14ac:dyDescent="0.3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 x14ac:dyDescent="0.3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 x14ac:dyDescent="0.3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 x14ac:dyDescent="0.3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 x14ac:dyDescent="0.3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 x14ac:dyDescent="0.3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 x14ac:dyDescent="0.3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 x14ac:dyDescent="0.3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 x14ac:dyDescent="0.3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 x14ac:dyDescent="0.3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 x14ac:dyDescent="0.3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 x14ac:dyDescent="0.25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 x14ac:dyDescent="0.3"/>
    <row r="290" spans="1:18" ht="15.75" thickBot="1" x14ac:dyDescent="0.3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 x14ac:dyDescent="0.3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 x14ac:dyDescent="0.3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 x14ac:dyDescent="0.3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 x14ac:dyDescent="0.3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 x14ac:dyDescent="0.3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 x14ac:dyDescent="0.3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 x14ac:dyDescent="0.3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 x14ac:dyDescent="0.3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 x14ac:dyDescent="0.3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 x14ac:dyDescent="0.3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 x14ac:dyDescent="0.3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 x14ac:dyDescent="0.3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 x14ac:dyDescent="0.3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 x14ac:dyDescent="0.3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 x14ac:dyDescent="0.25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 x14ac:dyDescent="0.3"/>
    <row r="307" spans="1:18" ht="15.75" thickBot="1" x14ac:dyDescent="0.3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 x14ac:dyDescent="0.3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 x14ac:dyDescent="0.3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 x14ac:dyDescent="0.3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 x14ac:dyDescent="0.3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 x14ac:dyDescent="0.3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 x14ac:dyDescent="0.3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 x14ac:dyDescent="0.3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 x14ac:dyDescent="0.3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 x14ac:dyDescent="0.3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 x14ac:dyDescent="0.3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 x14ac:dyDescent="0.3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 x14ac:dyDescent="0.3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 x14ac:dyDescent="0.3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 x14ac:dyDescent="0.3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 x14ac:dyDescent="0.25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 x14ac:dyDescent="0.3"/>
    <row r="324" spans="1:18" ht="15.75" thickBot="1" x14ac:dyDescent="0.3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 x14ac:dyDescent="0.3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 x14ac:dyDescent="0.3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 x14ac:dyDescent="0.3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 x14ac:dyDescent="0.3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 x14ac:dyDescent="0.3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 x14ac:dyDescent="0.3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 x14ac:dyDescent="0.3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 x14ac:dyDescent="0.3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 x14ac:dyDescent="0.3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 x14ac:dyDescent="0.3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 x14ac:dyDescent="0.3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 x14ac:dyDescent="0.3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 x14ac:dyDescent="0.3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 x14ac:dyDescent="0.3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 x14ac:dyDescent="0.25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 x14ac:dyDescent="0.3"/>
    <row r="341" spans="1:18" ht="15.75" thickBot="1" x14ac:dyDescent="0.3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 x14ac:dyDescent="0.3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 x14ac:dyDescent="0.3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 x14ac:dyDescent="0.3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 x14ac:dyDescent="0.3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 x14ac:dyDescent="0.3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 x14ac:dyDescent="0.3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 x14ac:dyDescent="0.3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 x14ac:dyDescent="0.3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 x14ac:dyDescent="0.3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 x14ac:dyDescent="0.3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 x14ac:dyDescent="0.3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 x14ac:dyDescent="0.3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 x14ac:dyDescent="0.3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 x14ac:dyDescent="0.3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x14ac:dyDescent="0.25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 x14ac:dyDescent="0.3"/>
    <row r="358" spans="1:18" ht="15.75" thickBot="1" x14ac:dyDescent="0.3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 x14ac:dyDescent="0.3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 x14ac:dyDescent="0.3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 x14ac:dyDescent="0.3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 x14ac:dyDescent="0.3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 x14ac:dyDescent="0.3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 x14ac:dyDescent="0.3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 x14ac:dyDescent="0.3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 x14ac:dyDescent="0.3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 x14ac:dyDescent="0.3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 x14ac:dyDescent="0.3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 x14ac:dyDescent="0.3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 x14ac:dyDescent="0.3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 x14ac:dyDescent="0.3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 x14ac:dyDescent="0.3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 x14ac:dyDescent="0.25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 x14ac:dyDescent="0.3"/>
    <row r="375" spans="1:18" ht="15.75" thickBot="1" x14ac:dyDescent="0.3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 x14ac:dyDescent="0.3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 x14ac:dyDescent="0.3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 x14ac:dyDescent="0.3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 x14ac:dyDescent="0.3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 x14ac:dyDescent="0.3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 x14ac:dyDescent="0.3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 x14ac:dyDescent="0.3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 x14ac:dyDescent="0.3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 x14ac:dyDescent="0.3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 x14ac:dyDescent="0.3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 x14ac:dyDescent="0.3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 x14ac:dyDescent="0.3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 x14ac:dyDescent="0.3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 x14ac:dyDescent="0.3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 x14ac:dyDescent="0.25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 x14ac:dyDescent="0.3"/>
    <row r="392" spans="1:18" ht="15.75" thickBot="1" x14ac:dyDescent="0.3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 x14ac:dyDescent="0.3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 x14ac:dyDescent="0.3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 x14ac:dyDescent="0.3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 x14ac:dyDescent="0.3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 x14ac:dyDescent="0.3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 x14ac:dyDescent="0.3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 x14ac:dyDescent="0.3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 x14ac:dyDescent="0.3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 x14ac:dyDescent="0.3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 x14ac:dyDescent="0.3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 x14ac:dyDescent="0.3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 x14ac:dyDescent="0.3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 x14ac:dyDescent="0.3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 x14ac:dyDescent="0.3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 x14ac:dyDescent="0.25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 x14ac:dyDescent="0.3"/>
    <row r="409" spans="1:18" ht="15.75" thickBot="1" x14ac:dyDescent="0.3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 x14ac:dyDescent="0.3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 x14ac:dyDescent="0.3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 x14ac:dyDescent="0.3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 x14ac:dyDescent="0.3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 x14ac:dyDescent="0.3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 x14ac:dyDescent="0.3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 x14ac:dyDescent="0.3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 x14ac:dyDescent="0.3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 x14ac:dyDescent="0.3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 x14ac:dyDescent="0.3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 x14ac:dyDescent="0.3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 x14ac:dyDescent="0.3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 x14ac:dyDescent="0.3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 x14ac:dyDescent="0.3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 x14ac:dyDescent="0.25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 x14ac:dyDescent="0.3"/>
    <row r="426" spans="1:18" ht="15.75" thickBot="1" x14ac:dyDescent="0.3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 x14ac:dyDescent="0.3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 x14ac:dyDescent="0.3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 x14ac:dyDescent="0.3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 x14ac:dyDescent="0.3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 x14ac:dyDescent="0.3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 x14ac:dyDescent="0.3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 x14ac:dyDescent="0.3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 x14ac:dyDescent="0.3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 x14ac:dyDescent="0.3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 x14ac:dyDescent="0.3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 x14ac:dyDescent="0.3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 x14ac:dyDescent="0.3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 x14ac:dyDescent="0.3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 x14ac:dyDescent="0.3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 x14ac:dyDescent="0.25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 x14ac:dyDescent="0.3"/>
    <row r="443" spans="1:18" ht="15.75" thickBot="1" x14ac:dyDescent="0.3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 x14ac:dyDescent="0.3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 x14ac:dyDescent="0.3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 x14ac:dyDescent="0.3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 x14ac:dyDescent="0.3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 x14ac:dyDescent="0.3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 x14ac:dyDescent="0.3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 x14ac:dyDescent="0.3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 x14ac:dyDescent="0.3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 x14ac:dyDescent="0.3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 x14ac:dyDescent="0.3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 x14ac:dyDescent="0.3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 x14ac:dyDescent="0.3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 x14ac:dyDescent="0.3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 x14ac:dyDescent="0.3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 x14ac:dyDescent="0.25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 x14ac:dyDescent="0.3"/>
    <row r="460" spans="1:18" ht="15.75" thickBot="1" x14ac:dyDescent="0.3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 x14ac:dyDescent="0.3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 x14ac:dyDescent="0.3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 x14ac:dyDescent="0.3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 x14ac:dyDescent="0.3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 x14ac:dyDescent="0.3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 x14ac:dyDescent="0.3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 x14ac:dyDescent="0.3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 x14ac:dyDescent="0.3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 x14ac:dyDescent="0.3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 x14ac:dyDescent="0.3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 x14ac:dyDescent="0.3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 x14ac:dyDescent="0.3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 x14ac:dyDescent="0.3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 x14ac:dyDescent="0.3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x14ac:dyDescent="0.25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 x14ac:dyDescent="0.3"/>
    <row r="477" spans="1:18" ht="15.75" thickBot="1" x14ac:dyDescent="0.3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 x14ac:dyDescent="0.3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 x14ac:dyDescent="0.3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 x14ac:dyDescent="0.3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 x14ac:dyDescent="0.3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 x14ac:dyDescent="0.3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 x14ac:dyDescent="0.3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 x14ac:dyDescent="0.3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 x14ac:dyDescent="0.3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 x14ac:dyDescent="0.3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 x14ac:dyDescent="0.3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 x14ac:dyDescent="0.3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 x14ac:dyDescent="0.3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 x14ac:dyDescent="0.3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 x14ac:dyDescent="0.3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 x14ac:dyDescent="0.25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 x14ac:dyDescent="0.3"/>
    <row r="494" spans="1:18" ht="15.75" thickBot="1" x14ac:dyDescent="0.3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 x14ac:dyDescent="0.3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 x14ac:dyDescent="0.3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 x14ac:dyDescent="0.3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 x14ac:dyDescent="0.3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 x14ac:dyDescent="0.3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 x14ac:dyDescent="0.3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 x14ac:dyDescent="0.3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 x14ac:dyDescent="0.3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 x14ac:dyDescent="0.3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 x14ac:dyDescent="0.3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 x14ac:dyDescent="0.3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 x14ac:dyDescent="0.3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 x14ac:dyDescent="0.3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 x14ac:dyDescent="0.3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 x14ac:dyDescent="0.25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 x14ac:dyDescent="0.3"/>
    <row r="511" spans="1:18" ht="15.75" thickBot="1" x14ac:dyDescent="0.3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 x14ac:dyDescent="0.3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 x14ac:dyDescent="0.3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 x14ac:dyDescent="0.3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 x14ac:dyDescent="0.3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 x14ac:dyDescent="0.3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 x14ac:dyDescent="0.3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 x14ac:dyDescent="0.3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 x14ac:dyDescent="0.3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 x14ac:dyDescent="0.3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 x14ac:dyDescent="0.3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 x14ac:dyDescent="0.3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 x14ac:dyDescent="0.3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 x14ac:dyDescent="0.3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 x14ac:dyDescent="0.3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 x14ac:dyDescent="0.25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 x14ac:dyDescent="0.3"/>
    <row r="528" spans="1:18" ht="16.5" thickTop="1" thickBot="1" x14ac:dyDescent="0.3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 x14ac:dyDescent="0.3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 x14ac:dyDescent="0.3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 x14ac:dyDescent="0.3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 x14ac:dyDescent="0.3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 x14ac:dyDescent="0.3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 x14ac:dyDescent="0.3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 x14ac:dyDescent="0.3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 x14ac:dyDescent="0.3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 x14ac:dyDescent="0.3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 x14ac:dyDescent="0.25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4" zoomScale="90" zoomScaleNormal="90" workbookViewId="0">
      <selection activeCell="D517" sqref="D51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 x14ac:dyDescent="0.3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 x14ac:dyDescent="0.3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 x14ac:dyDescent="0.3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 x14ac:dyDescent="0.3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 x14ac:dyDescent="0.3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 x14ac:dyDescent="0.3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 x14ac:dyDescent="0.3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 x14ac:dyDescent="0.25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 x14ac:dyDescent="0.3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 x14ac:dyDescent="0.3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 x14ac:dyDescent="0.3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 x14ac:dyDescent="0.3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 x14ac:dyDescent="0.3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 x14ac:dyDescent="0.3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 x14ac:dyDescent="0.3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 x14ac:dyDescent="0.25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 x14ac:dyDescent="0.3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 x14ac:dyDescent="0.3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 x14ac:dyDescent="0.3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 x14ac:dyDescent="0.3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 x14ac:dyDescent="0.3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 x14ac:dyDescent="0.3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 x14ac:dyDescent="0.3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 x14ac:dyDescent="0.25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 x14ac:dyDescent="0.3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 x14ac:dyDescent="0.3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 x14ac:dyDescent="0.3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 x14ac:dyDescent="0.3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 x14ac:dyDescent="0.3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 x14ac:dyDescent="0.3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 x14ac:dyDescent="0.3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 x14ac:dyDescent="0.3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 x14ac:dyDescent="0.25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 x14ac:dyDescent="0.3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 x14ac:dyDescent="0.3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 x14ac:dyDescent="0.3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 x14ac:dyDescent="0.3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 x14ac:dyDescent="0.3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 x14ac:dyDescent="0.3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 x14ac:dyDescent="0.3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 x14ac:dyDescent="0.3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 x14ac:dyDescent="0.3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 x14ac:dyDescent="0.25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 x14ac:dyDescent="0.3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 x14ac:dyDescent="0.3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 x14ac:dyDescent="0.3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 x14ac:dyDescent="0.3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 x14ac:dyDescent="0.3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 x14ac:dyDescent="0.3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 x14ac:dyDescent="0.25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 x14ac:dyDescent="0.3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 x14ac:dyDescent="0.3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 x14ac:dyDescent="0.3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 x14ac:dyDescent="0.3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 x14ac:dyDescent="0.3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 x14ac:dyDescent="0.25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 x14ac:dyDescent="0.3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 x14ac:dyDescent="0.3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 x14ac:dyDescent="0.3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 x14ac:dyDescent="0.3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 x14ac:dyDescent="0.3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 x14ac:dyDescent="0.3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 x14ac:dyDescent="0.3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 x14ac:dyDescent="0.3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 x14ac:dyDescent="0.3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 x14ac:dyDescent="0.25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 x14ac:dyDescent="0.3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 x14ac:dyDescent="0.3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 x14ac:dyDescent="0.3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 x14ac:dyDescent="0.3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 x14ac:dyDescent="0.3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 x14ac:dyDescent="0.3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 x14ac:dyDescent="0.3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 x14ac:dyDescent="0.3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 x14ac:dyDescent="0.3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 x14ac:dyDescent="0.3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 x14ac:dyDescent="0.25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 x14ac:dyDescent="0.3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 x14ac:dyDescent="0.3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 x14ac:dyDescent="0.3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 x14ac:dyDescent="0.3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 x14ac:dyDescent="0.3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 x14ac:dyDescent="0.3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 x14ac:dyDescent="0.3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 x14ac:dyDescent="0.25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 x14ac:dyDescent="0.3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 x14ac:dyDescent="0.3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 x14ac:dyDescent="0.3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 x14ac:dyDescent="0.3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 x14ac:dyDescent="0.3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 x14ac:dyDescent="0.3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 x14ac:dyDescent="0.3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 x14ac:dyDescent="0.3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 x14ac:dyDescent="0.25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 x14ac:dyDescent="0.3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 x14ac:dyDescent="0.3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 x14ac:dyDescent="0.3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 x14ac:dyDescent="0.3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 x14ac:dyDescent="0.3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 x14ac:dyDescent="0.3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 x14ac:dyDescent="0.3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 x14ac:dyDescent="0.3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 x14ac:dyDescent="0.3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 x14ac:dyDescent="0.25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 x14ac:dyDescent="0.3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 x14ac:dyDescent="0.3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 x14ac:dyDescent="0.3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 x14ac:dyDescent="0.3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 x14ac:dyDescent="0.3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 x14ac:dyDescent="0.3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 x14ac:dyDescent="0.3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 x14ac:dyDescent="0.25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 x14ac:dyDescent="0.3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 x14ac:dyDescent="0.3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 x14ac:dyDescent="0.3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 x14ac:dyDescent="0.3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 x14ac:dyDescent="0.3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 x14ac:dyDescent="0.3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 x14ac:dyDescent="0.3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 x14ac:dyDescent="0.3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 x14ac:dyDescent="0.25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 x14ac:dyDescent="0.3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 x14ac:dyDescent="0.3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 x14ac:dyDescent="0.3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 x14ac:dyDescent="0.3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 x14ac:dyDescent="0.3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 x14ac:dyDescent="0.3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 x14ac:dyDescent="0.3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 x14ac:dyDescent="0.3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 x14ac:dyDescent="0.3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 x14ac:dyDescent="0.3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 x14ac:dyDescent="0.3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 x14ac:dyDescent="0.3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 x14ac:dyDescent="0.3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 x14ac:dyDescent="0.25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 x14ac:dyDescent="0.3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 x14ac:dyDescent="0.3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 x14ac:dyDescent="0.3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 x14ac:dyDescent="0.3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 x14ac:dyDescent="0.3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 x14ac:dyDescent="0.3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 x14ac:dyDescent="0.3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 x14ac:dyDescent="0.3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 x14ac:dyDescent="0.3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 x14ac:dyDescent="0.25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 x14ac:dyDescent="0.3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 x14ac:dyDescent="0.3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 x14ac:dyDescent="0.3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 x14ac:dyDescent="0.3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 x14ac:dyDescent="0.3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 x14ac:dyDescent="0.3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 x14ac:dyDescent="0.3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 x14ac:dyDescent="0.3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 x14ac:dyDescent="0.3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 x14ac:dyDescent="0.25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 x14ac:dyDescent="0.3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 x14ac:dyDescent="0.3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 x14ac:dyDescent="0.3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 x14ac:dyDescent="0.3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 x14ac:dyDescent="0.3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 x14ac:dyDescent="0.3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 x14ac:dyDescent="0.3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 x14ac:dyDescent="0.25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 x14ac:dyDescent="0.3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 x14ac:dyDescent="0.3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 x14ac:dyDescent="0.3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 x14ac:dyDescent="0.3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 x14ac:dyDescent="0.3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 x14ac:dyDescent="0.3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 x14ac:dyDescent="0.3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 x14ac:dyDescent="0.3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 x14ac:dyDescent="0.3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 x14ac:dyDescent="0.3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 x14ac:dyDescent="0.3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 x14ac:dyDescent="0.25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 x14ac:dyDescent="0.3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 x14ac:dyDescent="0.3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 x14ac:dyDescent="0.3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 x14ac:dyDescent="0.3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 x14ac:dyDescent="0.3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 x14ac:dyDescent="0.3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 x14ac:dyDescent="0.3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 x14ac:dyDescent="0.25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 x14ac:dyDescent="0.3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 x14ac:dyDescent="0.3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 x14ac:dyDescent="0.3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 x14ac:dyDescent="0.3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 x14ac:dyDescent="0.3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 x14ac:dyDescent="0.3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 x14ac:dyDescent="0.3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 x14ac:dyDescent="0.3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 x14ac:dyDescent="0.3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 x14ac:dyDescent="0.3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 x14ac:dyDescent="0.25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 x14ac:dyDescent="0.3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 x14ac:dyDescent="0.3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 x14ac:dyDescent="0.3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 x14ac:dyDescent="0.3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 x14ac:dyDescent="0.3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 x14ac:dyDescent="0.3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 x14ac:dyDescent="0.3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 x14ac:dyDescent="0.3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 x14ac:dyDescent="0.3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 x14ac:dyDescent="0.3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 x14ac:dyDescent="0.25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 x14ac:dyDescent="0.3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 x14ac:dyDescent="0.3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 x14ac:dyDescent="0.3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 x14ac:dyDescent="0.3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 x14ac:dyDescent="0.3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 x14ac:dyDescent="0.3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 x14ac:dyDescent="0.25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 x14ac:dyDescent="0.3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 x14ac:dyDescent="0.3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 x14ac:dyDescent="0.3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 x14ac:dyDescent="0.3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 x14ac:dyDescent="0.3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 x14ac:dyDescent="0.3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 x14ac:dyDescent="0.3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 x14ac:dyDescent="0.3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 x14ac:dyDescent="0.25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 x14ac:dyDescent="0.3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 x14ac:dyDescent="0.3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 x14ac:dyDescent="0.3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 x14ac:dyDescent="0.3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 x14ac:dyDescent="0.3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 x14ac:dyDescent="0.3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 x14ac:dyDescent="0.3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 x14ac:dyDescent="0.3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 x14ac:dyDescent="0.3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 x14ac:dyDescent="0.25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 x14ac:dyDescent="0.3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 x14ac:dyDescent="0.3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 x14ac:dyDescent="0.3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 x14ac:dyDescent="0.3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 x14ac:dyDescent="0.3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 x14ac:dyDescent="0.3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 x14ac:dyDescent="0.3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 x14ac:dyDescent="0.3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 x14ac:dyDescent="0.3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 x14ac:dyDescent="0.3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 x14ac:dyDescent="0.3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 x14ac:dyDescent="0.3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 x14ac:dyDescent="0.3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 x14ac:dyDescent="0.3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 x14ac:dyDescent="0.25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 x14ac:dyDescent="0.3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 x14ac:dyDescent="0.3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 x14ac:dyDescent="0.3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 x14ac:dyDescent="0.3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 x14ac:dyDescent="0.3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 x14ac:dyDescent="0.3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 x14ac:dyDescent="0.3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 x14ac:dyDescent="0.3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 x14ac:dyDescent="0.25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 x14ac:dyDescent="0.3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 x14ac:dyDescent="0.3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 x14ac:dyDescent="0.3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 x14ac:dyDescent="0.3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 x14ac:dyDescent="0.3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 x14ac:dyDescent="0.3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 x14ac:dyDescent="0.3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 x14ac:dyDescent="0.3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 x14ac:dyDescent="0.3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151" zoomScale="90" zoomScaleNormal="90" workbookViewId="0">
      <selection activeCell="M161" sqref="M161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 x14ac:dyDescent="0.3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 x14ac:dyDescent="0.3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 x14ac:dyDescent="0.3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 x14ac:dyDescent="0.3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 x14ac:dyDescent="0.3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 x14ac:dyDescent="0.3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 x14ac:dyDescent="0.25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 x14ac:dyDescent="0.3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 x14ac:dyDescent="0.3">
      <c r="A37" s="4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 x14ac:dyDescent="0.3">
      <c r="A38" s="4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 x14ac:dyDescent="0.3">
      <c r="A39" s="48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 x14ac:dyDescent="0.3">
      <c r="A40" s="4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 x14ac:dyDescent="0.3">
      <c r="A41" s="4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4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 x14ac:dyDescent="0.25">
      <c r="A50" s="4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 x14ac:dyDescent="0.3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 x14ac:dyDescent="0.3">
      <c r="A54" s="4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 x14ac:dyDescent="0.3">
      <c r="A55" s="4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 x14ac:dyDescent="0.3">
      <c r="A56" s="4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 x14ac:dyDescent="0.3">
      <c r="A57" s="4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 x14ac:dyDescent="0.3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4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 x14ac:dyDescent="0.25">
      <c r="A67" s="4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 x14ac:dyDescent="0.3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 x14ac:dyDescent="0.3">
      <c r="A71" s="4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 x14ac:dyDescent="0.3">
      <c r="A72" s="4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 x14ac:dyDescent="0.3">
      <c r="A73" s="4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 x14ac:dyDescent="0.3">
      <c r="A74" s="4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 x14ac:dyDescent="0.3">
      <c r="A75" s="4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 x14ac:dyDescent="0.3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4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 x14ac:dyDescent="0.25">
      <c r="A84" s="4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 x14ac:dyDescent="0.3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 x14ac:dyDescent="0.3">
      <c r="A88" s="4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 x14ac:dyDescent="0.3">
      <c r="A89" s="48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 x14ac:dyDescent="0.3">
      <c r="A90" s="48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 x14ac:dyDescent="0.3">
      <c r="A91" s="48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 x14ac:dyDescent="0.3">
      <c r="A92" s="48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 x14ac:dyDescent="0.3">
      <c r="A93" s="48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 x14ac:dyDescent="0.3">
      <c r="A94" s="48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 x14ac:dyDescent="0.3">
      <c r="A95" s="48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 x14ac:dyDescent="0.3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 x14ac:dyDescent="0.25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 x14ac:dyDescent="0.3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 x14ac:dyDescent="0.3">
      <c r="A105" s="48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 x14ac:dyDescent="0.3">
      <c r="A106" s="48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 x14ac:dyDescent="0.3">
      <c r="A107" s="48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 x14ac:dyDescent="0.3">
      <c r="A108" s="48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 x14ac:dyDescent="0.3">
      <c r="A109" s="48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 x14ac:dyDescent="0.3">
      <c r="A110" s="48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48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 x14ac:dyDescent="0.3">
      <c r="A112" s="48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 x14ac:dyDescent="0.3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48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 x14ac:dyDescent="0.25">
      <c r="A118" s="48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 x14ac:dyDescent="0.3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 x14ac:dyDescent="0.3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 x14ac:dyDescent="0.3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 x14ac:dyDescent="0.3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48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 x14ac:dyDescent="0.3">
      <c r="A141" s="48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 x14ac:dyDescent="0.3">
      <c r="A142" s="48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 x14ac:dyDescent="0.3">
      <c r="A143" s="48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 x14ac:dyDescent="0.3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 x14ac:dyDescent="0.25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 x14ac:dyDescent="0.3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 x14ac:dyDescent="0.3">
      <c r="A156" s="48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 x14ac:dyDescent="0.3">
      <c r="A157" s="48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 x14ac:dyDescent="0.3">
      <c r="A158" s="48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 x14ac:dyDescent="0.3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 x14ac:dyDescent="0.3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 x14ac:dyDescent="0.3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48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 x14ac:dyDescent="0.25">
      <c r="A169" s="48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 x14ac:dyDescent="0.3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 x14ac:dyDescent="0.3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 x14ac:dyDescent="0.3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 x14ac:dyDescent="0.3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 x14ac:dyDescent="0.3">
      <c r="A191" s="48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 x14ac:dyDescent="0.3">
      <c r="A192" s="48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 x14ac:dyDescent="0.3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 x14ac:dyDescent="0.25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 x14ac:dyDescent="0.3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 x14ac:dyDescent="0.3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 x14ac:dyDescent="0.3">
      <c r="A208" s="4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 x14ac:dyDescent="0.3">
      <c r="A209" s="4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 x14ac:dyDescent="0.3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 x14ac:dyDescent="0.3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 x14ac:dyDescent="0.3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 x14ac:dyDescent="0.3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 x14ac:dyDescent="0.3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 x14ac:dyDescent="0.25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 x14ac:dyDescent="0.3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 x14ac:dyDescent="0.3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 x14ac:dyDescent="0.3">
      <c r="A225" s="48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 x14ac:dyDescent="0.3">
      <c r="A226" s="48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 x14ac:dyDescent="0.3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 x14ac:dyDescent="0.3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 x14ac:dyDescent="0.3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 x14ac:dyDescent="0.3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 x14ac:dyDescent="0.3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 x14ac:dyDescent="0.25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 x14ac:dyDescent="0.3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 x14ac:dyDescent="0.3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 x14ac:dyDescent="0.3">
      <c r="A242" s="48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 x14ac:dyDescent="0.3">
      <c r="A243" s="48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 x14ac:dyDescent="0.3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 x14ac:dyDescent="0.3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 x14ac:dyDescent="0.3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 x14ac:dyDescent="0.25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 x14ac:dyDescent="0.3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 x14ac:dyDescent="0.3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 x14ac:dyDescent="0.3">
      <c r="A259" s="48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 x14ac:dyDescent="0.3">
      <c r="A260" s="48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 x14ac:dyDescent="0.3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 x14ac:dyDescent="0.3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 x14ac:dyDescent="0.3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 x14ac:dyDescent="0.3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 x14ac:dyDescent="0.25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 x14ac:dyDescent="0.3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 x14ac:dyDescent="0.3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 x14ac:dyDescent="0.3">
      <c r="A276" s="48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 x14ac:dyDescent="0.3">
      <c r="A277" s="48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 x14ac:dyDescent="0.3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 x14ac:dyDescent="0.3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 x14ac:dyDescent="0.3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 x14ac:dyDescent="0.3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 x14ac:dyDescent="0.3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 x14ac:dyDescent="0.3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 x14ac:dyDescent="0.3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 x14ac:dyDescent="0.25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 x14ac:dyDescent="0.3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 x14ac:dyDescent="0.3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 x14ac:dyDescent="0.3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 x14ac:dyDescent="0.3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 x14ac:dyDescent="0.3">
      <c r="A310" s="48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 x14ac:dyDescent="0.3">
      <c r="A311" s="48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 x14ac:dyDescent="0.3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 x14ac:dyDescent="0.3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 x14ac:dyDescent="0.3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 x14ac:dyDescent="0.25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 x14ac:dyDescent="0.3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 x14ac:dyDescent="0.3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 x14ac:dyDescent="0.3">
      <c r="A327" s="48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 x14ac:dyDescent="0.3">
      <c r="A328" s="48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 x14ac:dyDescent="0.3">
      <c r="A329" s="48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 x14ac:dyDescent="0.3">
      <c r="A330" s="48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 x14ac:dyDescent="0.3">
      <c r="A331" s="48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 x14ac:dyDescent="0.3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 x14ac:dyDescent="0.3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 x14ac:dyDescent="0.25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 x14ac:dyDescent="0.3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 x14ac:dyDescent="0.3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 x14ac:dyDescent="0.3">
      <c r="A344" s="48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 x14ac:dyDescent="0.3">
      <c r="A345" s="48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 x14ac:dyDescent="0.3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 x14ac:dyDescent="0.3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 x14ac:dyDescent="0.3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 x14ac:dyDescent="0.25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 x14ac:dyDescent="0.3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 x14ac:dyDescent="0.3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 x14ac:dyDescent="0.3">
      <c r="A361" s="48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 x14ac:dyDescent="0.3">
      <c r="A362" s="48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 x14ac:dyDescent="0.3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 x14ac:dyDescent="0.3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 x14ac:dyDescent="0.3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 x14ac:dyDescent="0.25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 x14ac:dyDescent="0.3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 x14ac:dyDescent="0.3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 x14ac:dyDescent="0.3">
      <c r="A378" s="48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 x14ac:dyDescent="0.3">
      <c r="A379" s="48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 x14ac:dyDescent="0.3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 x14ac:dyDescent="0.3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 x14ac:dyDescent="0.3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 x14ac:dyDescent="0.25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 x14ac:dyDescent="0.3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 x14ac:dyDescent="0.3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 x14ac:dyDescent="0.3">
      <c r="A395" s="48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 x14ac:dyDescent="0.3">
      <c r="A396" s="48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 x14ac:dyDescent="0.3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 x14ac:dyDescent="0.3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 x14ac:dyDescent="0.3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 x14ac:dyDescent="0.3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 x14ac:dyDescent="0.3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 x14ac:dyDescent="0.3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 x14ac:dyDescent="0.3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 x14ac:dyDescent="0.3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 x14ac:dyDescent="0.25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 x14ac:dyDescent="0.3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 x14ac:dyDescent="0.3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 x14ac:dyDescent="0.3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 x14ac:dyDescent="0.3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 x14ac:dyDescent="0.3">
      <c r="A429" s="48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 x14ac:dyDescent="0.3">
      <c r="A430" s="48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 x14ac:dyDescent="0.3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 x14ac:dyDescent="0.3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 x14ac:dyDescent="0.3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 x14ac:dyDescent="0.3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 x14ac:dyDescent="0.25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 x14ac:dyDescent="0.3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 x14ac:dyDescent="0.3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 x14ac:dyDescent="0.3">
      <c r="A446" s="48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 x14ac:dyDescent="0.3">
      <c r="A447" s="48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 x14ac:dyDescent="0.3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 x14ac:dyDescent="0.3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 x14ac:dyDescent="0.25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 x14ac:dyDescent="0.3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 x14ac:dyDescent="0.3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 x14ac:dyDescent="0.3">
      <c r="A463" s="48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 x14ac:dyDescent="0.3">
      <c r="A464" s="48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 x14ac:dyDescent="0.3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 x14ac:dyDescent="0.3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 x14ac:dyDescent="0.3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 x14ac:dyDescent="0.3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 x14ac:dyDescent="0.25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 x14ac:dyDescent="0.3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 x14ac:dyDescent="0.3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 x14ac:dyDescent="0.3">
      <c r="A480" s="48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 x14ac:dyDescent="0.3">
      <c r="A481" s="48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 x14ac:dyDescent="0.3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 x14ac:dyDescent="0.3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 x14ac:dyDescent="0.3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 x14ac:dyDescent="0.25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 x14ac:dyDescent="0.3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 x14ac:dyDescent="0.3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 x14ac:dyDescent="0.3">
      <c r="A497" s="48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 x14ac:dyDescent="0.3">
      <c r="A498" s="48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 x14ac:dyDescent="0.3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 x14ac:dyDescent="0.3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 x14ac:dyDescent="0.3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 x14ac:dyDescent="0.3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 x14ac:dyDescent="0.3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 x14ac:dyDescent="0.3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 x14ac:dyDescent="0.3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 x14ac:dyDescent="0.3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 x14ac:dyDescent="0.3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 x14ac:dyDescent="0.25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 x14ac:dyDescent="0.3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 x14ac:dyDescent="0.3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 x14ac:dyDescent="0.3">
      <c r="A514" s="48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 x14ac:dyDescent="0.3">
      <c r="A515" s="48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 x14ac:dyDescent="0.3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 x14ac:dyDescent="0.3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 x14ac:dyDescent="0.3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 x14ac:dyDescent="0.25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 x14ac:dyDescent="0.3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 x14ac:dyDescent="0.3">
      <c r="A530" s="83"/>
      <c r="B530" s="11" t="s">
        <v>8</v>
      </c>
      <c r="C530" s="11" t="s">
        <v>15</v>
      </c>
      <c r="D530" s="38">
        <f>SUM(D15,D32,D49,D66,D83,D100,D117,D134,D151,D168,D185,D202,D219,D236,D253)</f>
        <v>960</v>
      </c>
      <c r="E530" s="11" t="s">
        <v>8</v>
      </c>
      <c r="F530" s="11" t="s">
        <v>15</v>
      </c>
      <c r="G530" s="38">
        <f>SUM(G15,G32,G49,G66,G83,G100,G117,G134,G151,G168,G185,G202,G219,G236,G253)</f>
        <v>1390</v>
      </c>
      <c r="H530" s="11" t="s">
        <v>8</v>
      </c>
      <c r="I530" s="11" t="s">
        <v>15</v>
      </c>
      <c r="J530" s="38">
        <f>SUM(J15,J32,J49,J66,J83,J100,J117,J134,J151,J168,J185,J202,J219,J236,J253)</f>
        <v>1090</v>
      </c>
      <c r="K530" s="11" t="s">
        <v>8</v>
      </c>
      <c r="L530" s="11" t="s">
        <v>15</v>
      </c>
      <c r="M530" s="38">
        <f>SUM(M15,M32,M49,M66,M83,M100,M117,M134,M151,M168,M185,M202,M219,M236,M253)</f>
        <v>1440</v>
      </c>
      <c r="N530" s="11" t="s">
        <v>8</v>
      </c>
      <c r="O530" s="12">
        <f>SUM(D530,G530,J530,M530)</f>
        <v>4880</v>
      </c>
      <c r="P530" s="37"/>
    </row>
    <row r="531" spans="1:16" ht="16.5" thickTop="1" thickBot="1" x14ac:dyDescent="0.3">
      <c r="A531" s="83"/>
      <c r="B531" s="11" t="s">
        <v>16</v>
      </c>
      <c r="C531" s="11" t="s">
        <v>15</v>
      </c>
      <c r="D531" s="12">
        <f>D530/2</f>
        <v>480</v>
      </c>
      <c r="E531" s="11" t="s">
        <v>16</v>
      </c>
      <c r="F531" s="11" t="s">
        <v>15</v>
      </c>
      <c r="G531" s="12">
        <f>G530/2</f>
        <v>695</v>
      </c>
      <c r="H531" s="11" t="s">
        <v>16</v>
      </c>
      <c r="I531" s="11" t="s">
        <v>15</v>
      </c>
      <c r="J531" s="12">
        <f>J530/2</f>
        <v>545</v>
      </c>
      <c r="K531" s="11" t="s">
        <v>16</v>
      </c>
      <c r="L531" s="11" t="s">
        <v>15</v>
      </c>
      <c r="M531" s="12">
        <f>M530/2</f>
        <v>720</v>
      </c>
      <c r="N531" s="11" t="s">
        <v>16</v>
      </c>
      <c r="O531" s="12">
        <f>SUM(D531,G531,J531,M531,)</f>
        <v>2440</v>
      </c>
      <c r="P531" s="37"/>
    </row>
    <row r="532" spans="1:16" ht="16.5" thickTop="1" thickBot="1" x14ac:dyDescent="0.3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 x14ac:dyDescent="0.3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 x14ac:dyDescent="0.3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 x14ac:dyDescent="0.3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 x14ac:dyDescent="0.3">
      <c r="A536" s="83"/>
      <c r="B536" s="11" t="s">
        <v>8</v>
      </c>
      <c r="C536" s="11" t="s">
        <v>15</v>
      </c>
      <c r="D536" s="38">
        <f>SUM(D530,D533)</f>
        <v>960</v>
      </c>
      <c r="E536" s="11" t="s">
        <v>8</v>
      </c>
      <c r="F536" s="11" t="s">
        <v>15</v>
      </c>
      <c r="G536" s="38">
        <f>SUM(G530,G533)</f>
        <v>1390</v>
      </c>
      <c r="H536" s="11" t="s">
        <v>8</v>
      </c>
      <c r="I536" s="11" t="s">
        <v>15</v>
      </c>
      <c r="J536" s="38">
        <f>SUM(J530,J533)</f>
        <v>1090</v>
      </c>
      <c r="K536" s="11" t="s">
        <v>8</v>
      </c>
      <c r="L536" s="11" t="s">
        <v>15</v>
      </c>
      <c r="M536" s="38">
        <f>SUM(M530,M533)</f>
        <v>1440</v>
      </c>
      <c r="N536" s="11" t="s">
        <v>8</v>
      </c>
      <c r="O536" s="12">
        <f>SUM(O530,O533)</f>
        <v>4880</v>
      </c>
      <c r="P536" s="37"/>
    </row>
    <row r="537" spans="1:16" ht="16.5" thickTop="1" thickBot="1" x14ac:dyDescent="0.3">
      <c r="A537" s="83"/>
      <c r="B537" s="11" t="s">
        <v>16</v>
      </c>
      <c r="C537" s="11" t="s">
        <v>15</v>
      </c>
      <c r="D537" s="12">
        <f>D536/2</f>
        <v>480</v>
      </c>
      <c r="E537" s="11" t="s">
        <v>16</v>
      </c>
      <c r="F537" s="11" t="s">
        <v>15</v>
      </c>
      <c r="G537" s="12">
        <f>G536/2</f>
        <v>695</v>
      </c>
      <c r="H537" s="11" t="s">
        <v>16</v>
      </c>
      <c r="I537" s="11" t="s">
        <v>15</v>
      </c>
      <c r="J537" s="12">
        <f>J536/2</f>
        <v>545</v>
      </c>
      <c r="K537" s="11" t="s">
        <v>16</v>
      </c>
      <c r="L537" s="11" t="s">
        <v>15</v>
      </c>
      <c r="M537" s="12">
        <f>M536/2</f>
        <v>720</v>
      </c>
      <c r="N537" s="11" t="s">
        <v>16</v>
      </c>
      <c r="O537" s="12">
        <f>SUM(O531,O534)</f>
        <v>2440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 x14ac:dyDescent="0.25"/>
  <cols>
    <col min="2" max="2" width="13" customWidth="1"/>
  </cols>
  <sheetData>
    <row r="1" spans="1:2" ht="15.75" thickBot="1" x14ac:dyDescent="0.3">
      <c r="A1" s="39" t="s">
        <v>103</v>
      </c>
      <c r="B1" s="39"/>
    </row>
    <row r="2" spans="1:2" x14ac:dyDescent="0.25">
      <c r="A2" s="40" t="s">
        <v>9</v>
      </c>
      <c r="B2" s="41">
        <v>45525</v>
      </c>
    </row>
    <row r="3" spans="1:2" x14ac:dyDescent="0.25">
      <c r="A3" s="26" t="s">
        <v>9</v>
      </c>
      <c r="B3" s="42">
        <v>45535</v>
      </c>
    </row>
    <row r="4" spans="1:2" x14ac:dyDescent="0.25">
      <c r="A4" s="26"/>
      <c r="B4" s="42"/>
    </row>
    <row r="5" spans="1:2" x14ac:dyDescent="0.25">
      <c r="A5" s="26"/>
      <c r="B5" s="42"/>
    </row>
    <row r="6" spans="1:2" x14ac:dyDescent="0.25">
      <c r="A6" s="26"/>
      <c r="B6" s="42"/>
    </row>
    <row r="7" spans="1:2" x14ac:dyDescent="0.25">
      <c r="A7" s="26"/>
      <c r="B7" s="42"/>
    </row>
    <row r="8" spans="1:2" x14ac:dyDescent="0.25">
      <c r="A8" s="26"/>
      <c r="B8" s="42"/>
    </row>
    <row r="9" spans="1:2" ht="15.75" thickBot="1" x14ac:dyDescent="0.3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L29" sqref="L29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 x14ac:dyDescent="0.3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 x14ac:dyDescent="0.3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 x14ac:dyDescent="0.25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 x14ac:dyDescent="0.25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 x14ac:dyDescent="0.25">
      <c r="A6" s="26"/>
      <c r="C6" s="31"/>
      <c r="D6" s="26"/>
      <c r="F6" s="31"/>
      <c r="G6" s="26"/>
      <c r="I6" s="31"/>
      <c r="J6" s="26"/>
      <c r="L6" s="31"/>
    </row>
    <row r="7" spans="1:14" x14ac:dyDescent="0.25">
      <c r="A7" s="26"/>
      <c r="C7" s="31"/>
      <c r="D7" s="26"/>
      <c r="F7" s="31"/>
      <c r="G7" s="26"/>
      <c r="I7" s="31"/>
      <c r="J7" s="26"/>
      <c r="L7" s="31"/>
    </row>
    <row r="8" spans="1:14" x14ac:dyDescent="0.25">
      <c r="A8" s="26"/>
      <c r="C8" s="31"/>
      <c r="D8" s="26"/>
      <c r="F8" s="31"/>
      <c r="G8" s="26"/>
      <c r="I8" s="31"/>
      <c r="J8" s="26"/>
      <c r="L8" s="31"/>
    </row>
    <row r="9" spans="1:14" x14ac:dyDescent="0.25">
      <c r="A9" s="26"/>
      <c r="C9" s="31"/>
      <c r="D9" s="26"/>
      <c r="F9" s="31"/>
      <c r="G9" s="26"/>
      <c r="I9" s="31"/>
      <c r="J9" s="26"/>
      <c r="L9" s="31"/>
    </row>
    <row r="10" spans="1:14" ht="15.75" thickBot="1" x14ac:dyDescent="0.3">
      <c r="A10" s="26"/>
      <c r="C10" s="31"/>
      <c r="D10" s="26"/>
      <c r="F10" s="31"/>
      <c r="G10" s="26"/>
      <c r="I10" s="31"/>
      <c r="J10" s="26"/>
      <c r="L10" s="31"/>
    </row>
    <row r="11" spans="1:14" ht="15.75" thickBot="1" x14ac:dyDescent="0.3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 x14ac:dyDescent="0.3"/>
    <row r="13" spans="1:14" ht="15.75" thickBot="1" x14ac:dyDescent="0.3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 x14ac:dyDescent="0.3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 x14ac:dyDescent="0.3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 x14ac:dyDescent="0.25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 x14ac:dyDescent="0.25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 x14ac:dyDescent="0.25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 x14ac:dyDescent="0.25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 x14ac:dyDescent="0.25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 x14ac:dyDescent="0.25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 x14ac:dyDescent="0.3">
      <c r="A22" s="26"/>
      <c r="C22" s="31"/>
      <c r="D22" s="26"/>
      <c r="F22" s="31"/>
      <c r="G22" s="26"/>
      <c r="I22" s="31"/>
      <c r="J22" s="26"/>
      <c r="L22" s="31"/>
    </row>
    <row r="23" spans="1:14" ht="15.75" thickBot="1" x14ac:dyDescent="0.3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 x14ac:dyDescent="0.3"/>
    <row r="25" spans="1:14" ht="15.75" thickBot="1" x14ac:dyDescent="0.3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 x14ac:dyDescent="0.3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 x14ac:dyDescent="0.3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 x14ac:dyDescent="0.25">
      <c r="A28" s="26"/>
      <c r="C28" s="31"/>
      <c r="D28" s="26" t="s">
        <v>106</v>
      </c>
      <c r="E28">
        <v>1</v>
      </c>
      <c r="F28" s="31">
        <v>50</v>
      </c>
      <c r="G28" s="26"/>
      <c r="I28" s="31"/>
      <c r="J28" s="26" t="s">
        <v>98</v>
      </c>
      <c r="K28">
        <v>2</v>
      </c>
      <c r="L28" s="31">
        <v>10</v>
      </c>
    </row>
    <row r="29" spans="1:14" x14ac:dyDescent="0.25">
      <c r="A29" s="26"/>
      <c r="C29" s="31"/>
      <c r="D29" s="26"/>
      <c r="F29" s="31"/>
      <c r="G29" s="26"/>
      <c r="I29" s="31"/>
      <c r="J29" s="26"/>
      <c r="L29" s="31"/>
    </row>
    <row r="30" spans="1:14" x14ac:dyDescent="0.25">
      <c r="A30" s="26"/>
      <c r="C30" s="31"/>
      <c r="D30" s="26"/>
      <c r="F30" s="31"/>
      <c r="G30" s="26"/>
      <c r="I30" s="31"/>
      <c r="J30" s="26"/>
      <c r="L30" s="31"/>
    </row>
    <row r="31" spans="1:14" x14ac:dyDescent="0.25">
      <c r="A31" s="26"/>
      <c r="C31" s="31"/>
      <c r="D31" s="26"/>
      <c r="F31" s="31"/>
      <c r="G31" s="26"/>
      <c r="I31" s="31"/>
      <c r="J31" s="26"/>
      <c r="L31" s="31"/>
    </row>
    <row r="32" spans="1:14" x14ac:dyDescent="0.25">
      <c r="A32" s="26"/>
      <c r="C32" s="31"/>
      <c r="D32" s="26"/>
      <c r="F32" s="31"/>
      <c r="G32" s="26"/>
      <c r="I32" s="31"/>
      <c r="J32" s="26"/>
      <c r="L32" s="31"/>
    </row>
    <row r="33" spans="1:14" x14ac:dyDescent="0.25">
      <c r="A33" s="26"/>
      <c r="C33" s="31"/>
      <c r="D33" s="26"/>
      <c r="F33" s="31"/>
      <c r="G33" s="26"/>
      <c r="I33" s="31"/>
      <c r="J33" s="26"/>
      <c r="L33" s="31"/>
    </row>
    <row r="34" spans="1:14" ht="15.75" thickBot="1" x14ac:dyDescent="0.3">
      <c r="A34" s="26"/>
      <c r="C34" s="31"/>
      <c r="D34" s="26"/>
      <c r="F34" s="31"/>
      <c r="G34" s="26"/>
      <c r="I34" s="31"/>
      <c r="J34" s="26"/>
      <c r="L34" s="31"/>
    </row>
    <row r="35" spans="1:14" ht="15.75" thickBot="1" x14ac:dyDescent="0.3">
      <c r="A35" s="87" t="s">
        <v>8</v>
      </c>
      <c r="B35" s="88"/>
      <c r="C35" s="32">
        <f>SUM(C28:C34)</f>
        <v>0</v>
      </c>
      <c r="D35" s="87" t="s">
        <v>8</v>
      </c>
      <c r="E35" s="88"/>
      <c r="F35" s="32">
        <f>SUM(F28:F34)</f>
        <v>50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10</v>
      </c>
      <c r="M35" s="36" t="s">
        <v>8</v>
      </c>
      <c r="N35" s="32">
        <f>SUM(C35,F35,I35,L35)</f>
        <v>60</v>
      </c>
    </row>
    <row r="36" spans="1:14" ht="15.75" thickBot="1" x14ac:dyDescent="0.3"/>
    <row r="37" spans="1:14" ht="15.75" thickBot="1" x14ac:dyDescent="0.3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 x14ac:dyDescent="0.3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 x14ac:dyDescent="0.3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 x14ac:dyDescent="0.25">
      <c r="A40" s="26"/>
      <c r="C40" s="31"/>
      <c r="D40" s="26"/>
      <c r="F40" s="31"/>
      <c r="G40" s="26"/>
      <c r="I40" s="31"/>
      <c r="J40" s="26"/>
      <c r="L40" s="31"/>
    </row>
    <row r="41" spans="1:14" x14ac:dyDescent="0.25">
      <c r="A41" s="26"/>
      <c r="C41" s="31"/>
      <c r="D41" s="26"/>
      <c r="F41" s="31"/>
      <c r="G41" s="26"/>
      <c r="I41" s="31"/>
      <c r="J41" s="26"/>
      <c r="L41" s="31"/>
    </row>
    <row r="42" spans="1:14" x14ac:dyDescent="0.25">
      <c r="A42" s="26"/>
      <c r="C42" s="31"/>
      <c r="D42" s="26"/>
      <c r="F42" s="31"/>
      <c r="G42" s="26"/>
      <c r="I42" s="31"/>
      <c r="J42" s="26"/>
      <c r="L42" s="31"/>
    </row>
    <row r="43" spans="1:14" x14ac:dyDescent="0.25">
      <c r="A43" s="26"/>
      <c r="C43" s="31"/>
      <c r="D43" s="26"/>
      <c r="F43" s="31"/>
      <c r="G43" s="26"/>
      <c r="I43" s="31"/>
      <c r="J43" s="26"/>
      <c r="L43" s="31"/>
    </row>
    <row r="44" spans="1:14" x14ac:dyDescent="0.25">
      <c r="A44" s="26"/>
      <c r="C44" s="31"/>
      <c r="D44" s="26"/>
      <c r="F44" s="31"/>
      <c r="G44" s="26"/>
      <c r="I44" s="31"/>
      <c r="J44" s="26"/>
      <c r="L44" s="31"/>
    </row>
    <row r="45" spans="1:14" x14ac:dyDescent="0.25">
      <c r="A45" s="26"/>
      <c r="C45" s="31"/>
      <c r="D45" s="26"/>
      <c r="F45" s="31"/>
      <c r="G45" s="26"/>
      <c r="I45" s="31"/>
      <c r="J45" s="26"/>
      <c r="L45" s="31"/>
    </row>
    <row r="46" spans="1:14" ht="15.75" thickBot="1" x14ac:dyDescent="0.3">
      <c r="A46" s="26"/>
      <c r="C46" s="31"/>
      <c r="D46" s="26"/>
      <c r="F46" s="31"/>
      <c r="G46" s="26"/>
      <c r="I46" s="31"/>
      <c r="J46" s="26"/>
      <c r="L46" s="31"/>
    </row>
    <row r="47" spans="1:14" ht="15.75" thickBot="1" x14ac:dyDescent="0.3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 x14ac:dyDescent="0.3"/>
    <row r="49" spans="1:14" ht="15.75" thickBot="1" x14ac:dyDescent="0.3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 x14ac:dyDescent="0.3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 x14ac:dyDescent="0.3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 x14ac:dyDescent="0.25">
      <c r="A52" s="26"/>
      <c r="C52" s="31"/>
      <c r="D52" s="26"/>
      <c r="F52" s="31"/>
      <c r="G52" s="26"/>
      <c r="I52" s="31"/>
      <c r="J52" s="26"/>
      <c r="L52" s="31"/>
    </row>
    <row r="53" spans="1:14" x14ac:dyDescent="0.25">
      <c r="A53" s="26"/>
      <c r="C53" s="31"/>
      <c r="D53" s="26"/>
      <c r="F53" s="31"/>
      <c r="G53" s="26"/>
      <c r="I53" s="31"/>
      <c r="J53" s="26"/>
      <c r="L53" s="31"/>
    </row>
    <row r="54" spans="1:14" x14ac:dyDescent="0.25">
      <c r="A54" s="26"/>
      <c r="C54" s="31"/>
      <c r="D54" s="26"/>
      <c r="F54" s="31"/>
      <c r="G54" s="26"/>
      <c r="I54" s="31"/>
      <c r="J54" s="26"/>
      <c r="L54" s="31"/>
    </row>
    <row r="55" spans="1:14" x14ac:dyDescent="0.25">
      <c r="A55" s="26"/>
      <c r="C55" s="31"/>
      <c r="D55" s="26"/>
      <c r="F55" s="31"/>
      <c r="G55" s="26"/>
      <c r="I55" s="31"/>
      <c r="J55" s="26"/>
      <c r="L55" s="31"/>
    </row>
    <row r="56" spans="1:14" x14ac:dyDescent="0.25">
      <c r="A56" s="26"/>
      <c r="C56" s="31"/>
      <c r="D56" s="26"/>
      <c r="F56" s="31"/>
      <c r="G56" s="26"/>
      <c r="I56" s="31"/>
      <c r="J56" s="26"/>
      <c r="L56" s="31"/>
    </row>
    <row r="57" spans="1:14" x14ac:dyDescent="0.25">
      <c r="A57" s="26"/>
      <c r="C57" s="31"/>
      <c r="D57" s="26"/>
      <c r="F57" s="31"/>
      <c r="G57" s="26"/>
      <c r="I57" s="31"/>
      <c r="J57" s="26"/>
      <c r="L57" s="31"/>
    </row>
    <row r="58" spans="1:14" ht="15.75" thickBot="1" x14ac:dyDescent="0.3">
      <c r="A58" s="26"/>
      <c r="C58" s="31"/>
      <c r="D58" s="26"/>
      <c r="F58" s="31"/>
      <c r="G58" s="26"/>
      <c r="I58" s="31"/>
      <c r="J58" s="26"/>
      <c r="L58" s="31"/>
    </row>
    <row r="59" spans="1:14" ht="15.75" thickBot="1" x14ac:dyDescent="0.3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 x14ac:dyDescent="0.3"/>
    <row r="61" spans="1:14" ht="15.75" thickBot="1" x14ac:dyDescent="0.3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 x14ac:dyDescent="0.3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 x14ac:dyDescent="0.3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 x14ac:dyDescent="0.25">
      <c r="A64" s="26"/>
      <c r="C64" s="31"/>
      <c r="D64" s="26"/>
      <c r="F64" s="31"/>
      <c r="G64" s="26"/>
      <c r="I64" s="31"/>
      <c r="J64" s="26"/>
      <c r="L64" s="31"/>
    </row>
    <row r="65" spans="1:14" x14ac:dyDescent="0.25">
      <c r="A65" s="26"/>
      <c r="C65" s="31"/>
      <c r="D65" s="26"/>
      <c r="F65" s="31"/>
      <c r="G65" s="26"/>
      <c r="I65" s="31"/>
      <c r="J65" s="26"/>
      <c r="L65" s="31"/>
    </row>
    <row r="66" spans="1:14" x14ac:dyDescent="0.25">
      <c r="A66" s="26"/>
      <c r="C66" s="31"/>
      <c r="D66" s="26"/>
      <c r="F66" s="31"/>
      <c r="G66" s="26"/>
      <c r="I66" s="31"/>
      <c r="J66" s="26"/>
      <c r="L66" s="31"/>
    </row>
    <row r="67" spans="1:14" x14ac:dyDescent="0.25">
      <c r="A67" s="26"/>
      <c r="C67" s="31"/>
      <c r="D67" s="26"/>
      <c r="F67" s="31"/>
      <c r="G67" s="26"/>
      <c r="I67" s="31"/>
      <c r="J67" s="26"/>
      <c r="L67" s="31"/>
    </row>
    <row r="68" spans="1:14" x14ac:dyDescent="0.25">
      <c r="A68" s="26"/>
      <c r="C68" s="31"/>
      <c r="D68" s="26"/>
      <c r="F68" s="31"/>
      <c r="G68" s="26"/>
      <c r="I68" s="31"/>
      <c r="J68" s="26"/>
      <c r="L68" s="31"/>
    </row>
    <row r="69" spans="1:14" x14ac:dyDescent="0.25">
      <c r="A69" s="26"/>
      <c r="C69" s="31"/>
      <c r="D69" s="26"/>
      <c r="F69" s="31"/>
      <c r="G69" s="26"/>
      <c r="I69" s="31"/>
      <c r="J69" s="26"/>
      <c r="L69" s="31"/>
    </row>
    <row r="70" spans="1:14" ht="15.75" thickBot="1" x14ac:dyDescent="0.3">
      <c r="A70" s="26"/>
      <c r="C70" s="31"/>
      <c r="D70" s="26"/>
      <c r="F70" s="31"/>
      <c r="G70" s="26"/>
      <c r="I70" s="31"/>
      <c r="J70" s="26"/>
      <c r="L70" s="31"/>
    </row>
    <row r="71" spans="1:14" ht="15.75" thickBot="1" x14ac:dyDescent="0.3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4" workbookViewId="0">
      <selection activeCell="A11" sqref="A10:D11"/>
    </sheetView>
  </sheetViews>
  <sheetFormatPr defaultRowHeight="15" x14ac:dyDescent="0.25"/>
  <sheetData>
    <row r="1" spans="1:4" x14ac:dyDescent="0.25">
      <c r="A1" s="92" t="s">
        <v>47</v>
      </c>
      <c r="B1" s="93"/>
      <c r="C1" s="93"/>
      <c r="D1" s="94"/>
    </row>
    <row r="2" spans="1:4" x14ac:dyDescent="0.25">
      <c r="A2" s="26" t="s">
        <v>0</v>
      </c>
      <c r="B2">
        <v>110</v>
      </c>
      <c r="C2" t="s">
        <v>17</v>
      </c>
      <c r="D2" s="27"/>
    </row>
    <row r="3" spans="1:4" x14ac:dyDescent="0.25">
      <c r="A3" s="26" t="s">
        <v>1</v>
      </c>
      <c r="B3">
        <v>55</v>
      </c>
      <c r="C3" t="s">
        <v>17</v>
      </c>
      <c r="D3" s="27"/>
    </row>
    <row r="4" spans="1:4" x14ac:dyDescent="0.25">
      <c r="A4" s="26" t="s">
        <v>2</v>
      </c>
      <c r="B4">
        <v>220</v>
      </c>
      <c r="C4" t="s">
        <v>14</v>
      </c>
      <c r="D4" s="27"/>
    </row>
    <row r="5" spans="1:4" x14ac:dyDescent="0.25">
      <c r="A5" s="26"/>
      <c r="D5" s="27"/>
    </row>
    <row r="6" spans="1:4" x14ac:dyDescent="0.25">
      <c r="A6" s="26"/>
      <c r="D6" s="27"/>
    </row>
    <row r="7" spans="1:4" x14ac:dyDescent="0.25">
      <c r="A7" s="26"/>
      <c r="D7" s="27"/>
    </row>
    <row r="8" spans="1:4" ht="15.75" thickBot="1" x14ac:dyDescent="0.3">
      <c r="A8" s="28"/>
      <c r="B8" s="29"/>
      <c r="C8" s="29"/>
      <c r="D8" s="30"/>
    </row>
    <row r="9" spans="1:4" ht="15.75" thickBot="1" x14ac:dyDescent="0.3"/>
    <row r="10" spans="1:4" x14ac:dyDescent="0.25">
      <c r="A10" s="92" t="s">
        <v>94</v>
      </c>
      <c r="B10" s="93"/>
      <c r="C10" s="93"/>
      <c r="D10" s="94"/>
    </row>
    <row r="11" spans="1:4" x14ac:dyDescent="0.25">
      <c r="A11" s="26" t="s">
        <v>2</v>
      </c>
      <c r="B11">
        <v>125</v>
      </c>
      <c r="C11" t="s">
        <v>17</v>
      </c>
      <c r="D11" s="27"/>
    </row>
    <row r="12" spans="1:4" x14ac:dyDescent="0.25">
      <c r="A12" s="26"/>
      <c r="D12" s="27"/>
    </row>
    <row r="13" spans="1:4" x14ac:dyDescent="0.25">
      <c r="A13" s="26"/>
      <c r="D13" s="27"/>
    </row>
    <row r="14" spans="1:4" x14ac:dyDescent="0.25">
      <c r="A14" s="26"/>
      <c r="D14" s="27"/>
    </row>
    <row r="15" spans="1:4" x14ac:dyDescent="0.25">
      <c r="A15" s="26"/>
      <c r="D15" s="27"/>
    </row>
    <row r="16" spans="1:4" x14ac:dyDescent="0.25">
      <c r="A16" s="26"/>
      <c r="D16" s="27"/>
    </row>
    <row r="17" spans="1:4" ht="15.75" thickBot="1" x14ac:dyDescent="0.3">
      <c r="A17" s="28"/>
      <c r="B17" s="29"/>
      <c r="C17" s="29"/>
      <c r="D17" s="30"/>
    </row>
    <row r="18" spans="1:4" ht="15.75" thickBot="1" x14ac:dyDescent="0.3"/>
    <row r="19" spans="1:4" x14ac:dyDescent="0.25">
      <c r="A19" s="92" t="s">
        <v>112</v>
      </c>
      <c r="B19" s="93"/>
      <c r="C19" s="93"/>
      <c r="D19" s="94"/>
    </row>
    <row r="20" spans="1:4" x14ac:dyDescent="0.25">
      <c r="A20" s="26"/>
      <c r="D20" s="27"/>
    </row>
    <row r="21" spans="1:4" x14ac:dyDescent="0.25">
      <c r="A21" s="26"/>
      <c r="D21" s="27"/>
    </row>
    <row r="22" spans="1:4" x14ac:dyDescent="0.25">
      <c r="A22" s="26"/>
      <c r="D22" s="27"/>
    </row>
    <row r="23" spans="1:4" x14ac:dyDescent="0.25">
      <c r="A23" s="26"/>
      <c r="D23" s="27"/>
    </row>
    <row r="24" spans="1:4" x14ac:dyDescent="0.25">
      <c r="A24" s="26"/>
      <c r="D24" s="27"/>
    </row>
    <row r="25" spans="1:4" x14ac:dyDescent="0.25">
      <c r="A25" s="26"/>
      <c r="D25" s="27"/>
    </row>
    <row r="26" spans="1:4" ht="15.75" thickBot="1" x14ac:dyDescent="0.3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 x14ac:dyDescent="0.3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 x14ac:dyDescent="0.3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 x14ac:dyDescent="0.3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 x14ac:dyDescent="0.3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 x14ac:dyDescent="0.3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 x14ac:dyDescent="0.25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 x14ac:dyDescent="0.3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 x14ac:dyDescent="0.3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 x14ac:dyDescent="0.3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 x14ac:dyDescent="0.3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 x14ac:dyDescent="0.3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 x14ac:dyDescent="0.3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 x14ac:dyDescent="0.3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 x14ac:dyDescent="0.3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 x14ac:dyDescent="0.3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 x14ac:dyDescent="0.3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 x14ac:dyDescent="0.3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 x14ac:dyDescent="0.25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 x14ac:dyDescent="0.3"/>
    <row r="35" spans="1:18" ht="15.75" customHeight="1" thickBot="1" x14ac:dyDescent="0.3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 x14ac:dyDescent="0.3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 x14ac:dyDescent="0.3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x14ac:dyDescent="0.25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 x14ac:dyDescent="0.3"/>
    <row r="52" spans="1:18" ht="15.75" customHeight="1" thickBot="1" x14ac:dyDescent="0.3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 x14ac:dyDescent="0.3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 x14ac:dyDescent="0.3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 x14ac:dyDescent="0.3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 x14ac:dyDescent="0.3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 x14ac:dyDescent="0.3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 x14ac:dyDescent="0.3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 x14ac:dyDescent="0.3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 x14ac:dyDescent="0.25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 x14ac:dyDescent="0.3"/>
    <row r="69" spans="1:18" ht="15.75" customHeight="1" thickBot="1" x14ac:dyDescent="0.3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 x14ac:dyDescent="0.3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 x14ac:dyDescent="0.3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 x14ac:dyDescent="0.3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 x14ac:dyDescent="0.3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 x14ac:dyDescent="0.3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 x14ac:dyDescent="0.3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 x14ac:dyDescent="0.3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 x14ac:dyDescent="0.25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 x14ac:dyDescent="0.3"/>
    <row r="86" spans="1:18" ht="15.75" customHeight="1" thickBot="1" x14ac:dyDescent="0.3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 x14ac:dyDescent="0.3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 x14ac:dyDescent="0.3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 x14ac:dyDescent="0.3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 x14ac:dyDescent="0.3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 x14ac:dyDescent="0.3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 x14ac:dyDescent="0.3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 x14ac:dyDescent="0.3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 x14ac:dyDescent="0.25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 x14ac:dyDescent="0.3"/>
    <row r="103" spans="1:18" ht="15.75" customHeight="1" thickBot="1" x14ac:dyDescent="0.3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 x14ac:dyDescent="0.3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 x14ac:dyDescent="0.3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 x14ac:dyDescent="0.3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 x14ac:dyDescent="0.3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 x14ac:dyDescent="0.3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 x14ac:dyDescent="0.3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 x14ac:dyDescent="0.25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 x14ac:dyDescent="0.3"/>
    <row r="120" spans="1:18" ht="15.75" customHeight="1" thickBot="1" x14ac:dyDescent="0.3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 x14ac:dyDescent="0.3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 x14ac:dyDescent="0.3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 x14ac:dyDescent="0.3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 x14ac:dyDescent="0.3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 x14ac:dyDescent="0.3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 x14ac:dyDescent="0.3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 x14ac:dyDescent="0.3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 x14ac:dyDescent="0.3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 x14ac:dyDescent="0.25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 x14ac:dyDescent="0.3"/>
    <row r="137" spans="1:18" ht="15.75" customHeight="1" thickBot="1" x14ac:dyDescent="0.3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 x14ac:dyDescent="0.3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 x14ac:dyDescent="0.3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 x14ac:dyDescent="0.3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 x14ac:dyDescent="0.3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 x14ac:dyDescent="0.3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 x14ac:dyDescent="0.3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 x14ac:dyDescent="0.3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 x14ac:dyDescent="0.3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 x14ac:dyDescent="0.3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 x14ac:dyDescent="0.25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 x14ac:dyDescent="0.3"/>
    <row r="154" spans="1:18" ht="15.75" customHeight="1" thickBot="1" x14ac:dyDescent="0.3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 x14ac:dyDescent="0.3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 x14ac:dyDescent="0.3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x14ac:dyDescent="0.25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 x14ac:dyDescent="0.3"/>
    <row r="171" spans="1:18" ht="15.75" customHeight="1" thickBot="1" x14ac:dyDescent="0.3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 x14ac:dyDescent="0.3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 x14ac:dyDescent="0.3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x14ac:dyDescent="0.25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 x14ac:dyDescent="0.3"/>
    <row r="188" spans="1:18" ht="15.75" customHeight="1" thickBot="1" x14ac:dyDescent="0.3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 x14ac:dyDescent="0.3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 x14ac:dyDescent="0.3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 x14ac:dyDescent="0.3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 x14ac:dyDescent="0.3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 x14ac:dyDescent="0.3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 x14ac:dyDescent="0.3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 x14ac:dyDescent="0.3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 x14ac:dyDescent="0.3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 x14ac:dyDescent="0.3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 x14ac:dyDescent="0.3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 x14ac:dyDescent="0.3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 x14ac:dyDescent="0.3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 x14ac:dyDescent="0.3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 x14ac:dyDescent="0.3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 x14ac:dyDescent="0.25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 x14ac:dyDescent="0.3"/>
    <row r="205" spans="1:18" ht="15.75" customHeight="1" thickBot="1" x14ac:dyDescent="0.3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 x14ac:dyDescent="0.3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 x14ac:dyDescent="0.3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 x14ac:dyDescent="0.3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 x14ac:dyDescent="0.3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 x14ac:dyDescent="0.3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 x14ac:dyDescent="0.3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 x14ac:dyDescent="0.3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 x14ac:dyDescent="0.3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 x14ac:dyDescent="0.3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 x14ac:dyDescent="0.3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 x14ac:dyDescent="0.3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 x14ac:dyDescent="0.3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 x14ac:dyDescent="0.3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 x14ac:dyDescent="0.3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 x14ac:dyDescent="0.25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 x14ac:dyDescent="0.3"/>
    <row r="222" spans="1:18" ht="15.75" customHeight="1" thickBot="1" x14ac:dyDescent="0.3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 x14ac:dyDescent="0.3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 x14ac:dyDescent="0.3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 x14ac:dyDescent="0.3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 x14ac:dyDescent="0.3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 x14ac:dyDescent="0.3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 x14ac:dyDescent="0.3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 x14ac:dyDescent="0.3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 x14ac:dyDescent="0.3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 x14ac:dyDescent="0.3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 x14ac:dyDescent="0.3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 x14ac:dyDescent="0.3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 x14ac:dyDescent="0.3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 x14ac:dyDescent="0.3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 x14ac:dyDescent="0.3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 x14ac:dyDescent="0.25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 x14ac:dyDescent="0.3"/>
    <row r="239" spans="1:18" ht="15.75" customHeight="1" thickBot="1" x14ac:dyDescent="0.3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 x14ac:dyDescent="0.3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 x14ac:dyDescent="0.3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 x14ac:dyDescent="0.3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 x14ac:dyDescent="0.3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 x14ac:dyDescent="0.3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 x14ac:dyDescent="0.3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 x14ac:dyDescent="0.3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 x14ac:dyDescent="0.3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 x14ac:dyDescent="0.3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 x14ac:dyDescent="0.3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 x14ac:dyDescent="0.3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 x14ac:dyDescent="0.3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 x14ac:dyDescent="0.3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 x14ac:dyDescent="0.3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 x14ac:dyDescent="0.25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 x14ac:dyDescent="0.3"/>
    <row r="256" spans="1:18" ht="15.75" customHeight="1" thickBot="1" x14ac:dyDescent="0.3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 x14ac:dyDescent="0.3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 x14ac:dyDescent="0.3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 x14ac:dyDescent="0.3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 x14ac:dyDescent="0.3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 x14ac:dyDescent="0.3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 x14ac:dyDescent="0.3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 x14ac:dyDescent="0.3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 x14ac:dyDescent="0.3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 x14ac:dyDescent="0.3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 x14ac:dyDescent="0.3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 x14ac:dyDescent="0.3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 x14ac:dyDescent="0.3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 x14ac:dyDescent="0.3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 x14ac:dyDescent="0.3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 x14ac:dyDescent="0.25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 x14ac:dyDescent="0.3"/>
    <row r="273" spans="1:18" ht="15.75" customHeight="1" thickBot="1" x14ac:dyDescent="0.3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 x14ac:dyDescent="0.3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 x14ac:dyDescent="0.3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 x14ac:dyDescent="0.3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 x14ac:dyDescent="0.3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 x14ac:dyDescent="0.3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 x14ac:dyDescent="0.3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 x14ac:dyDescent="0.3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 x14ac:dyDescent="0.3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 x14ac:dyDescent="0.3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 x14ac:dyDescent="0.3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 x14ac:dyDescent="0.3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 x14ac:dyDescent="0.3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 x14ac:dyDescent="0.3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 x14ac:dyDescent="0.3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 x14ac:dyDescent="0.25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 x14ac:dyDescent="0.3"/>
    <row r="290" spans="1:18" ht="15.75" customHeight="1" thickBot="1" x14ac:dyDescent="0.3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 x14ac:dyDescent="0.3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 x14ac:dyDescent="0.3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 x14ac:dyDescent="0.3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 x14ac:dyDescent="0.3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 x14ac:dyDescent="0.3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 x14ac:dyDescent="0.3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 x14ac:dyDescent="0.3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 x14ac:dyDescent="0.3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 x14ac:dyDescent="0.3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 x14ac:dyDescent="0.3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 x14ac:dyDescent="0.3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 x14ac:dyDescent="0.3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 x14ac:dyDescent="0.3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 x14ac:dyDescent="0.3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 x14ac:dyDescent="0.25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 x14ac:dyDescent="0.3"/>
    <row r="307" spans="1:18" ht="15.75" customHeight="1" thickBot="1" x14ac:dyDescent="0.3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 x14ac:dyDescent="0.3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 x14ac:dyDescent="0.3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 x14ac:dyDescent="0.3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 x14ac:dyDescent="0.3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 x14ac:dyDescent="0.3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 x14ac:dyDescent="0.3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 x14ac:dyDescent="0.3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 x14ac:dyDescent="0.3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 x14ac:dyDescent="0.3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 x14ac:dyDescent="0.3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 x14ac:dyDescent="0.3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 x14ac:dyDescent="0.3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 x14ac:dyDescent="0.3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 x14ac:dyDescent="0.3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 x14ac:dyDescent="0.25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 x14ac:dyDescent="0.3"/>
    <row r="324" spans="1:18" ht="15.75" customHeight="1" thickBot="1" x14ac:dyDescent="0.3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 x14ac:dyDescent="0.3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 x14ac:dyDescent="0.3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 x14ac:dyDescent="0.3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 x14ac:dyDescent="0.3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 x14ac:dyDescent="0.3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 x14ac:dyDescent="0.3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 x14ac:dyDescent="0.3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 x14ac:dyDescent="0.3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 x14ac:dyDescent="0.3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 x14ac:dyDescent="0.3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 x14ac:dyDescent="0.3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 x14ac:dyDescent="0.3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 x14ac:dyDescent="0.3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 x14ac:dyDescent="0.3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 x14ac:dyDescent="0.25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 x14ac:dyDescent="0.3"/>
    <row r="341" spans="1:18" ht="15.75" customHeight="1" thickBot="1" x14ac:dyDescent="0.3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 x14ac:dyDescent="0.3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 x14ac:dyDescent="0.3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 x14ac:dyDescent="0.3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 x14ac:dyDescent="0.3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 x14ac:dyDescent="0.3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 x14ac:dyDescent="0.3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 x14ac:dyDescent="0.3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 x14ac:dyDescent="0.3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 x14ac:dyDescent="0.3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 x14ac:dyDescent="0.3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 x14ac:dyDescent="0.3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 x14ac:dyDescent="0.3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 x14ac:dyDescent="0.3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 x14ac:dyDescent="0.3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 x14ac:dyDescent="0.25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 x14ac:dyDescent="0.3"/>
    <row r="358" spans="1:18" ht="15.75" customHeight="1" thickBot="1" x14ac:dyDescent="0.3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 x14ac:dyDescent="0.3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 x14ac:dyDescent="0.3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 x14ac:dyDescent="0.3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 x14ac:dyDescent="0.3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 x14ac:dyDescent="0.3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 x14ac:dyDescent="0.3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 x14ac:dyDescent="0.3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 x14ac:dyDescent="0.3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 x14ac:dyDescent="0.3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 x14ac:dyDescent="0.3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 x14ac:dyDescent="0.3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 x14ac:dyDescent="0.3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 x14ac:dyDescent="0.3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 x14ac:dyDescent="0.3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 x14ac:dyDescent="0.25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 x14ac:dyDescent="0.3"/>
    <row r="375" spans="1:18" ht="15.75" customHeight="1" thickBot="1" x14ac:dyDescent="0.3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 x14ac:dyDescent="0.3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 x14ac:dyDescent="0.3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 x14ac:dyDescent="0.3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 x14ac:dyDescent="0.3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 x14ac:dyDescent="0.3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 x14ac:dyDescent="0.3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 x14ac:dyDescent="0.3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 x14ac:dyDescent="0.3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 x14ac:dyDescent="0.3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 x14ac:dyDescent="0.3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 x14ac:dyDescent="0.3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 x14ac:dyDescent="0.3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 x14ac:dyDescent="0.3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 x14ac:dyDescent="0.3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 x14ac:dyDescent="0.25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 x14ac:dyDescent="0.3"/>
    <row r="392" spans="1:18" ht="15.75" customHeight="1" thickBot="1" x14ac:dyDescent="0.3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 x14ac:dyDescent="0.3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 x14ac:dyDescent="0.3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 x14ac:dyDescent="0.3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 x14ac:dyDescent="0.3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 x14ac:dyDescent="0.3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 x14ac:dyDescent="0.3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 x14ac:dyDescent="0.3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 x14ac:dyDescent="0.3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 x14ac:dyDescent="0.3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 x14ac:dyDescent="0.3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 x14ac:dyDescent="0.3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 x14ac:dyDescent="0.3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 x14ac:dyDescent="0.3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 x14ac:dyDescent="0.3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 x14ac:dyDescent="0.25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 x14ac:dyDescent="0.3"/>
    <row r="409" spans="1:18" ht="15.75" customHeight="1" thickBot="1" x14ac:dyDescent="0.3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 x14ac:dyDescent="0.3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 x14ac:dyDescent="0.3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 x14ac:dyDescent="0.3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 x14ac:dyDescent="0.3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 x14ac:dyDescent="0.3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 x14ac:dyDescent="0.3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 x14ac:dyDescent="0.3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 x14ac:dyDescent="0.3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 x14ac:dyDescent="0.3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 x14ac:dyDescent="0.3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 x14ac:dyDescent="0.3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 x14ac:dyDescent="0.3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 x14ac:dyDescent="0.3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 x14ac:dyDescent="0.3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 x14ac:dyDescent="0.25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 x14ac:dyDescent="0.3"/>
    <row r="426" spans="1:18" ht="15.75" customHeight="1" thickBot="1" x14ac:dyDescent="0.3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 x14ac:dyDescent="0.3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 x14ac:dyDescent="0.3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 x14ac:dyDescent="0.3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 x14ac:dyDescent="0.3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 x14ac:dyDescent="0.3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 x14ac:dyDescent="0.3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 x14ac:dyDescent="0.3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 x14ac:dyDescent="0.3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 x14ac:dyDescent="0.3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 x14ac:dyDescent="0.3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 x14ac:dyDescent="0.3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 x14ac:dyDescent="0.3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 x14ac:dyDescent="0.3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 x14ac:dyDescent="0.3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 x14ac:dyDescent="0.25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 x14ac:dyDescent="0.3"/>
    <row r="443" spans="1:18" ht="15.75" customHeight="1" thickBot="1" x14ac:dyDescent="0.3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 x14ac:dyDescent="0.3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 x14ac:dyDescent="0.3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 x14ac:dyDescent="0.3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 x14ac:dyDescent="0.3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 x14ac:dyDescent="0.3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 x14ac:dyDescent="0.3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 x14ac:dyDescent="0.3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 x14ac:dyDescent="0.3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 x14ac:dyDescent="0.3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 x14ac:dyDescent="0.3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 x14ac:dyDescent="0.3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 x14ac:dyDescent="0.3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 x14ac:dyDescent="0.3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 x14ac:dyDescent="0.3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 x14ac:dyDescent="0.25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 x14ac:dyDescent="0.3"/>
    <row r="460" spans="1:18" ht="15.75" customHeight="1" thickBot="1" x14ac:dyDescent="0.3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 x14ac:dyDescent="0.3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 x14ac:dyDescent="0.3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 x14ac:dyDescent="0.3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 x14ac:dyDescent="0.3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 x14ac:dyDescent="0.3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 x14ac:dyDescent="0.3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 x14ac:dyDescent="0.3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 x14ac:dyDescent="0.3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 x14ac:dyDescent="0.3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 x14ac:dyDescent="0.3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 x14ac:dyDescent="0.3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 x14ac:dyDescent="0.3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 x14ac:dyDescent="0.3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 x14ac:dyDescent="0.3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 x14ac:dyDescent="0.25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 x14ac:dyDescent="0.3"/>
    <row r="477" spans="1:18" ht="15.75" customHeight="1" thickBot="1" x14ac:dyDescent="0.3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 x14ac:dyDescent="0.3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 x14ac:dyDescent="0.3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 x14ac:dyDescent="0.3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 x14ac:dyDescent="0.3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 x14ac:dyDescent="0.3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 x14ac:dyDescent="0.3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 x14ac:dyDescent="0.3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 x14ac:dyDescent="0.3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 x14ac:dyDescent="0.3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 x14ac:dyDescent="0.3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 x14ac:dyDescent="0.3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 x14ac:dyDescent="0.3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 x14ac:dyDescent="0.3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 x14ac:dyDescent="0.3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 x14ac:dyDescent="0.25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 x14ac:dyDescent="0.3"/>
    <row r="494" spans="1:18" ht="15.75" customHeight="1" thickBot="1" x14ac:dyDescent="0.3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 x14ac:dyDescent="0.3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 x14ac:dyDescent="0.3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 x14ac:dyDescent="0.3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 x14ac:dyDescent="0.3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 x14ac:dyDescent="0.3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 x14ac:dyDescent="0.3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 x14ac:dyDescent="0.3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 x14ac:dyDescent="0.3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 x14ac:dyDescent="0.3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 x14ac:dyDescent="0.3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 x14ac:dyDescent="0.3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 x14ac:dyDescent="0.3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 x14ac:dyDescent="0.3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 x14ac:dyDescent="0.3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 x14ac:dyDescent="0.25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 x14ac:dyDescent="0.3"/>
    <row r="511" spans="1:18" ht="15.75" customHeight="1" thickBot="1" x14ac:dyDescent="0.3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 x14ac:dyDescent="0.3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 x14ac:dyDescent="0.3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 x14ac:dyDescent="0.3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 x14ac:dyDescent="0.3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 x14ac:dyDescent="0.3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 x14ac:dyDescent="0.3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 x14ac:dyDescent="0.3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 x14ac:dyDescent="0.3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 x14ac:dyDescent="0.3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 x14ac:dyDescent="0.3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 x14ac:dyDescent="0.3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 x14ac:dyDescent="0.3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 x14ac:dyDescent="0.3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 x14ac:dyDescent="0.3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 x14ac:dyDescent="0.25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 x14ac:dyDescent="0.3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 x14ac:dyDescent="0.3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 x14ac:dyDescent="0.3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 x14ac:dyDescent="0.3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 x14ac:dyDescent="0.3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 x14ac:dyDescent="0.3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 x14ac:dyDescent="0.3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 x14ac:dyDescent="0.3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 x14ac:dyDescent="0.3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 x14ac:dyDescent="0.25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2024-09-10T23:21:10Z</dcterms:modified>
</cp:coreProperties>
</file>