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34B968C5-DD12-470B-AC7C-1C0BC1FE4660}" xr6:coauthVersionLast="47" xr6:coauthVersionMax="47" xr10:uidLastSave="{00000000-0000-0000-0000-000000000000}"/>
  <bookViews>
    <workbookView xWindow="-120" yWindow="-120" windowWidth="20730" windowHeight="11160" tabRatio="602" activeTab="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  <sheet name="JOAO" sheetId="31" r:id="rId17"/>
    <sheet name="NOVIN" sheetId="32" r:id="rId18"/>
    <sheet name="RUBAO" sheetId="33" r:id="rId19"/>
    <sheet name="ANDRADE" sheetId="34" r:id="rId20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1" i="28" l="1"/>
  <c r="T378" i="28"/>
  <c r="T480" i="28"/>
  <c r="T463" i="28"/>
  <c r="T446" i="28"/>
  <c r="P361" i="28"/>
  <c r="P446" i="28"/>
  <c r="R446" i="28"/>
  <c r="Q446" i="28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Q378" i="28"/>
  <c r="P378" i="28"/>
  <c r="T344" i="28"/>
  <c r="P344" i="28"/>
  <c r="R344" i="28"/>
  <c r="Q344" i="28"/>
  <c r="S327" i="28"/>
  <c r="R327" i="28"/>
  <c r="Q327" i="28"/>
  <c r="P327" i="28"/>
  <c r="Q310" i="28"/>
  <c r="R310" i="28"/>
  <c r="P310" i="28"/>
  <c r="C11" i="4"/>
  <c r="B11" i="4"/>
  <c r="A11" i="4"/>
  <c r="R293" i="28"/>
  <c r="Q293" i="28"/>
  <c r="P293" i="28"/>
  <c r="T259" i="28"/>
  <c r="S259" i="28"/>
  <c r="R259" i="28"/>
  <c r="Q259" i="28"/>
  <c r="P259" i="28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T101" i="28"/>
  <c r="S101" i="28"/>
  <c r="R101" i="28"/>
  <c r="Q101" i="28"/>
  <c r="P101" i="28"/>
  <c r="T84" i="28"/>
  <c r="S84" i="28"/>
  <c r="R84" i="28"/>
  <c r="Q84" i="28"/>
  <c r="P84" i="28"/>
  <c r="R67" i="28"/>
  <c r="Q67" i="28"/>
  <c r="P67" i="28"/>
  <c r="S50" i="28"/>
  <c r="R50" i="28"/>
  <c r="Q50" i="28"/>
  <c r="P50" i="28"/>
  <c r="P16" i="28"/>
  <c r="S16" i="28"/>
  <c r="R16" i="28"/>
  <c r="Q16" i="28"/>
  <c r="T514" i="29"/>
  <c r="R514" i="29"/>
  <c r="Q514" i="29"/>
  <c r="P514" i="29"/>
  <c r="T497" i="29"/>
  <c r="R497" i="29"/>
  <c r="Q497" i="29"/>
  <c r="P497" i="29"/>
  <c r="T480" i="29"/>
  <c r="R480" i="29"/>
  <c r="Q480" i="29"/>
  <c r="P480" i="29"/>
  <c r="Q463" i="29"/>
  <c r="T463" i="29" s="1"/>
  <c r="R463" i="29"/>
  <c r="P463" i="29"/>
  <c r="T429" i="29"/>
  <c r="R429" i="29"/>
  <c r="Q429" i="29"/>
  <c r="P429" i="29"/>
  <c r="T412" i="29"/>
  <c r="R412" i="29"/>
  <c r="Q412" i="29"/>
  <c r="P412" i="29"/>
  <c r="T395" i="29"/>
  <c r="S395" i="29"/>
  <c r="R395" i="29"/>
  <c r="Q395" i="29"/>
  <c r="P395" i="29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Q53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M134" i="27"/>
  <c r="J134" i="27"/>
  <c r="J135" i="27" s="1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O134" i="27" l="1"/>
  <c r="O135" i="27" s="1"/>
  <c r="D16" i="27"/>
  <c r="O15" i="27"/>
  <c r="O16" i="27" s="1"/>
  <c r="J535" i="27"/>
  <c r="J541" i="27" s="1"/>
  <c r="J542" i="27" s="1"/>
  <c r="R539" i="28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J536" i="27" l="1"/>
  <c r="O536" i="27" s="1"/>
  <c r="O542" i="27" s="1"/>
  <c r="O535" i="27"/>
  <c r="O541" i="27" s="1"/>
  <c r="R542" i="28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39" i="27"/>
  <c r="O539" i="27" s="1"/>
  <c r="O538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8" l="1"/>
  <c r="O541" i="29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<sst xmlns="http://schemas.openxmlformats.org/spreadsheetml/2006/main" count="19038" uniqueCount="278">
  <si>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</si>
  <si>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</si>
  <si>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</si>
  <si>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</si>
  <si>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</si>
  <si>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</si>
  <si>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</si>
  <si>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</si>
  <si>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</si>
  <si>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</si>
  <si>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</si>
  <si>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</si>
  <si>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</si>
  <si>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</si>
  <si>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</si>
  <si>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</si>
  <si>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</si>
  <si>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</si>
  <si>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</si>
  <si>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</si>
  <si>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</si>
  <si>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</si>
  <si>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</si>
  <si>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</si>
  <si>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</si>
  <si>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</si>
  <si>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</si>
  <si>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</si>
  <si>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</si>
  <si>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</si>
  <si>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</si>
  <si>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</si>
  <si>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</si>
  <si>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</si>
  <si>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</si>
  <si>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</si>
  <si>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</si>
  <si>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</si>
  <si>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</si>
  <si>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</si>
  <si>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</si>
  <si>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</si>
  <si>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</si>
  <si>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</si>
  <si>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</si>
  <si>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</si>
  <si>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</si>
  <si>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</si>
  <si>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</si>
  <si>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</si>
  <si>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</si>
  <si>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</si>
  <si>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</si>
  <si>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</si>
  <si>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</si>
  <si>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</si>
  <si>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</si>
  <si>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</si>
  <si>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</si>
  <si>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</si>
  <si>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</si>
  <si>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</si>
  <si>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</si>
  <si>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</si>
  <si>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</si>
  <si>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</si>
  <si>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</si>
  <si>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</si>
  <si>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</si>
  <si>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</si>
  <si>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</si>
  <si>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</si>
  <si>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</si>
  <si>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</si>
  <si>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</si>
  <si>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</si>
  <si>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</si>
  <si>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</si>
  <si>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</si>
  <si>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</si>
  <si>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</si>
  <si>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</si>
  <si>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</si>
  <si>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</si>
  <si>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</si>
  <si>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</si>
  <si>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</si>
  <si>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</si>
  <si>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</si>
  <si>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</si>
  <si>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</si>
  <si>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</si>
  <si>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</si>
  <si>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</si>
  <si>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</si>
  <si>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</si>
  <si>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</si>
  <si>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</si>
  <si>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</si>
  <si>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</si>
  <si>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</si>
  <si>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</si>
  <si>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</si>
  <si>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</si>
  <si>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</si>
  <si>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</si>
  <si>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</si>
  <si>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</si>
  <si>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</si>
  <si>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</si>
  <si>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</si>
  <si>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</si>
  <si>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</si>
  <si>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</si>
  <si>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</si>
  <si>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</si>
  <si>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</si>
  <si>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</si>
  <si>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</si>
  <si>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</si>
  <si>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</si>
  <si>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</si>
  <si>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</si>
  <si>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</si>
  <si>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</si>
  <si>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</si>
  <si>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</si>
  <si>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</si>
  <si>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</si>
  <si>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</si>
  <si>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</si>
  <si>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</si>
  <si>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</si>
  <si>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</si>
  <si>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</si>
  <si>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</si>
  <si>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</si>
  <si>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</si>
  <si>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</si>
  <si>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</si>
  <si>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</si>
  <si>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</si>
  <si>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</si>
  <si>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</si>
  <si>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</si>
  <si>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</si>
  <si>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</si>
  <si>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</si>
  <si>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</si>
  <si>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</si>
  <si>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</si>
  <si>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</si>
  <si>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</si>
  <si>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</si>
  <si>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</si>
  <si>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</si>
  <si>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</si>
  <si>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</si>
  <si>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</si>
  <si>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</si>
  <si>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</si>
  <si>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</si>
  <si>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</si>
  <si>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</si>
  <si>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</si>
  <si>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</si>
  <si>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</si>
  <si>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</si>
  <si>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</si>
  <si>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</si>
  <si>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</si>
  <si>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</si>
  <si>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</si>
  <si>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</si>
  <si>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</si>
  <si>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</si>
  <si>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</si>
  <si>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</si>
  <si>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</si>
  <si>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</si>
  <si>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</si>
  <si>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</si>
  <si>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</si>
  <si>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</si>
  <si>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</si>
  <si>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</si>
  <si>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</si>
  <si>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</si>
  <si>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</si>
  <si>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</si>
  <si>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</si>
  <si>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</si>
  <si>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</si>
  <si>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</si>
  <si>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</si>
  <si>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</si>
  <si>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</si>
  <si>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</si>
  <si>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</si>
  <si>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</si>
  <si>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</si>
  <si>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</si>
  <si>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</si>
  <si>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</si>
  <si>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</si>
  <si>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</si>
  <si>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</si>
  <si>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</si>
  <si>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</si>
  <si>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</si>
  <si>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</si>
  <si>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AGENDAMENTO \ FEVEREIRO 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</si>
  <si>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</si>
  <si>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</si>
  <si>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</si>
  <si>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</si>
  <si>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</si>
  <si>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</si>
  <si>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</si>
  <si>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</si>
  <si>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</si>
  <si>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</si>
  <si>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</si>
  <si>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</si>
  <si>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</si>
  <si>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</si>
  <si>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</si>
  <si>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</si>
  <si>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</si>
  <si>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</si>
  <si>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</si>
  <si>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</si>
  <si>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</si>
  <si>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</si>
  <si>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</si>
  <si>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</si>
  <si>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</si>
  <si>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</si>
  <si>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</si>
  <si>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</si>
  <si>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</si>
  <si>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</si>
  <si>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</si>
  <si>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</si>
  <si>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</si>
  <si>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</si>
  <si>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</si>
  <si>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</si>
  <si>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</si>
  <si>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</si>
  <si>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</si>
  <si>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</si>
  <si>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</si>
  <si>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</si>
  <si>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</si>
  <si>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</si>
  <si>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</si>
  <si>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</si>
  <si>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</si>
  <si>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</si>
  <si>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</si>
  <si>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</si>
  <si>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</si>
  <si>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</si>
  <si>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</si>
  <si>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</si>
  <si>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</si>
  <si>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</si>
  <si>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</si>
  <si>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</si>
  <si>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</si>
  <si>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</si>
  <si>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</si>
  <si>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</si>
  <si>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</si>
  <si>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</si>
  <si>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</si>
  <si>
    <t>MARCOS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</si>
</sst>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91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91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91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91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91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91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91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91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91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91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91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91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91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91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91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91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91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91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91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91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91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91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91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91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91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91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91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91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91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91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91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91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57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91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91"/>
      <c r="B177" s="1" t="s">
        <v>58</v>
      </c>
      <c r="C177" s="1" t="s">
        <v>59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91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91"/>
      <c r="B179" s="1" t="s">
        <v>58</v>
      </c>
      <c r="C179" s="1" t="s">
        <v>59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91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60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91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91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58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91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91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62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>
      <c r="A230" s="91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>
      <c r="A231" s="91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64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>
      <c r="A232" s="91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>
      <c r="A233" s="91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>
      <c r="A234" s="91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>
      <c r="A247" s="91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>
      <c r="A248" s="91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>
      <c r="A249" s="91"/>
      <c r="B249" s="1" t="s">
        <v>35</v>
      </c>
      <c r="C249" s="1" t="s">
        <v>11</v>
      </c>
      <c r="D249" s="1">
        <v>40</v>
      </c>
      <c r="E249" s="1" t="s">
        <v>65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>
      <c r="A250" s="91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>
      <c r="A251" s="91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>
      <c r="A252" s="91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58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>
      <c r="A264" s="91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>
      <c r="A265" s="91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>
      <c r="A266" s="91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66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67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>
      <c r="A281" s="91"/>
      <c r="B281" s="1" t="s">
        <v>58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68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>
      <c r="A282" s="91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>
      <c r="A283" s="91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>
      <c r="A284" s="91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>
      <c r="A285" s="91"/>
      <c r="B285" s="1" t="s">
        <v>35</v>
      </c>
      <c r="C285" s="1" t="s">
        <v>9</v>
      </c>
      <c r="D285" s="44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>
      <c r="A298" s="91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>
      <c r="A299" s="91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>
      <c r="A300" s="91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>
      <c r="A301" s="91"/>
      <c r="B301" s="1" t="s">
        <v>58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>
      <c r="A302" s="91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>
      <c r="A303" s="91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>
      <c r="A304" s="91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>
      <c r="A305" s="91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>
      <c r="A306" s="91"/>
      <c r="B306" s="1"/>
      <c r="C306" s="1"/>
      <c r="D306" s="1"/>
      <c r="E306" s="1" t="s">
        <v>62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>
      <c r="A332" s="91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>
      <c r="A333" s="91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>
      <c r="A334" s="91"/>
      <c r="B334" s="1"/>
      <c r="C334" s="1"/>
      <c r="D334" s="1"/>
      <c r="E334" s="1" t="s">
        <v>71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>
      <c r="A335" s="91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>
      <c r="A336" s="91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 t="s">
        <v>35</v>
      </c>
      <c r="C348" s="1" t="s">
        <v>11</v>
      </c>
      <c r="D348" s="2">
        <v>40</v>
      </c>
      <c r="E348" s="1" t="s">
        <v>35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7"/>
    </row>
    <row r="349" spans="1:20" ht="15.75" thickBot="1">
      <c r="A349" s="91"/>
      <c r="B349" s="1" t="s">
        <v>35</v>
      </c>
      <c r="C349" s="1" t="s">
        <v>11</v>
      </c>
      <c r="D349" s="2">
        <v>40</v>
      </c>
      <c r="E349" s="1" t="s">
        <v>35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7"/>
    </row>
    <row r="350" spans="1:20" ht="15.75" thickBot="1">
      <c r="A350" s="91"/>
      <c r="B350" s="1" t="s">
        <v>43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7"/>
    </row>
    <row r="351" spans="1:20" ht="15.75" thickBot="1">
      <c r="A351" s="91"/>
      <c r="B351" s="1" t="s">
        <v>35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4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 t="s">
        <v>46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35</v>
      </c>
      <c r="L365" s="1" t="s">
        <v>9</v>
      </c>
      <c r="M365" s="2">
        <v>45</v>
      </c>
      <c r="N365" s="1"/>
      <c r="O365" s="2">
        <f>SUM(D365,G365,J365,M365)</f>
        <v>125</v>
      </c>
      <c r="P365" s="27"/>
    </row>
    <row r="366" spans="1:20" ht="15.75" thickBot="1">
      <c r="A366" s="91"/>
      <c r="B366" s="1" t="s">
        <v>35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46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7"/>
    </row>
    <row r="367" spans="1:20" ht="15.75" thickBot="1">
      <c r="A367" s="91"/>
      <c r="B367" s="1" t="s">
        <v>35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58</v>
      </c>
      <c r="L367" s="1" t="s">
        <v>9</v>
      </c>
      <c r="M367" s="1">
        <v>45</v>
      </c>
      <c r="N367" s="1"/>
      <c r="O367" s="2">
        <f t="shared" si="21"/>
        <v>85</v>
      </c>
      <c r="P367" s="27"/>
    </row>
    <row r="368" spans="1:20" ht="15.75" thickBot="1">
      <c r="A368" s="91"/>
      <c r="B368" s="1" t="s">
        <v>72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35</v>
      </c>
      <c r="L368" s="1" t="s">
        <v>10</v>
      </c>
      <c r="M368" s="1">
        <v>45</v>
      </c>
      <c r="N368" s="1"/>
      <c r="O368" s="2">
        <f t="shared" si="21"/>
        <v>105</v>
      </c>
      <c r="P368" s="27"/>
    </row>
    <row r="369" spans="1:20" ht="15.75" thickBot="1">
      <c r="A369" s="91"/>
      <c r="B369" s="1" t="s">
        <v>73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46</v>
      </c>
      <c r="L369" s="1" t="s">
        <v>9</v>
      </c>
      <c r="M369" s="1">
        <v>80</v>
      </c>
      <c r="N369" s="1"/>
      <c r="O369" s="2">
        <f t="shared" si="21"/>
        <v>145</v>
      </c>
      <c r="P369" s="27"/>
    </row>
    <row r="370" spans="1:20" ht="15.75" thickBot="1">
      <c r="A370" s="91"/>
      <c r="B370" s="1" t="s">
        <v>35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74</v>
      </c>
      <c r="L370" s="1" t="s">
        <v>9</v>
      </c>
      <c r="M370" s="1">
        <v>100</v>
      </c>
      <c r="N370" s="1"/>
      <c r="O370" s="2">
        <f>SUM(D370,G370,J370,M370)</f>
        <v>135</v>
      </c>
      <c r="P370" s="27"/>
    </row>
    <row r="371" spans="1:20" ht="15.75" thickBot="1">
      <c r="A371" s="91"/>
      <c r="B371" s="1" t="s">
        <v>35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35</v>
      </c>
      <c r="L371" s="1" t="s">
        <v>9</v>
      </c>
      <c r="M371" s="1">
        <v>45</v>
      </c>
      <c r="N371" s="1"/>
      <c r="O371" s="2">
        <f t="shared" si="21"/>
        <v>85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35</v>
      </c>
      <c r="L372" s="1" t="s">
        <v>9</v>
      </c>
      <c r="M372" s="1">
        <v>45</v>
      </c>
      <c r="N372" s="1"/>
      <c r="O372" s="2">
        <f t="shared" si="21"/>
        <v>45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35</v>
      </c>
      <c r="L373" s="1" t="s">
        <v>11</v>
      </c>
      <c r="M373" s="1">
        <v>35</v>
      </c>
      <c r="N373" s="1"/>
      <c r="O373" s="2">
        <f t="shared" si="21"/>
        <v>35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35</v>
      </c>
      <c r="L374" s="1" t="s">
        <v>11</v>
      </c>
      <c r="M374" s="1">
        <v>40</v>
      </c>
      <c r="N374" s="1"/>
      <c r="O374" s="2">
        <f t="shared" si="21"/>
        <v>40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35</v>
      </c>
      <c r="L375" s="1" t="s">
        <v>11</v>
      </c>
      <c r="M375" s="1">
        <v>40</v>
      </c>
      <c r="N375" s="1"/>
      <c r="O375" s="2">
        <f t="shared" si="21"/>
        <v>40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4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 t="s">
        <v>35</v>
      </c>
      <c r="C382" s="1" t="s">
        <v>14</v>
      </c>
      <c r="D382" s="2">
        <v>40</v>
      </c>
      <c r="E382" s="1" t="s">
        <v>46</v>
      </c>
      <c r="F382" s="1" t="s">
        <v>9</v>
      </c>
      <c r="G382" s="2">
        <v>80</v>
      </c>
      <c r="H382" s="1"/>
      <c r="I382" s="1"/>
      <c r="J382" s="2"/>
      <c r="K382" s="1" t="s">
        <v>35</v>
      </c>
      <c r="L382" s="1" t="s">
        <v>9</v>
      </c>
      <c r="M382" s="1">
        <v>45</v>
      </c>
      <c r="N382" s="1"/>
      <c r="O382" s="2">
        <f>SUM(D382,G382,J382,M382)</f>
        <v>165</v>
      </c>
      <c r="P382" s="27"/>
    </row>
    <row r="383" spans="1:20" ht="15.75" thickBot="1">
      <c r="A383" s="91"/>
      <c r="B383" s="1" t="s">
        <v>54</v>
      </c>
      <c r="C383" s="1" t="s">
        <v>11</v>
      </c>
      <c r="D383" s="2">
        <v>70</v>
      </c>
      <c r="E383" s="1" t="s">
        <v>55</v>
      </c>
      <c r="F383" s="1" t="s">
        <v>9</v>
      </c>
      <c r="G383" s="2">
        <v>45</v>
      </c>
      <c r="H383" s="1"/>
      <c r="I383" s="1"/>
      <c r="J383" s="1"/>
      <c r="K383" s="1" t="s">
        <v>35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7"/>
    </row>
    <row r="384" spans="1:20" ht="15.75" thickBot="1">
      <c r="A384" s="91"/>
      <c r="B384" s="1" t="s">
        <v>58</v>
      </c>
      <c r="C384" s="1" t="s">
        <v>11</v>
      </c>
      <c r="D384" s="1">
        <v>40</v>
      </c>
      <c r="E384" s="1" t="s">
        <v>46</v>
      </c>
      <c r="F384" s="1" t="s">
        <v>10</v>
      </c>
      <c r="G384" s="2">
        <v>80</v>
      </c>
      <c r="H384" s="1"/>
      <c r="I384" s="1"/>
      <c r="J384" s="1"/>
      <c r="K384" s="1" t="s">
        <v>58</v>
      </c>
      <c r="L384" s="1" t="s">
        <v>11</v>
      </c>
      <c r="M384" s="1">
        <v>40</v>
      </c>
      <c r="N384" s="1"/>
      <c r="O384" s="2">
        <f t="shared" si="22"/>
        <v>160</v>
      </c>
      <c r="P384" s="27"/>
    </row>
    <row r="385" spans="1:20" ht="16.5" customHeight="1" thickBot="1">
      <c r="A385" s="91"/>
      <c r="B385" s="1" t="s">
        <v>35</v>
      </c>
      <c r="C385" s="1" t="s">
        <v>11</v>
      </c>
      <c r="D385" s="1">
        <v>40</v>
      </c>
      <c r="E385" s="1" t="s">
        <v>35</v>
      </c>
      <c r="F385" s="1" t="s">
        <v>11</v>
      </c>
      <c r="G385" s="1">
        <v>40</v>
      </c>
      <c r="H385" s="1"/>
      <c r="I385" s="1"/>
      <c r="J385" s="1"/>
      <c r="K385" s="1" t="s">
        <v>35</v>
      </c>
      <c r="L385" s="1" t="s">
        <v>14</v>
      </c>
      <c r="M385" s="1">
        <v>40</v>
      </c>
      <c r="N385" s="1"/>
      <c r="O385" s="2">
        <f t="shared" si="22"/>
        <v>120</v>
      </c>
      <c r="P385" s="27"/>
    </row>
    <row r="386" spans="1:20" ht="15.75" thickBot="1">
      <c r="A386" s="91"/>
      <c r="B386" s="1"/>
      <c r="C386" s="1"/>
      <c r="D386" s="1"/>
      <c r="E386" s="1" t="s">
        <v>35</v>
      </c>
      <c r="F386" s="1" t="s">
        <v>11</v>
      </c>
      <c r="G386" s="1">
        <v>40</v>
      </c>
      <c r="H386" s="1"/>
      <c r="I386" s="1"/>
      <c r="J386" s="1"/>
      <c r="K386" s="1" t="s">
        <v>35</v>
      </c>
      <c r="L386" s="1" t="s">
        <v>9</v>
      </c>
      <c r="M386" s="1">
        <v>45</v>
      </c>
      <c r="N386" s="1"/>
      <c r="O386" s="2">
        <f t="shared" si="22"/>
        <v>85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46</v>
      </c>
      <c r="L387" s="1" t="s">
        <v>11</v>
      </c>
      <c r="M387" s="1">
        <v>80</v>
      </c>
      <c r="N387" s="1"/>
      <c r="O387" s="2">
        <f t="shared" si="22"/>
        <v>80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4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 t="s">
        <v>35</v>
      </c>
      <c r="C399" s="1" t="s">
        <v>11</v>
      </c>
      <c r="D399" s="2">
        <v>55</v>
      </c>
      <c r="E399" s="1" t="s">
        <v>35</v>
      </c>
      <c r="F399" s="1" t="s">
        <v>11</v>
      </c>
      <c r="G399" s="2">
        <v>40</v>
      </c>
      <c r="H399" s="1" t="s">
        <v>35</v>
      </c>
      <c r="I399" s="1" t="s">
        <v>10</v>
      </c>
      <c r="J399" s="2">
        <v>45</v>
      </c>
      <c r="K399" s="1" t="s">
        <v>76</v>
      </c>
      <c r="L399" s="1" t="s">
        <v>11</v>
      </c>
      <c r="M399" s="2">
        <v>65</v>
      </c>
      <c r="N399" s="1"/>
      <c r="O399" s="2">
        <f>SUM(D399,G399,J399,M399)</f>
        <v>205</v>
      </c>
      <c r="P399" s="27"/>
    </row>
    <row r="400" spans="1:20" ht="16.5" customHeight="1" thickBot="1">
      <c r="A400" s="91"/>
      <c r="B400" s="1" t="s">
        <v>38</v>
      </c>
      <c r="C400" s="1" t="s">
        <v>39</v>
      </c>
      <c r="D400" s="2">
        <v>45</v>
      </c>
      <c r="E400" s="1" t="s">
        <v>35</v>
      </c>
      <c r="F400" s="1" t="s">
        <v>10</v>
      </c>
      <c r="G400" s="2">
        <v>45</v>
      </c>
      <c r="H400" s="1" t="s">
        <v>75</v>
      </c>
      <c r="I400" s="1" t="s">
        <v>39</v>
      </c>
      <c r="J400" s="1">
        <v>60</v>
      </c>
      <c r="K400" s="1" t="s">
        <v>55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7"/>
    </row>
    <row r="401" spans="1:20" ht="15.75" thickBot="1">
      <c r="A401" s="91"/>
      <c r="B401" s="1" t="s">
        <v>43</v>
      </c>
      <c r="C401" s="1" t="s">
        <v>11</v>
      </c>
      <c r="D401" s="1">
        <v>80</v>
      </c>
      <c r="E401" s="1" t="s">
        <v>46</v>
      </c>
      <c r="F401" s="1" t="s">
        <v>9</v>
      </c>
      <c r="G401" s="2">
        <v>80</v>
      </c>
      <c r="H401" s="1" t="s">
        <v>38</v>
      </c>
      <c r="I401" s="1" t="s">
        <v>36</v>
      </c>
      <c r="J401" s="1">
        <v>45</v>
      </c>
      <c r="K401" s="1" t="s">
        <v>35</v>
      </c>
      <c r="L401" s="1" t="s">
        <v>11</v>
      </c>
      <c r="M401" s="1">
        <v>80</v>
      </c>
      <c r="N401" s="1"/>
      <c r="O401" s="2">
        <f t="shared" si="23"/>
        <v>285</v>
      </c>
      <c r="P401" s="27"/>
    </row>
    <row r="402" spans="1:20" ht="15.75" thickBot="1">
      <c r="A402" s="91"/>
      <c r="B402" s="1" t="s">
        <v>35</v>
      </c>
      <c r="C402" s="1" t="s">
        <v>39</v>
      </c>
      <c r="D402" s="1">
        <v>45</v>
      </c>
      <c r="E402" s="1" t="s">
        <v>35</v>
      </c>
      <c r="F402" s="1" t="s">
        <v>9</v>
      </c>
      <c r="G402" s="1">
        <v>40</v>
      </c>
      <c r="H402" s="1" t="s">
        <v>38</v>
      </c>
      <c r="I402" s="1" t="s">
        <v>40</v>
      </c>
      <c r="J402" s="1">
        <v>40</v>
      </c>
      <c r="K402" s="1" t="s">
        <v>37</v>
      </c>
      <c r="L402" s="1" t="s">
        <v>36</v>
      </c>
      <c r="M402" s="1">
        <v>80</v>
      </c>
      <c r="N402" s="1"/>
      <c r="O402" s="2">
        <f t="shared" si="23"/>
        <v>205</v>
      </c>
      <c r="P402" s="27"/>
    </row>
    <row r="403" spans="1:20" ht="15.75" thickBot="1">
      <c r="A403" s="91"/>
      <c r="B403" s="1"/>
      <c r="C403" s="1"/>
      <c r="D403" s="1"/>
      <c r="E403" s="1" t="s">
        <v>35</v>
      </c>
      <c r="F403" s="1" t="s">
        <v>9</v>
      </c>
      <c r="G403" s="1">
        <v>45</v>
      </c>
      <c r="H403" s="1" t="s">
        <v>37</v>
      </c>
      <c r="I403" s="1" t="s">
        <v>36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7"/>
    </row>
    <row r="404" spans="1:20" ht="15.75" thickBot="1">
      <c r="A404" s="91"/>
      <c r="B404" s="1"/>
      <c r="C404" s="1"/>
      <c r="D404" s="1"/>
      <c r="E404" s="1" t="s">
        <v>46</v>
      </c>
      <c r="F404" s="1" t="s">
        <v>11</v>
      </c>
      <c r="G404" s="1">
        <v>80</v>
      </c>
      <c r="H404" s="1" t="s">
        <v>37</v>
      </c>
      <c r="I404" s="1" t="s">
        <v>39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7"/>
    </row>
    <row r="405" spans="1:20" ht="15.75" thickBot="1">
      <c r="A405" s="91"/>
      <c r="B405" s="1"/>
      <c r="C405" s="1"/>
      <c r="D405" s="1"/>
      <c r="E405" s="1"/>
      <c r="F405" s="1"/>
      <c r="G405" s="1"/>
      <c r="H405" s="1" t="s">
        <v>38</v>
      </c>
      <c r="I405" s="1" t="s">
        <v>40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7"/>
    </row>
    <row r="406" spans="1:20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>
      <c r="A411" s="91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>
      <c r="A412" s="91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4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20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20" ht="15.75" thickBot="1">
      <c r="A416" s="91"/>
      <c r="B416" s="1" t="s">
        <v>35</v>
      </c>
      <c r="C416" s="1" t="s">
        <v>11</v>
      </c>
      <c r="D416" s="2">
        <v>40</v>
      </c>
      <c r="E416" s="1" t="s">
        <v>35</v>
      </c>
      <c r="F416" s="1" t="s">
        <v>9</v>
      </c>
      <c r="G416" s="2">
        <v>45</v>
      </c>
      <c r="H416" s="1" t="s">
        <v>35</v>
      </c>
      <c r="I416" s="1" t="s">
        <v>9</v>
      </c>
      <c r="J416" s="2">
        <v>45</v>
      </c>
      <c r="K416" s="1" t="s">
        <v>46</v>
      </c>
      <c r="L416" s="1" t="s">
        <v>9</v>
      </c>
      <c r="M416" s="2">
        <v>80</v>
      </c>
      <c r="N416" s="1"/>
      <c r="O416" s="2">
        <f>SUM(D416,G416,J416,M416)</f>
        <v>210</v>
      </c>
      <c r="P416" s="27"/>
    </row>
    <row r="417" spans="1:20" ht="15.75" thickBot="1">
      <c r="A417" s="91"/>
      <c r="B417" s="1" t="s">
        <v>35</v>
      </c>
      <c r="C417" s="1" t="s">
        <v>9</v>
      </c>
      <c r="D417" s="2">
        <v>45</v>
      </c>
      <c r="E417" s="1" t="s">
        <v>35</v>
      </c>
      <c r="F417" s="1" t="s">
        <v>11</v>
      </c>
      <c r="G417" s="2">
        <v>40</v>
      </c>
      <c r="H417" s="1" t="s">
        <v>38</v>
      </c>
      <c r="I417" s="1" t="s">
        <v>40</v>
      </c>
      <c r="J417" s="1">
        <v>40</v>
      </c>
      <c r="K417" s="1" t="s">
        <v>35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7"/>
    </row>
    <row r="418" spans="1:20" ht="15.75" thickBot="1">
      <c r="A418" s="91"/>
      <c r="B418" s="1" t="s">
        <v>35</v>
      </c>
      <c r="C418" s="1" t="s">
        <v>9</v>
      </c>
      <c r="D418" s="1">
        <v>45</v>
      </c>
      <c r="E418" s="1" t="s">
        <v>77</v>
      </c>
      <c r="F418" s="1" t="s">
        <v>36</v>
      </c>
      <c r="G418" s="2">
        <v>45</v>
      </c>
      <c r="H418" s="1" t="s">
        <v>38</v>
      </c>
      <c r="I418" s="1" t="s">
        <v>36</v>
      </c>
      <c r="J418" s="1">
        <v>45</v>
      </c>
      <c r="K418" s="1" t="s">
        <v>35</v>
      </c>
      <c r="L418" s="1" t="s">
        <v>10</v>
      </c>
      <c r="M418" s="1">
        <v>45</v>
      </c>
      <c r="N418" s="1"/>
      <c r="O418" s="2">
        <f t="shared" si="24"/>
        <v>180</v>
      </c>
      <c r="P418" s="27"/>
    </row>
    <row r="419" spans="1:20" ht="15.75" thickBot="1">
      <c r="A419" s="91"/>
      <c r="B419" s="1" t="s">
        <v>35</v>
      </c>
      <c r="C419" s="1" t="s">
        <v>11</v>
      </c>
      <c r="D419" s="1">
        <v>40</v>
      </c>
      <c r="E419" s="1" t="s">
        <v>35</v>
      </c>
      <c r="F419" s="1" t="s">
        <v>9</v>
      </c>
      <c r="G419" s="1">
        <v>45</v>
      </c>
      <c r="H419" s="1" t="s">
        <v>38</v>
      </c>
      <c r="I419" s="1" t="s">
        <v>40</v>
      </c>
      <c r="J419" s="1">
        <v>40</v>
      </c>
      <c r="K419" s="1" t="s">
        <v>38</v>
      </c>
      <c r="L419" s="1" t="s">
        <v>36</v>
      </c>
      <c r="M419" s="1">
        <v>45</v>
      </c>
      <c r="N419" s="1"/>
      <c r="O419" s="2">
        <f t="shared" si="24"/>
        <v>170</v>
      </c>
      <c r="P419" s="27"/>
    </row>
    <row r="420" spans="1:20" ht="15.75" thickBot="1">
      <c r="A420" s="91"/>
      <c r="B420" s="1" t="s">
        <v>80</v>
      </c>
      <c r="C420" s="1" t="s">
        <v>11</v>
      </c>
      <c r="D420" s="1">
        <v>60</v>
      </c>
      <c r="E420" s="1" t="s">
        <v>35</v>
      </c>
      <c r="F420" s="1" t="s">
        <v>78</v>
      </c>
      <c r="G420" s="1">
        <v>45</v>
      </c>
      <c r="H420" s="1" t="s">
        <v>38</v>
      </c>
      <c r="I420" s="1" t="s">
        <v>40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7"/>
    </row>
    <row r="421" spans="1:20" ht="15.75" thickBot="1">
      <c r="A421" s="91"/>
      <c r="B421" s="1" t="s">
        <v>35</v>
      </c>
      <c r="C421" s="1" t="s">
        <v>11</v>
      </c>
      <c r="D421" s="1">
        <v>40</v>
      </c>
      <c r="E421" s="1" t="s">
        <v>46</v>
      </c>
      <c r="F421" s="1" t="s">
        <v>62</v>
      </c>
      <c r="G421" s="1">
        <v>60</v>
      </c>
      <c r="H421" s="1" t="s">
        <v>38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7"/>
    </row>
    <row r="422" spans="1:20" ht="15.75" thickBot="1">
      <c r="A422" s="91"/>
      <c r="B422" s="1" t="s">
        <v>35</v>
      </c>
      <c r="C422" s="1" t="s">
        <v>10</v>
      </c>
      <c r="D422" s="1">
        <v>45</v>
      </c>
      <c r="E422" s="1" t="s">
        <v>35</v>
      </c>
      <c r="F422" s="1" t="s">
        <v>36</v>
      </c>
      <c r="G422" s="1">
        <v>45</v>
      </c>
      <c r="H422" s="1" t="s">
        <v>37</v>
      </c>
      <c r="I422" s="1" t="s">
        <v>40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7"/>
    </row>
    <row r="423" spans="1:20" ht="15.75" thickBot="1">
      <c r="A423" s="91"/>
      <c r="B423" s="1" t="s">
        <v>38</v>
      </c>
      <c r="C423" s="1" t="s">
        <v>40</v>
      </c>
      <c r="D423" s="1">
        <v>40</v>
      </c>
      <c r="E423" s="1" t="s">
        <v>35</v>
      </c>
      <c r="F423" s="1" t="s">
        <v>36</v>
      </c>
      <c r="G423" s="1">
        <v>45</v>
      </c>
      <c r="H423" s="1" t="s">
        <v>38</v>
      </c>
      <c r="I423" s="1" t="s">
        <v>39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7"/>
    </row>
    <row r="424" spans="1:20" ht="15.75" thickBot="1">
      <c r="A424" s="91"/>
      <c r="B424" s="1"/>
      <c r="C424" s="1"/>
      <c r="D424" s="1"/>
      <c r="E424" s="1" t="s">
        <v>46</v>
      </c>
      <c r="F424" s="1" t="s">
        <v>39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7"/>
    </row>
    <row r="425" spans="1:20" ht="15.75" thickBot="1">
      <c r="A425" s="91"/>
      <c r="B425" s="1"/>
      <c r="C425" s="1"/>
      <c r="D425" s="1"/>
      <c r="E425" s="1" t="s">
        <v>46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4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20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20" ht="15.75" thickBot="1">
      <c r="A450" s="91"/>
      <c r="B450" s="1"/>
      <c r="C450" s="1"/>
      <c r="D450" s="2"/>
      <c r="E450" s="1" t="s">
        <v>35</v>
      </c>
      <c r="F450" s="1" t="s">
        <v>9</v>
      </c>
      <c r="G450" s="2">
        <v>50</v>
      </c>
      <c r="H450" s="1" t="s">
        <v>35</v>
      </c>
      <c r="I450" s="1" t="s">
        <v>11</v>
      </c>
      <c r="J450" s="2">
        <v>40</v>
      </c>
      <c r="K450" s="1" t="s">
        <v>67</v>
      </c>
      <c r="L450" s="1" t="s">
        <v>10</v>
      </c>
      <c r="M450" s="2">
        <v>30</v>
      </c>
      <c r="N450" s="1"/>
      <c r="O450" s="2">
        <f>SUM(D450,G450,J450,M450)</f>
        <v>120</v>
      </c>
      <c r="P450" s="27"/>
    </row>
    <row r="451" spans="1:20" ht="15.75" thickBot="1">
      <c r="A451" s="91"/>
      <c r="B451" s="1"/>
      <c r="C451" s="1"/>
      <c r="D451" s="2"/>
      <c r="E451" s="1" t="s">
        <v>46</v>
      </c>
      <c r="F451" s="1" t="s">
        <v>9</v>
      </c>
      <c r="G451" s="2">
        <v>80</v>
      </c>
      <c r="H451" s="1" t="s">
        <v>38</v>
      </c>
      <c r="I451" s="1" t="s">
        <v>39</v>
      </c>
      <c r="J451" s="1">
        <v>45</v>
      </c>
      <c r="K451" s="1" t="s">
        <v>67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7"/>
    </row>
    <row r="452" spans="1:20" ht="15.75" thickBot="1">
      <c r="A452" s="91"/>
      <c r="B452" s="1"/>
      <c r="C452" s="1"/>
      <c r="D452" s="1"/>
      <c r="E452" s="1" t="s">
        <v>35</v>
      </c>
      <c r="F452" s="1" t="s">
        <v>9</v>
      </c>
      <c r="G452" s="2">
        <v>45</v>
      </c>
      <c r="H452" s="1" t="s">
        <v>35</v>
      </c>
      <c r="I452" s="1" t="s">
        <v>39</v>
      </c>
      <c r="J452" s="1">
        <v>45</v>
      </c>
      <c r="K452" s="1" t="s">
        <v>35</v>
      </c>
      <c r="L452" s="1" t="s">
        <v>9</v>
      </c>
      <c r="M452" s="2">
        <v>45</v>
      </c>
      <c r="N452" s="1"/>
      <c r="O452" s="2">
        <f t="shared" si="26"/>
        <v>135</v>
      </c>
      <c r="P452" s="27"/>
    </row>
    <row r="453" spans="1:20" ht="15.75" thickBot="1">
      <c r="A453" s="91"/>
      <c r="B453" s="1"/>
      <c r="C453" s="1"/>
      <c r="D453" s="1"/>
      <c r="E453" s="1" t="s">
        <v>35</v>
      </c>
      <c r="F453" s="1" t="s">
        <v>11</v>
      </c>
      <c r="G453" s="1">
        <v>40</v>
      </c>
      <c r="H453" s="1" t="s">
        <v>35</v>
      </c>
      <c r="I453" s="1" t="s">
        <v>39</v>
      </c>
      <c r="J453" s="1">
        <v>45</v>
      </c>
      <c r="K453" s="1" t="s">
        <v>35</v>
      </c>
      <c r="L453" s="1" t="s">
        <v>9</v>
      </c>
      <c r="M453" s="2">
        <v>45</v>
      </c>
      <c r="N453" s="1"/>
      <c r="O453" s="2">
        <f t="shared" si="26"/>
        <v>130</v>
      </c>
      <c r="P453" s="27"/>
    </row>
    <row r="454" spans="1:20" ht="15.75" thickBot="1">
      <c r="A454" s="91"/>
      <c r="B454" s="1"/>
      <c r="C454" s="1"/>
      <c r="D454" s="1"/>
      <c r="E454" s="1" t="s">
        <v>35</v>
      </c>
      <c r="F454" s="1" t="s">
        <v>11</v>
      </c>
      <c r="G454" s="1">
        <v>40</v>
      </c>
      <c r="H454" s="1" t="s">
        <v>38</v>
      </c>
      <c r="I454" s="1" t="s">
        <v>39</v>
      </c>
      <c r="J454" s="1">
        <v>45</v>
      </c>
      <c r="K454" s="1" t="s">
        <v>35</v>
      </c>
      <c r="L454" s="1" t="s">
        <v>9</v>
      </c>
      <c r="M454" s="1">
        <v>45</v>
      </c>
      <c r="N454" s="1"/>
      <c r="O454" s="2">
        <f t="shared" si="26"/>
        <v>130</v>
      </c>
      <c r="P454" s="27"/>
    </row>
    <row r="455" spans="1:20" ht="15.75" thickBot="1">
      <c r="A455" s="91"/>
      <c r="B455" s="1"/>
      <c r="C455" s="1"/>
      <c r="D455" s="1"/>
      <c r="E455" s="1" t="s">
        <v>35</v>
      </c>
      <c r="F455" s="1" t="s">
        <v>11</v>
      </c>
      <c r="G455" s="1">
        <v>40</v>
      </c>
      <c r="H455" s="1" t="s">
        <v>38</v>
      </c>
      <c r="I455" s="1" t="s">
        <v>39</v>
      </c>
      <c r="J455" s="1">
        <v>45</v>
      </c>
      <c r="K455" s="1" t="s">
        <v>62</v>
      </c>
      <c r="L455" s="1" t="s">
        <v>9</v>
      </c>
      <c r="M455" s="1">
        <v>240</v>
      </c>
      <c r="N455" s="1"/>
      <c r="O455" s="2">
        <f t="shared" si="26"/>
        <v>325</v>
      </c>
      <c r="P455" s="27"/>
    </row>
    <row r="456" spans="1:20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7"/>
    </row>
    <row r="457" spans="1:20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20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20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4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20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20" ht="15.75" thickBot="1">
      <c r="A467" s="91"/>
      <c r="B467" s="1"/>
      <c r="C467" s="1"/>
      <c r="D467" s="2"/>
      <c r="E467" s="1" t="s">
        <v>35</v>
      </c>
      <c r="F467" s="1" t="s">
        <v>10</v>
      </c>
      <c r="G467" s="2">
        <v>45</v>
      </c>
      <c r="H467" s="1"/>
      <c r="I467" s="1"/>
      <c r="J467" s="2"/>
      <c r="K467" s="1" t="s">
        <v>35</v>
      </c>
      <c r="L467" s="1" t="s">
        <v>11</v>
      </c>
      <c r="M467" s="2">
        <v>50</v>
      </c>
      <c r="N467" s="1"/>
      <c r="O467" s="2">
        <f>SUM(D467,G467,J467,M467)</f>
        <v>95</v>
      </c>
      <c r="P467" s="27"/>
    </row>
    <row r="468" spans="1:20" ht="15.75" thickBot="1">
      <c r="A468" s="91"/>
      <c r="B468" s="1"/>
      <c r="C468" s="1"/>
      <c r="D468" s="2"/>
      <c r="E468" s="1" t="s">
        <v>35</v>
      </c>
      <c r="F468" s="1" t="s">
        <v>9</v>
      </c>
      <c r="G468" s="2">
        <v>45</v>
      </c>
      <c r="H468" s="1"/>
      <c r="I468" s="1"/>
      <c r="J468" s="1"/>
      <c r="K468" s="1" t="s">
        <v>57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7"/>
    </row>
    <row r="469" spans="1:20" ht="15.75" thickBot="1">
      <c r="A469" s="91"/>
      <c r="B469" s="1"/>
      <c r="C469" s="1"/>
      <c r="D469" s="1"/>
      <c r="E469" s="1" t="s">
        <v>35</v>
      </c>
      <c r="F469" s="1" t="s">
        <v>9</v>
      </c>
      <c r="G469" s="2">
        <v>45</v>
      </c>
      <c r="H469" s="1"/>
      <c r="I469" s="1"/>
      <c r="J469" s="1"/>
      <c r="K469" s="1" t="s">
        <v>82</v>
      </c>
      <c r="L469" s="1" t="s">
        <v>11</v>
      </c>
      <c r="M469" s="1">
        <v>120</v>
      </c>
      <c r="N469" s="1"/>
      <c r="O469" s="2">
        <f t="shared" si="27"/>
        <v>165</v>
      </c>
      <c r="P469" s="27"/>
    </row>
    <row r="470" spans="1:20" ht="15.75" thickBot="1">
      <c r="A470" s="91"/>
      <c r="B470" s="1"/>
      <c r="C470" s="1"/>
      <c r="D470" s="1"/>
      <c r="E470" s="1" t="s">
        <v>35</v>
      </c>
      <c r="F470" s="1" t="s">
        <v>11</v>
      </c>
      <c r="G470" s="1">
        <v>40</v>
      </c>
      <c r="H470" s="1"/>
      <c r="I470" s="1"/>
      <c r="J470" s="1"/>
      <c r="K470" s="1" t="s">
        <v>35</v>
      </c>
      <c r="L470" s="1" t="s">
        <v>9</v>
      </c>
      <c r="M470" s="1">
        <v>45</v>
      </c>
      <c r="N470" s="1"/>
      <c r="O470" s="2">
        <f t="shared" si="27"/>
        <v>85</v>
      </c>
      <c r="P470" s="27"/>
    </row>
    <row r="471" spans="1:20" ht="15.75" thickBot="1">
      <c r="A471" s="91"/>
      <c r="B471" s="1"/>
      <c r="C471" s="1"/>
      <c r="D471" s="1"/>
      <c r="E471" s="1" t="s">
        <v>46</v>
      </c>
      <c r="F471" s="1" t="s">
        <v>9</v>
      </c>
      <c r="G471" s="1">
        <v>80</v>
      </c>
      <c r="H471" s="1"/>
      <c r="I471" s="1"/>
      <c r="J471" s="1"/>
      <c r="K471" s="1" t="s">
        <v>35</v>
      </c>
      <c r="L471" s="1" t="s">
        <v>10</v>
      </c>
      <c r="M471" s="1">
        <v>35</v>
      </c>
      <c r="N471" s="1"/>
      <c r="O471" s="2">
        <f t="shared" si="27"/>
        <v>115</v>
      </c>
      <c r="P471" s="27"/>
    </row>
    <row r="472" spans="1:20" ht="15.75" thickBot="1">
      <c r="A472" s="91"/>
      <c r="B472" s="1"/>
      <c r="C472" s="1"/>
      <c r="D472" s="1"/>
      <c r="E472" s="1" t="s">
        <v>35</v>
      </c>
      <c r="F472" s="1" t="s">
        <v>9</v>
      </c>
      <c r="G472" s="1">
        <v>45</v>
      </c>
      <c r="H472" s="1"/>
      <c r="I472" s="1"/>
      <c r="J472" s="1"/>
      <c r="K472" s="1" t="s">
        <v>35</v>
      </c>
      <c r="L472" s="1" t="s">
        <v>9</v>
      </c>
      <c r="M472" s="1">
        <v>45</v>
      </c>
      <c r="N472" s="1"/>
      <c r="O472" s="2">
        <f t="shared" si="27"/>
        <v>90</v>
      </c>
      <c r="P472" s="27"/>
    </row>
    <row r="473" spans="1:20" ht="15.75" thickBot="1">
      <c r="A473" s="91"/>
      <c r="B473" s="1"/>
      <c r="C473" s="1"/>
      <c r="D473" s="1"/>
      <c r="E473" s="1" t="s">
        <v>35</v>
      </c>
      <c r="F473" s="1" t="s">
        <v>9</v>
      </c>
      <c r="G473" s="1">
        <v>45</v>
      </c>
      <c r="H473" s="1"/>
      <c r="I473" s="1"/>
      <c r="J473" s="1"/>
      <c r="K473" s="1" t="s">
        <v>35</v>
      </c>
      <c r="L473" s="1" t="s">
        <v>9</v>
      </c>
      <c r="M473" s="1">
        <v>45</v>
      </c>
      <c r="N473" s="1"/>
      <c r="O473" s="2">
        <f t="shared" si="27"/>
        <v>90</v>
      </c>
      <c r="P473" s="27"/>
    </row>
    <row r="474" spans="1:20" ht="15.75" thickBot="1">
      <c r="A474" s="91"/>
      <c r="B474" s="1"/>
      <c r="C474" s="1"/>
      <c r="D474" s="1"/>
      <c r="E474" s="1" t="s">
        <v>35</v>
      </c>
      <c r="F474" s="1" t="s">
        <v>9</v>
      </c>
      <c r="G474" s="1">
        <v>45</v>
      </c>
      <c r="H474" s="1"/>
      <c r="I474" s="1"/>
      <c r="J474" s="1"/>
      <c r="K474" s="1" t="s">
        <v>35</v>
      </c>
      <c r="L474" s="1" t="s">
        <v>9</v>
      </c>
      <c r="M474" s="1">
        <v>45</v>
      </c>
      <c r="N474" s="1"/>
      <c r="O474" s="2">
        <f t="shared" si="27"/>
        <v>90</v>
      </c>
      <c r="P474" s="27"/>
    </row>
    <row r="475" spans="1:20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83</v>
      </c>
      <c r="L475" s="1" t="s">
        <v>10</v>
      </c>
      <c r="M475" s="1">
        <v>140</v>
      </c>
      <c r="N475" s="1"/>
      <c r="O475" s="2">
        <f t="shared" si="27"/>
        <v>140</v>
      </c>
      <c r="P475" s="27"/>
    </row>
    <row r="476" spans="1:20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84</v>
      </c>
      <c r="L476" s="1" t="s">
        <v>9</v>
      </c>
      <c r="M476" s="1">
        <v>90</v>
      </c>
      <c r="N476" s="1"/>
      <c r="O476" s="2">
        <f t="shared" si="27"/>
        <v>90</v>
      </c>
      <c r="P476" s="27"/>
    </row>
    <row r="477" spans="1:20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4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 t="s">
        <v>85</v>
      </c>
      <c r="C484" s="1" t="s">
        <v>39</v>
      </c>
      <c r="D484" s="2">
        <v>85</v>
      </c>
      <c r="E484" s="1" t="s">
        <v>35</v>
      </c>
      <c r="F484" s="1" t="s">
        <v>9</v>
      </c>
      <c r="G484" s="2">
        <v>45</v>
      </c>
      <c r="H484" s="1" t="s">
        <v>35</v>
      </c>
      <c r="I484" s="1" t="s">
        <v>39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7"/>
    </row>
    <row r="485" spans="1:19" ht="15.75" thickBot="1">
      <c r="A485" s="91"/>
      <c r="B485" s="1" t="s">
        <v>35</v>
      </c>
      <c r="C485" s="1" t="s">
        <v>10</v>
      </c>
      <c r="D485" s="2">
        <v>45</v>
      </c>
      <c r="E485" s="1" t="s">
        <v>35</v>
      </c>
      <c r="F485" s="1" t="s">
        <v>10</v>
      </c>
      <c r="G485" s="2">
        <v>45</v>
      </c>
      <c r="H485" s="1" t="s">
        <v>38</v>
      </c>
      <c r="I485" s="1" t="s">
        <v>39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7"/>
    </row>
    <row r="486" spans="1:19" ht="15.75" thickBot="1">
      <c r="A486" s="91"/>
      <c r="B486" s="1" t="s">
        <v>38</v>
      </c>
      <c r="C486" s="1" t="s">
        <v>39</v>
      </c>
      <c r="D486" s="1">
        <v>45</v>
      </c>
      <c r="E486" s="1" t="s">
        <v>35</v>
      </c>
      <c r="F486" s="1" t="s">
        <v>9</v>
      </c>
      <c r="G486" s="2">
        <v>45</v>
      </c>
      <c r="H486" s="1" t="s">
        <v>38</v>
      </c>
      <c r="I486" s="1" t="s">
        <v>39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7"/>
    </row>
    <row r="487" spans="1:19" ht="15.75" thickBot="1">
      <c r="A487" s="91"/>
      <c r="B487" s="1" t="s">
        <v>35</v>
      </c>
      <c r="C487" s="1" t="s">
        <v>11</v>
      </c>
      <c r="D487" s="1">
        <v>40</v>
      </c>
      <c r="E487" s="1" t="s">
        <v>35</v>
      </c>
      <c r="F487" s="1" t="s">
        <v>10</v>
      </c>
      <c r="G487" s="1">
        <v>45</v>
      </c>
      <c r="H487" s="1" t="s">
        <v>38</v>
      </c>
      <c r="I487" s="1" t="s">
        <v>40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7"/>
    </row>
    <row r="488" spans="1:19" ht="15.75" thickBot="1">
      <c r="A488" s="91"/>
      <c r="B488" s="1" t="s">
        <v>35</v>
      </c>
      <c r="C488" s="1" t="s">
        <v>11</v>
      </c>
      <c r="D488" s="1">
        <v>45</v>
      </c>
      <c r="E488" s="1" t="s">
        <v>35</v>
      </c>
      <c r="F488" s="1" t="s">
        <v>9</v>
      </c>
      <c r="G488" s="1">
        <v>45</v>
      </c>
      <c r="H488" s="1" t="s">
        <v>35</v>
      </c>
      <c r="I488" s="1" t="s">
        <v>36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20">
      <c r="A497" s="91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4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20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20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20" ht="15.75" thickBot="1">
      <c r="A501" s="91"/>
      <c r="B501" s="1" t="s">
        <v>35</v>
      </c>
      <c r="C501" s="1" t="s">
        <v>9</v>
      </c>
      <c r="D501" s="2">
        <v>45</v>
      </c>
      <c r="E501" s="1"/>
      <c r="F501" s="1"/>
      <c r="G501" s="2"/>
      <c r="H501" s="1" t="s">
        <v>75</v>
      </c>
      <c r="I501" s="1" t="s">
        <v>9</v>
      </c>
      <c r="J501" s="2">
        <v>60</v>
      </c>
      <c r="K501" s="1" t="s">
        <v>35</v>
      </c>
      <c r="L501" s="1" t="s">
        <v>9</v>
      </c>
      <c r="M501" s="2">
        <v>45</v>
      </c>
      <c r="N501" s="1"/>
      <c r="O501" s="2">
        <f>SUM(D501,G501,J501,M501)</f>
        <v>150</v>
      </c>
      <c r="P501" s="27"/>
    </row>
    <row r="502" spans="1:20" ht="15.75" thickBot="1">
      <c r="A502" s="91"/>
      <c r="B502" s="1" t="s">
        <v>35</v>
      </c>
      <c r="C502" s="1" t="s">
        <v>11</v>
      </c>
      <c r="D502" s="2">
        <v>40</v>
      </c>
      <c r="E502" s="1"/>
      <c r="F502" s="1"/>
      <c r="G502" s="2"/>
      <c r="H502" s="1" t="s">
        <v>38</v>
      </c>
      <c r="I502" s="1" t="s">
        <v>40</v>
      </c>
      <c r="J502" s="1">
        <v>45</v>
      </c>
      <c r="K502" s="1" t="s">
        <v>75</v>
      </c>
      <c r="L502" s="1" t="s">
        <v>39</v>
      </c>
      <c r="M502" s="2">
        <v>60</v>
      </c>
      <c r="N502" s="1"/>
      <c r="O502" s="2">
        <f t="shared" ref="O502:O512" si="29">SUM(D502,G502,J502,M502)</f>
        <v>145</v>
      </c>
      <c r="P502" s="27"/>
    </row>
    <row r="503" spans="1:20" ht="15.75" thickBot="1">
      <c r="A503" s="91"/>
      <c r="B503" s="1" t="s">
        <v>35</v>
      </c>
      <c r="C503" s="1" t="s">
        <v>11</v>
      </c>
      <c r="D503" s="1">
        <v>40</v>
      </c>
      <c r="E503" s="1"/>
      <c r="F503" s="1"/>
      <c r="G503" s="2"/>
      <c r="H503" s="1" t="s">
        <v>87</v>
      </c>
      <c r="I503" s="1" t="s">
        <v>10</v>
      </c>
      <c r="J503" s="1">
        <v>55</v>
      </c>
      <c r="K503" s="1" t="s">
        <v>35</v>
      </c>
      <c r="L503" s="1" t="s">
        <v>10</v>
      </c>
      <c r="M503" s="1">
        <v>35</v>
      </c>
      <c r="N503" s="1"/>
      <c r="O503" s="2">
        <f t="shared" si="29"/>
        <v>130</v>
      </c>
      <c r="P503" s="27"/>
    </row>
    <row r="504" spans="1:20" ht="15.75" thickBot="1">
      <c r="A504" s="91"/>
      <c r="B504" s="1" t="s">
        <v>38</v>
      </c>
      <c r="C504" s="1" t="s">
        <v>40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7"/>
    </row>
    <row r="505" spans="1:20" ht="15.75" thickBot="1">
      <c r="A505" s="91"/>
      <c r="B505" s="1" t="s">
        <v>87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7"/>
    </row>
    <row r="506" spans="1:20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20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20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20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20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20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20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20" ht="15.75" thickBot="1">
      <c r="A513" s="91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20">
      <c r="A514" s="91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4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20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20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20" ht="15.75" thickBot="1">
      <c r="A518" s="91"/>
      <c r="B518" s="1" t="s">
        <v>38</v>
      </c>
      <c r="C518" s="1" t="s">
        <v>39</v>
      </c>
      <c r="D518" s="2">
        <v>45</v>
      </c>
      <c r="E518" s="1" t="s">
        <v>35</v>
      </c>
      <c r="F518" s="1" t="s">
        <v>11</v>
      </c>
      <c r="G518" s="2">
        <v>40</v>
      </c>
      <c r="H518" s="1" t="s">
        <v>35</v>
      </c>
      <c r="I518" s="1" t="s">
        <v>9</v>
      </c>
      <c r="J518" s="2">
        <v>45</v>
      </c>
      <c r="K518" s="1" t="s">
        <v>35</v>
      </c>
      <c r="L518" s="1" t="s">
        <v>11</v>
      </c>
      <c r="M518" s="2">
        <v>40</v>
      </c>
      <c r="N518" s="1"/>
      <c r="O518" s="2">
        <f>SUM(D518,G518,J518,M518)</f>
        <v>170</v>
      </c>
      <c r="P518" s="27"/>
    </row>
    <row r="519" spans="1:20" ht="15.75" thickBot="1">
      <c r="A519" s="91"/>
      <c r="B519" s="1" t="s">
        <v>38</v>
      </c>
      <c r="C519" s="1" t="s">
        <v>39</v>
      </c>
      <c r="D519" s="2">
        <v>45</v>
      </c>
      <c r="E519" s="1" t="s">
        <v>35</v>
      </c>
      <c r="F519" s="1" t="s">
        <v>9</v>
      </c>
      <c r="G519" s="2">
        <v>45</v>
      </c>
      <c r="H519" s="1" t="s">
        <v>37</v>
      </c>
      <c r="I519" s="1" t="s">
        <v>39</v>
      </c>
      <c r="J519" s="1">
        <v>80</v>
      </c>
      <c r="K519" s="1" t="s">
        <v>35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7"/>
    </row>
    <row r="520" spans="1:20" ht="15.75" thickBot="1">
      <c r="A520" s="91"/>
      <c r="B520" s="1" t="s">
        <v>38</v>
      </c>
      <c r="C520" s="1" t="s">
        <v>88</v>
      </c>
      <c r="D520" s="1">
        <v>45</v>
      </c>
      <c r="E520" s="1" t="s">
        <v>87</v>
      </c>
      <c r="F520" s="1" t="s">
        <v>9</v>
      </c>
      <c r="G520" s="2">
        <v>55</v>
      </c>
      <c r="H520" s="1" t="s">
        <v>38</v>
      </c>
      <c r="I520" s="1" t="s">
        <v>39</v>
      </c>
      <c r="J520" s="1">
        <v>45</v>
      </c>
      <c r="K520" s="1" t="s">
        <v>35</v>
      </c>
      <c r="L520" s="1" t="s">
        <v>9</v>
      </c>
      <c r="M520" s="1">
        <v>45</v>
      </c>
      <c r="N520" s="1"/>
      <c r="O520" s="2">
        <f t="shared" si="30"/>
        <v>190</v>
      </c>
      <c r="P520" s="27"/>
    </row>
    <row r="521" spans="1:20" ht="15.75" thickBot="1">
      <c r="A521" s="91"/>
      <c r="B521" s="1" t="s">
        <v>46</v>
      </c>
      <c r="C521" s="1" t="s">
        <v>11</v>
      </c>
      <c r="D521" s="1">
        <v>80</v>
      </c>
      <c r="E521" s="1"/>
      <c r="F521" s="1"/>
      <c r="G521" s="1"/>
      <c r="H521" s="1" t="s">
        <v>38</v>
      </c>
      <c r="I521" s="1" t="s">
        <v>39</v>
      </c>
      <c r="J521" s="1">
        <v>45</v>
      </c>
      <c r="K521" s="1" t="s">
        <v>35</v>
      </c>
      <c r="L521" s="1" t="s">
        <v>9</v>
      </c>
      <c r="M521" s="1">
        <v>45</v>
      </c>
      <c r="N521" s="1"/>
      <c r="O521" s="2">
        <f t="shared" si="30"/>
        <v>170</v>
      </c>
      <c r="P521" s="27"/>
    </row>
    <row r="522" spans="1:20" ht="15.75" thickBot="1">
      <c r="A522" s="91"/>
      <c r="B522" s="1" t="s">
        <v>35</v>
      </c>
      <c r="C522" s="1" t="s">
        <v>10</v>
      </c>
      <c r="D522" s="1">
        <v>45</v>
      </c>
      <c r="E522" s="1"/>
      <c r="F522" s="1"/>
      <c r="G522" s="1"/>
      <c r="H522" s="1" t="s">
        <v>38</v>
      </c>
      <c r="I522" s="1" t="s">
        <v>39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7"/>
    </row>
    <row r="523" spans="1:20" ht="15.75" thickBot="1">
      <c r="A523" s="91"/>
      <c r="B523" s="1" t="s">
        <v>35</v>
      </c>
      <c r="C523" s="1" t="s">
        <v>39</v>
      </c>
      <c r="D523" s="1">
        <v>45</v>
      </c>
      <c r="E523" s="1"/>
      <c r="F523" s="1"/>
      <c r="G523" s="1"/>
      <c r="H523" s="1" t="s">
        <v>89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7"/>
    </row>
    <row r="524" spans="1:20" ht="15.75" thickBot="1">
      <c r="A524" s="91"/>
      <c r="B524" s="1" t="s">
        <v>58</v>
      </c>
      <c r="C524" s="1" t="s">
        <v>11</v>
      </c>
      <c r="D524" s="1">
        <v>35</v>
      </c>
      <c r="E524" s="1"/>
      <c r="F524" s="1"/>
      <c r="G524" s="1"/>
      <c r="H524" s="1" t="s">
        <v>35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7"/>
    </row>
    <row r="525" spans="1:20" ht="15.75" thickBot="1">
      <c r="A525" s="91"/>
      <c r="B525" s="1"/>
      <c r="C525" s="1"/>
      <c r="D525" s="1"/>
      <c r="E525" s="1"/>
      <c r="F525" s="1"/>
      <c r="G525" s="1"/>
      <c r="H525" s="1" t="s">
        <v>89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7"/>
    </row>
    <row r="526" spans="1:20" ht="15.75" thickBot="1">
      <c r="A526" s="91"/>
      <c r="B526" s="1"/>
      <c r="C526" s="1"/>
      <c r="D526" s="1"/>
      <c r="E526" s="1"/>
      <c r="F526" s="1"/>
      <c r="G526" s="1"/>
      <c r="H526" s="1" t="s">
        <v>38</v>
      </c>
      <c r="I526" s="1" t="s">
        <v>36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7"/>
    </row>
    <row r="527" spans="1:20" ht="15.75" thickBot="1">
      <c r="A527" s="91"/>
      <c r="B527" s="1"/>
      <c r="C527" s="1"/>
      <c r="D527" s="1"/>
      <c r="E527" s="1"/>
      <c r="F527" s="1"/>
      <c r="G527" s="1"/>
      <c r="H527" s="1" t="s">
        <v>90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7"/>
    </row>
    <row r="528" spans="1:20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2980</v>
      </c>
      <c r="E538" s="6" t="s">
        <v>8</v>
      </c>
      <c r="F538" s="6" t="s">
        <v>12</v>
      </c>
      <c r="G538" s="31">
        <f>SUM(G275,G292,G309,G326,G343,G360,G377,G394,G411,G428,G445,G462,G479,G496,G513,G530)</f>
        <v>3510</v>
      </c>
      <c r="H538" s="6" t="s">
        <v>8</v>
      </c>
      <c r="I538" s="6" t="s">
        <v>12</v>
      </c>
      <c r="J538" s="31">
        <f>SUM(J275,J292,J309,J326,J343,J360,J377,J394,J411,J428,J445,J462,J479,J496,J513,J530)</f>
        <v>2015</v>
      </c>
      <c r="K538" s="6" t="s">
        <v>8</v>
      </c>
      <c r="L538" s="6" t="s">
        <v>12</v>
      </c>
      <c r="M538" s="31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4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5055</v>
      </c>
      <c r="E541" s="6" t="s">
        <v>8</v>
      </c>
      <c r="F541" s="6" t="s">
        <v>12</v>
      </c>
      <c r="G541" s="31">
        <f>SUM(G535,G538)</f>
        <v>5805</v>
      </c>
      <c r="H541" s="6" t="s">
        <v>8</v>
      </c>
      <c r="I541" s="6" t="s">
        <v>12</v>
      </c>
      <c r="J541" s="31">
        <f>SUM(J535,J538)</f>
        <v>2530</v>
      </c>
      <c r="K541" s="6" t="s">
        <v>8</v>
      </c>
      <c r="L541" s="6" t="s">
        <v>12</v>
      </c>
      <c r="M541" s="31">
        <f>SUM(M535,M538)</f>
        <v>7495</v>
      </c>
      <c r="N541" s="6" t="s">
        <v>8</v>
      </c>
      <c r="O541" s="7">
        <f>SUM(O535,O538)</f>
        <v>20885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4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I14"/>
  <sheetViews>
    <sheetView workbookViewId="0">
      <selection activeCell="A23" sqref="A23:XFD23"/>
    </sheetView>
  </sheetViews>
  <sheetFormatPr defaultRowHeight="15"/>
  <cols>
    <col min="1" max="1" width="10.7109375" bestFit="1" customWidth="1"/>
    <col min="2" max="2" width="13" customWidth="1"/>
    <col min="3" max="3" width="18" customWidth="1"/>
    <col min="4" max="4" width="12.140625" customWidth="1"/>
    <col min="5" max="5" width="14" customWidth="1"/>
    <col min="6" max="6" width="13.5703125" customWidth="1"/>
    <col min="9" max="9" width="12.5703125" customWidth="1"/>
  </cols>
  <sheetData>
    <row r="1" spans="1:9" ht="15.75" thickBot="1">
      <c r="A1" s="29" t="s">
        <v>45</v>
      </c>
      <c r="B1" s="30"/>
      <c r="C1" s="125" t="s">
        <v>61</v>
      </c>
      <c r="D1" s="126"/>
      <c r="E1" s="131" t="s">
        <v>70</v>
      </c>
      <c r="F1" s="132"/>
      <c r="G1" s="133" t="s">
        <v>81</v>
      </c>
      <c r="H1" s="134"/>
      <c r="I1" s="135"/>
    </row>
    <row r="2" spans="1:9">
      <c r="A2" s="40" t="s">
        <v>35</v>
      </c>
      <c r="B2" s="41">
        <v>45663</v>
      </c>
      <c r="C2" s="28" t="s">
        <v>35</v>
      </c>
      <c r="D2" s="45">
        <v>45671</v>
      </c>
      <c r="E2" s="40" t="s">
        <v>57</v>
      </c>
      <c r="F2" s="45">
        <v>45675</v>
      </c>
      <c r="G2" s="136" t="s">
        <v>46</v>
      </c>
      <c r="H2" s="137"/>
      <c r="I2" s="46">
        <v>45684</v>
      </c>
    </row>
    <row r="3" spans="1:9">
      <c r="A3" s="19" t="s">
        <v>69</v>
      </c>
      <c r="B3" s="42">
        <v>45674</v>
      </c>
      <c r="C3" s="19" t="s">
        <v>58</v>
      </c>
      <c r="D3" s="46">
        <v>45671</v>
      </c>
      <c r="E3" s="19" t="s">
        <v>57</v>
      </c>
      <c r="F3" s="46">
        <v>45684</v>
      </c>
      <c r="G3" s="127"/>
      <c r="H3" s="128"/>
      <c r="I3" s="48"/>
    </row>
    <row r="4" spans="1:9">
      <c r="A4" s="19" t="s">
        <v>35</v>
      </c>
      <c r="B4" s="42">
        <v>45674</v>
      </c>
      <c r="C4" s="19" t="s">
        <v>35</v>
      </c>
      <c r="D4" s="46">
        <v>45679</v>
      </c>
      <c r="E4" s="19"/>
      <c r="F4" s="46"/>
      <c r="G4" s="127"/>
      <c r="H4" s="128"/>
      <c r="I4" s="48"/>
    </row>
    <row r="5" spans="1:9" ht="15.75" thickBot="1">
      <c r="A5" s="19" t="s">
        <v>35</v>
      </c>
      <c r="B5" s="42">
        <v>45681</v>
      </c>
      <c r="C5" s="19" t="s">
        <v>58</v>
      </c>
      <c r="D5" s="46">
        <v>45679</v>
      </c>
      <c r="E5" s="20"/>
      <c r="F5" s="47"/>
      <c r="G5" s="129"/>
      <c r="H5" s="130"/>
      <c r="I5" s="49"/>
    </row>
    <row r="6" spans="1:9">
      <c r="A6" s="19"/>
      <c r="B6" s="42"/>
      <c r="C6" s="19" t="s">
        <v>35</v>
      </c>
      <c r="D6" s="46">
        <v>45682</v>
      </c>
      <c r="F6" s="42"/>
    </row>
    <row r="7" spans="1:9">
      <c r="A7" s="19"/>
      <c r="B7" s="42"/>
      <c r="C7" s="19" t="s">
        <v>58</v>
      </c>
      <c r="D7" s="46">
        <v>45682</v>
      </c>
      <c r="F7" s="42"/>
    </row>
    <row r="8" spans="1:9">
      <c r="A8" s="19"/>
      <c r="B8" s="42"/>
      <c r="C8" s="19" t="s">
        <v>35</v>
      </c>
      <c r="D8" s="46">
        <v>45687</v>
      </c>
      <c r="F8" s="42"/>
    </row>
    <row r="9" spans="1:9" ht="15.75" thickBot="1">
      <c r="A9" s="20"/>
      <c r="B9" s="43"/>
      <c r="C9" s="20" t="s">
        <v>58</v>
      </c>
      <c r="D9" s="47">
        <v>45687</v>
      </c>
      <c r="F9" s="42"/>
    </row>
    <row r="10" spans="1:9">
      <c r="C10" s="125" t="s">
        <v>61</v>
      </c>
      <c r="D10" s="126"/>
    </row>
    <row r="11" spans="1:9">
      <c r="C11" s="19" t="s">
        <v>46</v>
      </c>
      <c r="D11" s="46">
        <v>45691</v>
      </c>
    </row>
    <row r="12" spans="1:9">
      <c r="C12" s="19"/>
      <c r="D12" s="48"/>
    </row>
    <row r="13" spans="1:9">
      <c r="C13" s="19"/>
      <c r="D13" s="48"/>
    </row>
    <row r="14" spans="1:9" ht="15.75" thickBot="1">
      <c r="C14" s="20"/>
      <c r="D14" s="49"/>
    </row>
  </sheetData>
  <mergeCells count="8">
    <mergeCell ref="C10:D10"/>
    <mergeCell ref="G4:H4"/>
    <mergeCell ref="G5:H5"/>
    <mergeCell ref="C1:D1"/>
    <mergeCell ref="E1:F1"/>
    <mergeCell ref="G1:I1"/>
    <mergeCell ref="G2:H2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topLeftCell="A13" zoomScaleNormal="100" workbookViewId="0">
      <selection activeCell="L27" sqref="L27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141" t="s">
        <v>29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32"/>
    </row>
    <row r="2" spans="1:14" ht="15.75" thickBot="1">
      <c r="A2" s="138" t="s">
        <v>1</v>
      </c>
      <c r="B2" s="139"/>
      <c r="C2" s="140"/>
      <c r="D2" s="138" t="s">
        <v>2</v>
      </c>
      <c r="E2" s="139"/>
      <c r="F2" s="140"/>
      <c r="G2" s="138" t="s">
        <v>3</v>
      </c>
      <c r="H2" s="139"/>
      <c r="I2" s="140"/>
      <c r="J2" s="138" t="s">
        <v>4</v>
      </c>
      <c r="K2" s="139"/>
      <c r="L2" s="140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 t="s">
        <v>92</v>
      </c>
      <c r="B4">
        <v>2</v>
      </c>
      <c r="C4" s="21">
        <v>8</v>
      </c>
      <c r="D4" s="19" t="s">
        <v>63</v>
      </c>
      <c r="E4">
        <v>1</v>
      </c>
      <c r="F4" s="21">
        <v>9</v>
      </c>
      <c r="G4" s="19" t="s">
        <v>79</v>
      </c>
      <c r="H4">
        <v>1</v>
      </c>
      <c r="I4" s="21">
        <v>9</v>
      </c>
      <c r="J4" s="19"/>
      <c r="L4" s="21"/>
    </row>
    <row r="5" spans="1:14">
      <c r="A5" s="19"/>
      <c r="C5" s="21"/>
      <c r="D5" s="19" t="s">
        <v>63</v>
      </c>
      <c r="E5">
        <v>1</v>
      </c>
      <c r="F5" s="21">
        <v>9</v>
      </c>
      <c r="G5" s="19" t="s">
        <v>86</v>
      </c>
      <c r="H5">
        <v>1</v>
      </c>
      <c r="I5" s="21">
        <v>50</v>
      </c>
      <c r="J5" s="19"/>
      <c r="L5" s="21"/>
    </row>
    <row r="6" spans="1:14">
      <c r="A6" s="19"/>
      <c r="C6" s="21"/>
      <c r="D6" s="19" t="s">
        <v>63</v>
      </c>
      <c r="E6">
        <v>2</v>
      </c>
      <c r="F6" s="21">
        <v>18</v>
      </c>
      <c r="G6" s="19" t="s">
        <v>79</v>
      </c>
      <c r="H6">
        <v>7</v>
      </c>
      <c r="I6" s="21">
        <v>49</v>
      </c>
      <c r="J6" s="19"/>
      <c r="L6" s="21"/>
    </row>
    <row r="7" spans="1:14">
      <c r="A7" s="19"/>
      <c r="C7" s="21"/>
      <c r="D7" s="19" t="s">
        <v>63</v>
      </c>
      <c r="E7">
        <v>5</v>
      </c>
      <c r="F7" s="21">
        <v>45</v>
      </c>
      <c r="G7" s="19" t="s">
        <v>118</v>
      </c>
      <c r="H7">
        <v>1</v>
      </c>
      <c r="I7" s="21">
        <v>35</v>
      </c>
      <c r="J7" s="19"/>
      <c r="L7" s="21"/>
    </row>
    <row r="8" spans="1:14">
      <c r="A8" s="19"/>
      <c r="C8" s="21"/>
      <c r="D8" s="19" t="s">
        <v>92</v>
      </c>
      <c r="E8">
        <v>1</v>
      </c>
      <c r="F8" s="21">
        <v>4</v>
      </c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138" t="s">
        <v>8</v>
      </c>
      <c r="B11" s="139"/>
      <c r="C11" s="22">
        <f>SUM(C4:C10)</f>
        <v>8</v>
      </c>
      <c r="D11" s="138" t="s">
        <v>8</v>
      </c>
      <c r="E11" s="139"/>
      <c r="F11" s="22">
        <f>SUM(F4:F10)</f>
        <v>85</v>
      </c>
      <c r="G11" s="138" t="s">
        <v>8</v>
      </c>
      <c r="H11" s="139"/>
      <c r="I11" s="22">
        <f>SUM(I4:I10)</f>
        <v>143</v>
      </c>
      <c r="J11" s="138" t="s">
        <v>8</v>
      </c>
      <c r="K11" s="139"/>
      <c r="L11" s="22">
        <f>SUM(L4:L10)</f>
        <v>0</v>
      </c>
      <c r="M11" s="26" t="s">
        <v>8</v>
      </c>
      <c r="N11" s="22">
        <f>SUM(,C11,F11,I11,L11)</f>
        <v>236</v>
      </c>
    </row>
    <row r="12" spans="1:14" ht="15.75" thickBot="1"/>
    <row r="13" spans="1:14" ht="15.75" thickBot="1">
      <c r="A13" s="141" t="s">
        <v>30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32"/>
    </row>
    <row r="14" spans="1:14" ht="15.75" thickBot="1">
      <c r="A14" s="138" t="s">
        <v>1</v>
      </c>
      <c r="B14" s="139"/>
      <c r="C14" s="140"/>
      <c r="D14" s="138" t="s">
        <v>2</v>
      </c>
      <c r="E14" s="139"/>
      <c r="F14" s="140"/>
      <c r="G14" s="138" t="s">
        <v>3</v>
      </c>
      <c r="H14" s="139"/>
      <c r="I14" s="140"/>
      <c r="J14" s="138" t="s">
        <v>4</v>
      </c>
      <c r="K14" s="139"/>
      <c r="L14" s="140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 t="s">
        <v>172</v>
      </c>
      <c r="B16">
        <v>1</v>
      </c>
      <c r="C16" s="21">
        <v>50</v>
      </c>
      <c r="D16" s="19" t="s">
        <v>202</v>
      </c>
      <c r="E16">
        <v>1</v>
      </c>
      <c r="F16" s="21">
        <v>4</v>
      </c>
      <c r="G16" s="19" t="s">
        <v>248</v>
      </c>
      <c r="H16">
        <v>1</v>
      </c>
      <c r="I16" s="21">
        <v>35</v>
      </c>
      <c r="J16" s="19" t="s">
        <v>196</v>
      </c>
      <c r="K16">
        <v>5</v>
      </c>
      <c r="L16" s="21">
        <v>25</v>
      </c>
    </row>
    <row r="17" spans="1:14">
      <c r="A17" s="19" t="s">
        <v>172</v>
      </c>
      <c r="B17">
        <v>1</v>
      </c>
      <c r="C17" s="21">
        <v>50</v>
      </c>
      <c r="D17" s="19" t="s">
        <v>202</v>
      </c>
      <c r="E17">
        <v>1</v>
      </c>
      <c r="F17" s="21">
        <v>4</v>
      </c>
      <c r="G17" s="19" t="s">
        <v>63</v>
      </c>
      <c r="H17">
        <v>1</v>
      </c>
      <c r="I17" s="21">
        <v>7</v>
      </c>
      <c r="J17" s="19"/>
      <c r="L17" s="21"/>
    </row>
    <row r="18" spans="1:14">
      <c r="A18" s="19" t="s">
        <v>172</v>
      </c>
      <c r="B18">
        <v>1</v>
      </c>
      <c r="C18" s="21">
        <v>50</v>
      </c>
      <c r="D18" s="19" t="s">
        <v>118</v>
      </c>
      <c r="E18">
        <v>1</v>
      </c>
      <c r="F18" s="21">
        <v>35</v>
      </c>
      <c r="G18" s="19" t="s">
        <v>266</v>
      </c>
      <c r="H18">
        <v>1</v>
      </c>
      <c r="I18" s="21">
        <v>50</v>
      </c>
      <c r="J18" s="19"/>
      <c r="L18" s="21"/>
    </row>
    <row r="19" spans="1:14">
      <c r="A19" s="19" t="s">
        <v>274</v>
      </c>
      <c r="B19">
        <v>1</v>
      </c>
      <c r="C19" s="21">
        <v>50</v>
      </c>
      <c r="D19" s="19" t="s">
        <v>63</v>
      </c>
      <c r="E19">
        <v>2</v>
      </c>
      <c r="F19" s="21">
        <v>14</v>
      </c>
      <c r="G19" s="19" t="s">
        <v>270</v>
      </c>
      <c r="H19">
        <v>2</v>
      </c>
      <c r="I19" s="21">
        <v>70</v>
      </c>
      <c r="J19" s="19"/>
      <c r="L19" s="21"/>
    </row>
    <row r="20" spans="1:14">
      <c r="A20" s="19"/>
      <c r="C20" s="21"/>
      <c r="D20" s="19"/>
      <c r="F20" s="21"/>
      <c r="G20" s="19" t="s">
        <v>271</v>
      </c>
      <c r="H20">
        <v>1</v>
      </c>
      <c r="I20" s="21">
        <v>40</v>
      </c>
      <c r="J20" s="19"/>
      <c r="L20" s="21"/>
    </row>
    <row r="21" spans="1:14">
      <c r="A21" s="19"/>
      <c r="C21" s="21"/>
      <c r="D21" s="19"/>
      <c r="F21" s="21"/>
      <c r="G21" s="19" t="s">
        <v>273</v>
      </c>
      <c r="H21">
        <v>2</v>
      </c>
      <c r="I21" s="21">
        <v>8</v>
      </c>
      <c r="J21" s="19"/>
      <c r="L21" s="21"/>
    </row>
    <row r="22" spans="1:14" ht="15.75" thickBot="1">
      <c r="A22" s="19"/>
      <c r="C22" s="21"/>
      <c r="D22" s="19"/>
      <c r="F22" s="21"/>
      <c r="G22" s="19" t="s">
        <v>270</v>
      </c>
      <c r="H22">
        <v>1</v>
      </c>
      <c r="I22" s="21">
        <v>35</v>
      </c>
      <c r="J22" s="19"/>
      <c r="L22" s="21"/>
    </row>
    <row r="23" spans="1:14" ht="15.75" thickBot="1">
      <c r="A23" s="138" t="s">
        <v>8</v>
      </c>
      <c r="B23" s="139"/>
      <c r="C23" s="22">
        <f>SUM(C16:C22)</f>
        <v>200</v>
      </c>
      <c r="D23" s="138" t="s">
        <v>8</v>
      </c>
      <c r="E23" s="139"/>
      <c r="F23" s="22">
        <f>SUM(F16:F22)</f>
        <v>57</v>
      </c>
      <c r="G23" s="138" t="s">
        <v>8</v>
      </c>
      <c r="H23" s="139"/>
      <c r="I23" s="22">
        <f>SUM(I16:I22)</f>
        <v>245</v>
      </c>
      <c r="J23" s="138" t="s">
        <v>8</v>
      </c>
      <c r="K23" s="139"/>
      <c r="L23" s="22">
        <f>SUM(L16:L22)</f>
        <v>25</v>
      </c>
      <c r="M23" s="26" t="s">
        <v>8</v>
      </c>
      <c r="N23" s="22">
        <f>SUM(C23,F23,I23,L23)</f>
        <v>527</v>
      </c>
    </row>
    <row r="24" spans="1:14" ht="15.75" thickBot="1"/>
    <row r="25" spans="1:14" ht="15.75" thickBot="1">
      <c r="A25" s="141" t="s">
        <v>31</v>
      </c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32"/>
    </row>
    <row r="26" spans="1:14" ht="15.75" thickBot="1">
      <c r="A26" s="138" t="s">
        <v>1</v>
      </c>
      <c r="B26" s="139"/>
      <c r="C26" s="140"/>
      <c r="D26" s="138" t="s">
        <v>2</v>
      </c>
      <c r="E26" s="139"/>
      <c r="F26" s="140"/>
      <c r="G26" s="138" t="s">
        <v>3</v>
      </c>
      <c r="H26" s="139"/>
      <c r="I26" s="140"/>
      <c r="J26" s="138" t="s">
        <v>4</v>
      </c>
      <c r="K26" s="139"/>
      <c r="L26" s="140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 t="s">
        <v>202</v>
      </c>
      <c r="H28">
        <v>1</v>
      </c>
      <c r="I28" s="21">
        <v>4</v>
      </c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138" t="s">
        <v>8</v>
      </c>
      <c r="B35" s="139"/>
      <c r="C35" s="22">
        <f>SUM(C28:C34)</f>
        <v>0</v>
      </c>
      <c r="D35" s="138" t="s">
        <v>8</v>
      </c>
      <c r="E35" s="139"/>
      <c r="F35" s="22">
        <f>SUM(F28:F34)</f>
        <v>0</v>
      </c>
      <c r="G35" s="138" t="s">
        <v>8</v>
      </c>
      <c r="H35" s="139"/>
      <c r="I35" s="22">
        <f>SUM(I28:I34)</f>
        <v>4</v>
      </c>
      <c r="J35" s="138" t="s">
        <v>8</v>
      </c>
      <c r="K35" s="139"/>
      <c r="L35" s="22">
        <f>SUM(L28:L34)</f>
        <v>0</v>
      </c>
      <c r="M35" s="26" t="s">
        <v>8</v>
      </c>
      <c r="N35" s="22">
        <f>SUM(C35,F35,I35,L35)</f>
        <v>4</v>
      </c>
    </row>
    <row r="36" spans="1:14" ht="15.75" thickBot="1"/>
    <row r="37" spans="1:14" ht="15.75" thickBot="1">
      <c r="A37" s="141" t="s">
        <v>32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32"/>
    </row>
    <row r="38" spans="1:14" ht="15.75" thickBot="1">
      <c r="A38" s="138" t="s">
        <v>1</v>
      </c>
      <c r="B38" s="139"/>
      <c r="C38" s="140"/>
      <c r="D38" s="138" t="s">
        <v>2</v>
      </c>
      <c r="E38" s="139"/>
      <c r="F38" s="140"/>
      <c r="G38" s="138" t="s">
        <v>3</v>
      </c>
      <c r="H38" s="139"/>
      <c r="I38" s="140"/>
      <c r="J38" s="138" t="s">
        <v>4</v>
      </c>
      <c r="K38" s="139"/>
      <c r="L38" s="140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138" t="s">
        <v>8</v>
      </c>
      <c r="B47" s="139"/>
      <c r="C47" s="22">
        <f>SUM(C40:C46)</f>
        <v>50</v>
      </c>
      <c r="D47" s="138" t="s">
        <v>8</v>
      </c>
      <c r="E47" s="139"/>
      <c r="F47" s="22">
        <f>SUM(F40:F46)</f>
        <v>0</v>
      </c>
      <c r="G47" s="138" t="s">
        <v>8</v>
      </c>
      <c r="H47" s="139"/>
      <c r="I47" s="22">
        <f>SUM(I40:I46)</f>
        <v>35</v>
      </c>
      <c r="J47" s="138" t="s">
        <v>8</v>
      </c>
      <c r="K47" s="139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141" t="s">
        <v>33</v>
      </c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32"/>
    </row>
    <row r="50" spans="1:14" ht="15.75" thickBot="1">
      <c r="A50" s="138" t="s">
        <v>1</v>
      </c>
      <c r="B50" s="139"/>
      <c r="C50" s="140"/>
      <c r="D50" s="138" t="s">
        <v>2</v>
      </c>
      <c r="E50" s="139"/>
      <c r="F50" s="140"/>
      <c r="G50" s="138" t="s">
        <v>3</v>
      </c>
      <c r="H50" s="139"/>
      <c r="I50" s="140"/>
      <c r="J50" s="138" t="s">
        <v>4</v>
      </c>
      <c r="K50" s="139"/>
      <c r="L50" s="140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138" t="s">
        <v>8</v>
      </c>
      <c r="B59" s="139"/>
      <c r="C59" s="22">
        <f>SUM(C52:C58)</f>
        <v>0</v>
      </c>
      <c r="D59" s="138" t="s">
        <v>8</v>
      </c>
      <c r="E59" s="139"/>
      <c r="F59" s="22">
        <f>SUM(F52:F58)</f>
        <v>0</v>
      </c>
      <c r="G59" s="138" t="s">
        <v>8</v>
      </c>
      <c r="H59" s="139"/>
      <c r="I59" s="22">
        <f>SUM(I52:I58)</f>
        <v>0</v>
      </c>
      <c r="J59" s="138" t="s">
        <v>8</v>
      </c>
      <c r="K59" s="139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141" t="s">
        <v>34</v>
      </c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32"/>
    </row>
    <row r="62" spans="1:14" ht="15.75" thickBot="1">
      <c r="A62" s="138" t="s">
        <v>1</v>
      </c>
      <c r="B62" s="139"/>
      <c r="C62" s="140"/>
      <c r="D62" s="138" t="s">
        <v>2</v>
      </c>
      <c r="E62" s="139"/>
      <c r="F62" s="140"/>
      <c r="G62" s="138" t="s">
        <v>3</v>
      </c>
      <c r="H62" s="139"/>
      <c r="I62" s="140"/>
      <c r="J62" s="138" t="s">
        <v>4</v>
      </c>
      <c r="K62" s="139"/>
      <c r="L62" s="140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138" t="s">
        <v>8</v>
      </c>
      <c r="B71" s="139"/>
      <c r="C71" s="22">
        <f>SUM(C64:C70)</f>
        <v>0</v>
      </c>
      <c r="D71" s="138" t="s">
        <v>8</v>
      </c>
      <c r="E71" s="139"/>
      <c r="F71" s="22">
        <f>SUM(F64:F70)</f>
        <v>0</v>
      </c>
      <c r="G71" s="138" t="s">
        <v>8</v>
      </c>
      <c r="H71" s="139"/>
      <c r="I71" s="22">
        <f>SUM(I64:I70)</f>
        <v>0</v>
      </c>
      <c r="J71" s="138" t="s">
        <v>8</v>
      </c>
      <c r="K71" s="139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141" t="s">
        <v>17</v>
      </c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32"/>
    </row>
    <row r="74" spans="1:14" ht="15.75" thickBot="1">
      <c r="A74" s="138" t="s">
        <v>1</v>
      </c>
      <c r="B74" s="139"/>
      <c r="C74" s="140"/>
      <c r="D74" s="138" t="s">
        <v>2</v>
      </c>
      <c r="E74" s="139"/>
      <c r="F74" s="140"/>
      <c r="G74" s="138" t="s">
        <v>3</v>
      </c>
      <c r="H74" s="139"/>
      <c r="I74" s="140"/>
      <c r="J74" s="138" t="s">
        <v>4</v>
      </c>
      <c r="K74" s="139"/>
      <c r="L74" s="140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138" t="s">
        <v>8</v>
      </c>
      <c r="B83" s="139"/>
      <c r="C83" s="22">
        <f>SUM(C76:C82)</f>
        <v>0</v>
      </c>
      <c r="D83" s="138" t="s">
        <v>8</v>
      </c>
      <c r="E83" s="139"/>
      <c r="F83" s="22">
        <f>SUM(F76:F82)</f>
        <v>0</v>
      </c>
      <c r="G83" s="138" t="s">
        <v>8</v>
      </c>
      <c r="H83" s="139"/>
      <c r="I83" s="22">
        <f>SUM(I76:I82)</f>
        <v>0</v>
      </c>
      <c r="J83" s="138" t="s">
        <v>8</v>
      </c>
      <c r="K83" s="139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141" t="s">
        <v>20</v>
      </c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32"/>
    </row>
    <row r="86" spans="1:14" ht="15.75" thickBot="1">
      <c r="A86" s="138" t="s">
        <v>1</v>
      </c>
      <c r="B86" s="139"/>
      <c r="C86" s="140"/>
      <c r="D86" s="138" t="s">
        <v>2</v>
      </c>
      <c r="E86" s="139"/>
      <c r="F86" s="140"/>
      <c r="G86" s="138" t="s">
        <v>3</v>
      </c>
      <c r="H86" s="139"/>
      <c r="I86" s="140"/>
      <c r="J86" s="138" t="s">
        <v>4</v>
      </c>
      <c r="K86" s="139"/>
      <c r="L86" s="140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138" t="s">
        <v>8</v>
      </c>
      <c r="B95" s="139"/>
      <c r="C95" s="22">
        <f>SUM(C88:C94)</f>
        <v>0</v>
      </c>
      <c r="D95" s="138" t="s">
        <v>8</v>
      </c>
      <c r="E95" s="139"/>
      <c r="F95" s="22">
        <f>SUM(F88:F94)</f>
        <v>0</v>
      </c>
      <c r="G95" s="138" t="s">
        <v>8</v>
      </c>
      <c r="H95" s="139"/>
      <c r="I95" s="22">
        <f>SUM(I88:I94)</f>
        <v>0</v>
      </c>
      <c r="J95" s="138" t="s">
        <v>8</v>
      </c>
      <c r="K95" s="139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141" t="s">
        <v>21</v>
      </c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32"/>
    </row>
    <row r="98" spans="1:14" ht="15.75" thickBot="1">
      <c r="A98" s="138" t="s">
        <v>1</v>
      </c>
      <c r="B98" s="139"/>
      <c r="C98" s="140"/>
      <c r="D98" s="138" t="s">
        <v>2</v>
      </c>
      <c r="E98" s="139"/>
      <c r="F98" s="140"/>
      <c r="G98" s="138" t="s">
        <v>3</v>
      </c>
      <c r="H98" s="139"/>
      <c r="I98" s="140"/>
      <c r="J98" s="138" t="s">
        <v>4</v>
      </c>
      <c r="K98" s="139"/>
      <c r="L98" s="140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138" t="s">
        <v>8</v>
      </c>
      <c r="B107" s="139"/>
      <c r="C107" s="22">
        <f>SUM(C100:C106)</f>
        <v>0</v>
      </c>
      <c r="D107" s="138" t="s">
        <v>8</v>
      </c>
      <c r="E107" s="139"/>
      <c r="F107" s="22">
        <f>SUM(F100:F106)</f>
        <v>0</v>
      </c>
      <c r="G107" s="138" t="s">
        <v>8</v>
      </c>
      <c r="H107" s="139"/>
      <c r="I107" s="22">
        <f>SUM(I100:I106)</f>
        <v>0</v>
      </c>
      <c r="J107" s="138" t="s">
        <v>8</v>
      </c>
      <c r="K107" s="139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141" t="s">
        <v>22</v>
      </c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32"/>
    </row>
    <row r="110" spans="1:14" ht="15.75" thickBot="1">
      <c r="A110" s="138" t="s">
        <v>1</v>
      </c>
      <c r="B110" s="139"/>
      <c r="C110" s="140"/>
      <c r="D110" s="138" t="s">
        <v>2</v>
      </c>
      <c r="E110" s="139"/>
      <c r="F110" s="140"/>
      <c r="G110" s="138" t="s">
        <v>3</v>
      </c>
      <c r="H110" s="139"/>
      <c r="I110" s="140"/>
      <c r="J110" s="138" t="s">
        <v>4</v>
      </c>
      <c r="K110" s="139"/>
      <c r="L110" s="140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138" t="s">
        <v>8</v>
      </c>
      <c r="B119" s="139"/>
      <c r="C119" s="22">
        <f>SUM(C112:C118)</f>
        <v>0</v>
      </c>
      <c r="D119" s="138" t="s">
        <v>8</v>
      </c>
      <c r="E119" s="139"/>
      <c r="F119" s="22">
        <f>SUM(F112:F118)</f>
        <v>0</v>
      </c>
      <c r="G119" s="138" t="s">
        <v>8</v>
      </c>
      <c r="H119" s="139"/>
      <c r="I119" s="22">
        <f>SUM(I112:I118)</f>
        <v>0</v>
      </c>
      <c r="J119" s="138" t="s">
        <v>8</v>
      </c>
      <c r="K119" s="139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141" t="s">
        <v>27</v>
      </c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32"/>
    </row>
    <row r="122" spans="1:14" ht="15.75" thickBot="1">
      <c r="A122" s="138" t="s">
        <v>1</v>
      </c>
      <c r="B122" s="139"/>
      <c r="C122" s="140"/>
      <c r="D122" s="138" t="s">
        <v>2</v>
      </c>
      <c r="E122" s="139"/>
      <c r="F122" s="140"/>
      <c r="G122" s="138" t="s">
        <v>3</v>
      </c>
      <c r="H122" s="139"/>
      <c r="I122" s="140"/>
      <c r="J122" s="138" t="s">
        <v>4</v>
      </c>
      <c r="K122" s="139"/>
      <c r="L122" s="140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138" t="s">
        <v>8</v>
      </c>
      <c r="B131" s="139"/>
      <c r="C131" s="22">
        <f>SUM(C124:C130)</f>
        <v>0</v>
      </c>
      <c r="D131" s="138" t="s">
        <v>8</v>
      </c>
      <c r="E131" s="139"/>
      <c r="F131" s="22">
        <f>SUM(F124:F130)</f>
        <v>0</v>
      </c>
      <c r="G131" s="138" t="s">
        <v>8</v>
      </c>
      <c r="H131" s="139"/>
      <c r="I131" s="22">
        <f>SUM(I124:I130)</f>
        <v>0</v>
      </c>
      <c r="J131" s="138" t="s">
        <v>8</v>
      </c>
      <c r="K131" s="139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141" t="s">
        <v>28</v>
      </c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32"/>
    </row>
    <row r="134" spans="1:14" ht="15.75" thickBot="1">
      <c r="A134" s="138" t="s">
        <v>1</v>
      </c>
      <c r="B134" s="139"/>
      <c r="C134" s="140"/>
      <c r="D134" s="138" t="s">
        <v>2</v>
      </c>
      <c r="E134" s="139"/>
      <c r="F134" s="140"/>
      <c r="G134" s="138" t="s">
        <v>3</v>
      </c>
      <c r="H134" s="139"/>
      <c r="I134" s="140"/>
      <c r="J134" s="138" t="s">
        <v>4</v>
      </c>
      <c r="K134" s="139"/>
      <c r="L134" s="140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138" t="s">
        <v>8</v>
      </c>
      <c r="B143" s="139"/>
      <c r="C143" s="22">
        <f>SUM(C136:C142)</f>
        <v>0</v>
      </c>
      <c r="D143" s="138" t="s">
        <v>8</v>
      </c>
      <c r="E143" s="139"/>
      <c r="F143" s="22">
        <f>SUM(F136:F142)</f>
        <v>0</v>
      </c>
      <c r="G143" s="138" t="s">
        <v>8</v>
      </c>
      <c r="H143" s="139"/>
      <c r="I143" s="22">
        <f>SUM(I136:I142)</f>
        <v>0</v>
      </c>
      <c r="J143" s="138" t="s">
        <v>8</v>
      </c>
      <c r="K143" s="139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12"/>
  <sheetViews>
    <sheetView workbookViewId="0">
      <selection activeCell="C9" sqref="C9"/>
    </sheetView>
  </sheetViews>
  <sheetFormatPr defaultRowHeight="15"/>
  <cols>
    <col min="2" max="2" width="10.7109375" customWidth="1"/>
    <col min="3" max="3" width="11.42578125" customWidth="1"/>
  </cols>
  <sheetData>
    <row r="1" spans="1:3" ht="15.75" thickBot="1"/>
    <row r="2" spans="1:3" ht="15.75" thickBot="1">
      <c r="A2" s="136" t="s">
        <v>30</v>
      </c>
      <c r="B2" s="137"/>
      <c r="C2" s="142"/>
    </row>
    <row r="3" spans="1:3" ht="15.75" thickBot="1">
      <c r="A3" s="89" t="s">
        <v>2</v>
      </c>
      <c r="B3" s="89" t="s">
        <v>3</v>
      </c>
      <c r="C3" s="90" t="s">
        <v>1</v>
      </c>
    </row>
    <row r="4" spans="1:3">
      <c r="A4" s="87">
        <v>70</v>
      </c>
      <c r="B4" s="87">
        <v>70</v>
      </c>
      <c r="C4" s="48">
        <v>70</v>
      </c>
    </row>
    <row r="5" spans="1:3">
      <c r="A5" s="87">
        <v>250</v>
      </c>
      <c r="B5" s="87"/>
      <c r="C5" s="48">
        <v>70</v>
      </c>
    </row>
    <row r="6" spans="1:3">
      <c r="A6" s="87"/>
      <c r="B6" s="87"/>
      <c r="C6" s="48">
        <v>52</v>
      </c>
    </row>
    <row r="7" spans="1:3">
      <c r="A7" s="87"/>
      <c r="B7" s="87"/>
      <c r="C7" s="48">
        <v>200</v>
      </c>
    </row>
    <row r="8" spans="1:3">
      <c r="A8" s="87"/>
      <c r="B8" s="87"/>
      <c r="C8" s="48">
        <v>30</v>
      </c>
    </row>
    <row r="9" spans="1:3">
      <c r="A9" s="87"/>
      <c r="B9" s="87"/>
      <c r="C9" s="48"/>
    </row>
    <row r="10" spans="1:3" ht="15.75" thickBot="1">
      <c r="A10" s="87"/>
      <c r="B10" s="87"/>
      <c r="C10" s="48"/>
    </row>
    <row r="11" spans="1:3" ht="15.75" thickBot="1">
      <c r="A11" s="38">
        <f>SUM(A4:A10)</f>
        <v>320</v>
      </c>
      <c r="B11" s="38">
        <f>SUM(B4:B10)</f>
        <v>70</v>
      </c>
      <c r="C11" s="88">
        <f>SUM(C4:C10)</f>
        <v>422</v>
      </c>
    </row>
    <row r="12" spans="1:3" ht="15.75" thickBot="1">
      <c r="A12" s="20"/>
      <c r="B12" s="50"/>
      <c r="C12" s="49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91">
        <v>1</v>
      </c>
      <c r="B1" s="143" t="s">
        <v>0</v>
      </c>
      <c r="C1" s="144"/>
      <c r="D1" s="145"/>
      <c r="E1" s="92" t="s">
        <v>1</v>
      </c>
      <c r="F1" s="93"/>
      <c r="G1" s="94"/>
      <c r="H1" s="95" t="s">
        <v>2</v>
      </c>
      <c r="I1" s="96"/>
      <c r="J1" s="97"/>
      <c r="K1" s="98" t="s">
        <v>3</v>
      </c>
      <c r="L1" s="99"/>
      <c r="M1" s="100"/>
      <c r="N1" s="101" t="s">
        <v>4</v>
      </c>
      <c r="O1" s="102"/>
      <c r="P1" s="103"/>
      <c r="Q1" s="104" t="s">
        <v>8</v>
      </c>
      <c r="R1" s="105"/>
    </row>
    <row r="2" spans="1:18" ht="15.75" customHeight="1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06"/>
      <c r="R2" s="107"/>
    </row>
    <row r="3" spans="1:18" ht="15.75" customHeight="1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91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91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91">
        <v>2</v>
      </c>
      <c r="B18" s="143" t="s">
        <v>0</v>
      </c>
      <c r="C18" s="144"/>
      <c r="D18" s="145"/>
      <c r="E18" s="92" t="s">
        <v>1</v>
      </c>
      <c r="F18" s="93"/>
      <c r="G18" s="94"/>
      <c r="H18" s="95" t="s">
        <v>2</v>
      </c>
      <c r="I18" s="96"/>
      <c r="J18" s="97"/>
      <c r="K18" s="98" t="s">
        <v>3</v>
      </c>
      <c r="L18" s="99"/>
      <c r="M18" s="100"/>
      <c r="N18" s="101" t="s">
        <v>4</v>
      </c>
      <c r="O18" s="102"/>
      <c r="P18" s="103"/>
      <c r="Q18" s="104" t="s">
        <v>8</v>
      </c>
      <c r="R18" s="105"/>
    </row>
    <row r="19" spans="1:18" ht="15.75" customHeight="1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06"/>
      <c r="R19" s="107"/>
    </row>
    <row r="20" spans="1:18" ht="15.75" customHeight="1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91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9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91">
        <v>3</v>
      </c>
      <c r="B35" s="143" t="s">
        <v>0</v>
      </c>
      <c r="C35" s="144"/>
      <c r="D35" s="145"/>
      <c r="E35" s="92" t="s">
        <v>1</v>
      </c>
      <c r="F35" s="93"/>
      <c r="G35" s="94"/>
      <c r="H35" s="95" t="s">
        <v>2</v>
      </c>
      <c r="I35" s="96"/>
      <c r="J35" s="97"/>
      <c r="K35" s="98" t="s">
        <v>3</v>
      </c>
      <c r="L35" s="99"/>
      <c r="M35" s="100"/>
      <c r="N35" s="101" t="s">
        <v>4</v>
      </c>
      <c r="O35" s="102"/>
      <c r="P35" s="103"/>
      <c r="Q35" s="104" t="s">
        <v>8</v>
      </c>
      <c r="R35" s="105"/>
    </row>
    <row r="36" spans="1:18" ht="15.75" customHeight="1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06"/>
      <c r="R36" s="107"/>
    </row>
    <row r="37" spans="1:18" ht="15.75" customHeight="1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91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9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91">
        <v>4</v>
      </c>
      <c r="B52" s="143" t="s">
        <v>0</v>
      </c>
      <c r="C52" s="144"/>
      <c r="D52" s="145"/>
      <c r="E52" s="92" t="s">
        <v>1</v>
      </c>
      <c r="F52" s="93"/>
      <c r="G52" s="94"/>
      <c r="H52" s="95" t="s">
        <v>2</v>
      </c>
      <c r="I52" s="96"/>
      <c r="J52" s="97"/>
      <c r="K52" s="98" t="s">
        <v>3</v>
      </c>
      <c r="L52" s="99"/>
      <c r="M52" s="100"/>
      <c r="N52" s="101" t="s">
        <v>4</v>
      </c>
      <c r="O52" s="102"/>
      <c r="P52" s="103"/>
      <c r="Q52" s="104" t="s">
        <v>8</v>
      </c>
      <c r="R52" s="105"/>
    </row>
    <row r="53" spans="1:18" ht="15.75" customHeight="1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06"/>
      <c r="R53" s="107"/>
    </row>
    <row r="54" spans="1:18" ht="15.75" customHeight="1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91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9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91">
        <v>5</v>
      </c>
      <c r="B69" s="143" t="s">
        <v>0</v>
      </c>
      <c r="C69" s="144"/>
      <c r="D69" s="145"/>
      <c r="E69" s="92" t="s">
        <v>1</v>
      </c>
      <c r="F69" s="93"/>
      <c r="G69" s="94"/>
      <c r="H69" s="95" t="s">
        <v>2</v>
      </c>
      <c r="I69" s="96"/>
      <c r="J69" s="97"/>
      <c r="K69" s="98" t="s">
        <v>3</v>
      </c>
      <c r="L69" s="99"/>
      <c r="M69" s="100"/>
      <c r="N69" s="101" t="s">
        <v>4</v>
      </c>
      <c r="O69" s="102"/>
      <c r="P69" s="103"/>
      <c r="Q69" s="104" t="s">
        <v>8</v>
      </c>
      <c r="R69" s="105"/>
    </row>
    <row r="70" spans="1:18" ht="15.75" customHeight="1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06"/>
      <c r="R70" s="107"/>
    </row>
    <row r="71" spans="1:18" ht="15.75" customHeight="1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91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9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91">
        <v>6</v>
      </c>
      <c r="B86" s="143" t="s">
        <v>0</v>
      </c>
      <c r="C86" s="144"/>
      <c r="D86" s="145"/>
      <c r="E86" s="92" t="s">
        <v>1</v>
      </c>
      <c r="F86" s="93"/>
      <c r="G86" s="94"/>
      <c r="H86" s="95" t="s">
        <v>2</v>
      </c>
      <c r="I86" s="96"/>
      <c r="J86" s="97"/>
      <c r="K86" s="98" t="s">
        <v>3</v>
      </c>
      <c r="L86" s="99"/>
      <c r="M86" s="100"/>
      <c r="N86" s="101" t="s">
        <v>4</v>
      </c>
      <c r="O86" s="102"/>
      <c r="P86" s="103"/>
      <c r="Q86" s="104" t="s">
        <v>8</v>
      </c>
      <c r="R86" s="105"/>
    </row>
    <row r="87" spans="1:18" ht="15.75" customHeight="1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06"/>
      <c r="R87" s="107"/>
    </row>
    <row r="88" spans="1:18" ht="15.75" customHeight="1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91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9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91">
        <v>7</v>
      </c>
      <c r="B103" s="143" t="s">
        <v>0</v>
      </c>
      <c r="C103" s="144"/>
      <c r="D103" s="145"/>
      <c r="E103" s="92" t="s">
        <v>1</v>
      </c>
      <c r="F103" s="93"/>
      <c r="G103" s="94"/>
      <c r="H103" s="95" t="s">
        <v>2</v>
      </c>
      <c r="I103" s="96"/>
      <c r="J103" s="97"/>
      <c r="K103" s="98" t="s">
        <v>3</v>
      </c>
      <c r="L103" s="99"/>
      <c r="M103" s="100"/>
      <c r="N103" s="101" t="s">
        <v>4</v>
      </c>
      <c r="O103" s="102"/>
      <c r="P103" s="103"/>
      <c r="Q103" s="104" t="s">
        <v>8</v>
      </c>
      <c r="R103" s="105"/>
    </row>
    <row r="104" spans="1:18" ht="15.75" customHeight="1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06"/>
      <c r="R104" s="107"/>
    </row>
    <row r="105" spans="1:18" ht="15.75" customHeight="1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91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9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91">
        <v>8</v>
      </c>
      <c r="B120" s="143" t="s">
        <v>0</v>
      </c>
      <c r="C120" s="144"/>
      <c r="D120" s="145"/>
      <c r="E120" s="92" t="s">
        <v>1</v>
      </c>
      <c r="F120" s="93"/>
      <c r="G120" s="94"/>
      <c r="H120" s="95" t="s">
        <v>2</v>
      </c>
      <c r="I120" s="96"/>
      <c r="J120" s="97"/>
      <c r="K120" s="98" t="s">
        <v>3</v>
      </c>
      <c r="L120" s="99"/>
      <c r="M120" s="100"/>
      <c r="N120" s="101" t="s">
        <v>4</v>
      </c>
      <c r="O120" s="102"/>
      <c r="P120" s="103"/>
      <c r="Q120" s="104" t="s">
        <v>8</v>
      </c>
      <c r="R120" s="105"/>
    </row>
    <row r="121" spans="1:18" ht="15.75" customHeight="1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06"/>
      <c r="R121" s="107"/>
    </row>
    <row r="122" spans="1:18" ht="15.75" customHeight="1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91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9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91">
        <v>9</v>
      </c>
      <c r="B137" s="143" t="s">
        <v>0</v>
      </c>
      <c r="C137" s="144"/>
      <c r="D137" s="145"/>
      <c r="E137" s="92" t="s">
        <v>1</v>
      </c>
      <c r="F137" s="93"/>
      <c r="G137" s="94"/>
      <c r="H137" s="95" t="s">
        <v>2</v>
      </c>
      <c r="I137" s="96"/>
      <c r="J137" s="97"/>
      <c r="K137" s="98" t="s">
        <v>3</v>
      </c>
      <c r="L137" s="99"/>
      <c r="M137" s="100"/>
      <c r="N137" s="101" t="s">
        <v>4</v>
      </c>
      <c r="O137" s="102"/>
      <c r="P137" s="103"/>
      <c r="Q137" s="104" t="s">
        <v>8</v>
      </c>
      <c r="R137" s="105"/>
    </row>
    <row r="138" spans="1:18" ht="15.75" customHeight="1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06"/>
      <c r="R138" s="107"/>
    </row>
    <row r="139" spans="1:18" ht="15.75" customHeight="1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91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9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91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91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91">
        <v>10</v>
      </c>
      <c r="B154" s="143" t="s">
        <v>0</v>
      </c>
      <c r="C154" s="144"/>
      <c r="D154" s="145"/>
      <c r="E154" s="92" t="s">
        <v>1</v>
      </c>
      <c r="F154" s="93"/>
      <c r="G154" s="94"/>
      <c r="H154" s="95" t="s">
        <v>2</v>
      </c>
      <c r="I154" s="96"/>
      <c r="J154" s="97"/>
      <c r="K154" s="98" t="s">
        <v>3</v>
      </c>
      <c r="L154" s="99"/>
      <c r="M154" s="100"/>
      <c r="N154" s="101" t="s">
        <v>4</v>
      </c>
      <c r="O154" s="102"/>
      <c r="P154" s="103"/>
      <c r="Q154" s="104" t="s">
        <v>8</v>
      </c>
      <c r="R154" s="105"/>
    </row>
    <row r="155" spans="1:18" ht="15.75" customHeight="1" thickBot="1">
      <c r="A155" s="91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06"/>
      <c r="R155" s="107"/>
    </row>
    <row r="156" spans="1:18" ht="15.75" customHeight="1" thickBot="1">
      <c r="A156" s="91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91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9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9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9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91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91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91">
        <v>11</v>
      </c>
      <c r="B171" s="143" t="s">
        <v>0</v>
      </c>
      <c r="C171" s="144"/>
      <c r="D171" s="145"/>
      <c r="E171" s="92" t="s">
        <v>1</v>
      </c>
      <c r="F171" s="93"/>
      <c r="G171" s="94"/>
      <c r="H171" s="95" t="s">
        <v>2</v>
      </c>
      <c r="I171" s="96"/>
      <c r="J171" s="97"/>
      <c r="K171" s="98" t="s">
        <v>3</v>
      </c>
      <c r="L171" s="99"/>
      <c r="M171" s="100"/>
      <c r="N171" s="101" t="s">
        <v>4</v>
      </c>
      <c r="O171" s="102"/>
      <c r="P171" s="103"/>
      <c r="Q171" s="104" t="s">
        <v>8</v>
      </c>
      <c r="R171" s="105"/>
    </row>
    <row r="172" spans="1:18" ht="15.75" customHeight="1" thickBot="1">
      <c r="A172" s="91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06"/>
      <c r="R172" s="107"/>
    </row>
    <row r="173" spans="1:18" ht="15.75" customHeight="1" thickBot="1">
      <c r="A173" s="91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91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9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9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9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91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91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91">
        <v>12</v>
      </c>
      <c r="B188" s="143" t="s">
        <v>0</v>
      </c>
      <c r="C188" s="144"/>
      <c r="D188" s="145"/>
      <c r="E188" s="92" t="s">
        <v>1</v>
      </c>
      <c r="F188" s="93"/>
      <c r="G188" s="94"/>
      <c r="H188" s="95" t="s">
        <v>2</v>
      </c>
      <c r="I188" s="96"/>
      <c r="J188" s="97"/>
      <c r="K188" s="98" t="s">
        <v>3</v>
      </c>
      <c r="L188" s="99"/>
      <c r="M188" s="100"/>
      <c r="N188" s="101" t="s">
        <v>4</v>
      </c>
      <c r="O188" s="102"/>
      <c r="P188" s="103"/>
      <c r="Q188" s="104" t="s">
        <v>8</v>
      </c>
      <c r="R188" s="105"/>
    </row>
    <row r="189" spans="1:18" ht="15.75" customHeight="1" thickBot="1">
      <c r="A189" s="91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06"/>
      <c r="R189" s="107"/>
    </row>
    <row r="190" spans="1:18" ht="15.75" customHeight="1" thickBot="1">
      <c r="A190" s="91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91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9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9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9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9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9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91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91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91">
        <v>13</v>
      </c>
      <c r="B205" s="143" t="s">
        <v>0</v>
      </c>
      <c r="C205" s="144"/>
      <c r="D205" s="145"/>
      <c r="E205" s="92" t="s">
        <v>1</v>
      </c>
      <c r="F205" s="93"/>
      <c r="G205" s="94"/>
      <c r="H205" s="95" t="s">
        <v>2</v>
      </c>
      <c r="I205" s="96"/>
      <c r="J205" s="97"/>
      <c r="K205" s="98" t="s">
        <v>3</v>
      </c>
      <c r="L205" s="99"/>
      <c r="M205" s="100"/>
      <c r="N205" s="101" t="s">
        <v>4</v>
      </c>
      <c r="O205" s="102"/>
      <c r="P205" s="103"/>
      <c r="Q205" s="104" t="s">
        <v>8</v>
      </c>
      <c r="R205" s="105"/>
    </row>
    <row r="206" spans="1:18" ht="15.75" customHeight="1" thickBot="1">
      <c r="A206" s="91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06"/>
      <c r="R206" s="107"/>
    </row>
    <row r="207" spans="1:18" ht="15.75" customHeight="1" thickBot="1">
      <c r="A207" s="91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91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9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9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9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9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91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91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91">
        <v>14</v>
      </c>
      <c r="B222" s="143" t="s">
        <v>0</v>
      </c>
      <c r="C222" s="144"/>
      <c r="D222" s="145"/>
      <c r="E222" s="92" t="s">
        <v>1</v>
      </c>
      <c r="F222" s="93"/>
      <c r="G222" s="94"/>
      <c r="H222" s="95" t="s">
        <v>2</v>
      </c>
      <c r="I222" s="96"/>
      <c r="J222" s="97"/>
      <c r="K222" s="98" t="s">
        <v>3</v>
      </c>
      <c r="L222" s="99"/>
      <c r="M222" s="100"/>
      <c r="N222" s="101" t="s">
        <v>4</v>
      </c>
      <c r="O222" s="102"/>
      <c r="P222" s="103"/>
      <c r="Q222" s="104" t="s">
        <v>8</v>
      </c>
      <c r="R222" s="105"/>
    </row>
    <row r="223" spans="1:18" ht="15.75" customHeight="1" thickBot="1">
      <c r="A223" s="91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06"/>
      <c r="R223" s="107"/>
    </row>
    <row r="224" spans="1:18" ht="15.75" customHeight="1" thickBot="1">
      <c r="A224" s="91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91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9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9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9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9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9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9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91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91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91">
        <v>15</v>
      </c>
      <c r="B239" s="143" t="s">
        <v>0</v>
      </c>
      <c r="C239" s="144"/>
      <c r="D239" s="145"/>
      <c r="E239" s="92" t="s">
        <v>1</v>
      </c>
      <c r="F239" s="93"/>
      <c r="G239" s="94"/>
      <c r="H239" s="95" t="s">
        <v>2</v>
      </c>
      <c r="I239" s="96"/>
      <c r="J239" s="97"/>
      <c r="K239" s="98" t="s">
        <v>3</v>
      </c>
      <c r="L239" s="99"/>
      <c r="M239" s="100"/>
      <c r="N239" s="101" t="s">
        <v>4</v>
      </c>
      <c r="O239" s="102"/>
      <c r="P239" s="103"/>
      <c r="Q239" s="104" t="s">
        <v>8</v>
      </c>
      <c r="R239" s="105"/>
    </row>
    <row r="240" spans="1:18" ht="15.75" customHeight="1" thickBot="1">
      <c r="A240" s="91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06"/>
      <c r="R240" s="107"/>
    </row>
    <row r="241" spans="1:18" ht="15.75" customHeight="1" thickBot="1">
      <c r="A241" s="91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91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9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9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9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9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9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9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91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91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91">
        <v>16</v>
      </c>
      <c r="B256" s="143" t="s">
        <v>0</v>
      </c>
      <c r="C256" s="144"/>
      <c r="D256" s="145"/>
      <c r="E256" s="92" t="s">
        <v>1</v>
      </c>
      <c r="F256" s="93"/>
      <c r="G256" s="94"/>
      <c r="H256" s="95" t="s">
        <v>2</v>
      </c>
      <c r="I256" s="96"/>
      <c r="J256" s="97"/>
      <c r="K256" s="98" t="s">
        <v>3</v>
      </c>
      <c r="L256" s="99"/>
      <c r="M256" s="100"/>
      <c r="N256" s="101" t="s">
        <v>4</v>
      </c>
      <c r="O256" s="102"/>
      <c r="P256" s="103"/>
      <c r="Q256" s="104" t="s">
        <v>8</v>
      </c>
      <c r="R256" s="105"/>
    </row>
    <row r="257" spans="1:18" ht="15.75" customHeight="1" thickBot="1">
      <c r="A257" s="91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06"/>
      <c r="R257" s="107"/>
    </row>
    <row r="258" spans="1:18" ht="15.75" customHeight="1" thickBot="1">
      <c r="A258" s="91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91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9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9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9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9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9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9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91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91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91">
        <v>17</v>
      </c>
      <c r="B273" s="143" t="s">
        <v>0</v>
      </c>
      <c r="C273" s="144"/>
      <c r="D273" s="145"/>
      <c r="E273" s="92" t="s">
        <v>1</v>
      </c>
      <c r="F273" s="93"/>
      <c r="G273" s="94"/>
      <c r="H273" s="95" t="s">
        <v>2</v>
      </c>
      <c r="I273" s="96"/>
      <c r="J273" s="97"/>
      <c r="K273" s="98" t="s">
        <v>3</v>
      </c>
      <c r="L273" s="99"/>
      <c r="M273" s="100"/>
      <c r="N273" s="101" t="s">
        <v>4</v>
      </c>
      <c r="O273" s="102"/>
      <c r="P273" s="103"/>
      <c r="Q273" s="104" t="s">
        <v>8</v>
      </c>
      <c r="R273" s="105"/>
    </row>
    <row r="274" spans="1:18" ht="15.75" customHeight="1" thickBot="1">
      <c r="A274" s="91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06"/>
      <c r="R274" s="107"/>
    </row>
    <row r="275" spans="1:18" ht="15.75" customHeight="1" thickBot="1">
      <c r="A275" s="91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91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9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9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9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9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9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9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91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91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91">
        <v>18</v>
      </c>
      <c r="B290" s="143" t="s">
        <v>0</v>
      </c>
      <c r="C290" s="144"/>
      <c r="D290" s="145"/>
      <c r="E290" s="92" t="s">
        <v>1</v>
      </c>
      <c r="F290" s="93"/>
      <c r="G290" s="94"/>
      <c r="H290" s="95" t="s">
        <v>2</v>
      </c>
      <c r="I290" s="96"/>
      <c r="J290" s="97"/>
      <c r="K290" s="98" t="s">
        <v>3</v>
      </c>
      <c r="L290" s="99"/>
      <c r="M290" s="100"/>
      <c r="N290" s="101" t="s">
        <v>4</v>
      </c>
      <c r="O290" s="102"/>
      <c r="P290" s="103"/>
      <c r="Q290" s="104" t="s">
        <v>8</v>
      </c>
      <c r="R290" s="105"/>
    </row>
    <row r="291" spans="1:18" ht="15.75" customHeight="1" thickBot="1">
      <c r="A291" s="91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06"/>
      <c r="R291" s="107"/>
    </row>
    <row r="292" spans="1:18" ht="15.75" customHeight="1" thickBot="1">
      <c r="A292" s="91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91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9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9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9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9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9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9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91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91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91">
        <v>19</v>
      </c>
      <c r="B307" s="143" t="s">
        <v>0</v>
      </c>
      <c r="C307" s="144"/>
      <c r="D307" s="145"/>
      <c r="E307" s="92" t="s">
        <v>1</v>
      </c>
      <c r="F307" s="93"/>
      <c r="G307" s="94"/>
      <c r="H307" s="95" t="s">
        <v>2</v>
      </c>
      <c r="I307" s="96"/>
      <c r="J307" s="97"/>
      <c r="K307" s="98" t="s">
        <v>3</v>
      </c>
      <c r="L307" s="99"/>
      <c r="M307" s="100"/>
      <c r="N307" s="101" t="s">
        <v>4</v>
      </c>
      <c r="O307" s="102"/>
      <c r="P307" s="103"/>
      <c r="Q307" s="104" t="s">
        <v>8</v>
      </c>
      <c r="R307" s="105"/>
    </row>
    <row r="308" spans="1:18" ht="15.75" customHeight="1" thickBot="1">
      <c r="A308" s="91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06"/>
      <c r="R308" s="107"/>
    </row>
    <row r="309" spans="1:18" ht="15.75" customHeight="1" thickBot="1">
      <c r="A309" s="91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91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9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9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9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9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9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9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91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91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91">
        <v>20</v>
      </c>
      <c r="B324" s="143" t="s">
        <v>0</v>
      </c>
      <c r="C324" s="144"/>
      <c r="D324" s="145"/>
      <c r="E324" s="92" t="s">
        <v>1</v>
      </c>
      <c r="F324" s="93"/>
      <c r="G324" s="94"/>
      <c r="H324" s="95" t="s">
        <v>2</v>
      </c>
      <c r="I324" s="96"/>
      <c r="J324" s="97"/>
      <c r="K324" s="98" t="s">
        <v>3</v>
      </c>
      <c r="L324" s="99"/>
      <c r="M324" s="100"/>
      <c r="N324" s="101" t="s">
        <v>4</v>
      </c>
      <c r="O324" s="102"/>
      <c r="P324" s="103"/>
      <c r="Q324" s="104" t="s">
        <v>8</v>
      </c>
      <c r="R324" s="105"/>
    </row>
    <row r="325" spans="1:18" ht="15.75" customHeight="1" thickBot="1">
      <c r="A325" s="91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06"/>
      <c r="R325" s="107"/>
    </row>
    <row r="326" spans="1:18" ht="15.75" customHeight="1" thickBot="1">
      <c r="A326" s="91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91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9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9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9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9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9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9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9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9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9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9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91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91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91">
        <v>21</v>
      </c>
      <c r="B341" s="143" t="s">
        <v>0</v>
      </c>
      <c r="C341" s="144"/>
      <c r="D341" s="145"/>
      <c r="E341" s="92" t="s">
        <v>1</v>
      </c>
      <c r="F341" s="93"/>
      <c r="G341" s="94"/>
      <c r="H341" s="95" t="s">
        <v>2</v>
      </c>
      <c r="I341" s="96"/>
      <c r="J341" s="97"/>
      <c r="K341" s="98" t="s">
        <v>3</v>
      </c>
      <c r="L341" s="99"/>
      <c r="M341" s="100"/>
      <c r="N341" s="101" t="s">
        <v>4</v>
      </c>
      <c r="O341" s="102"/>
      <c r="P341" s="103"/>
      <c r="Q341" s="104" t="s">
        <v>8</v>
      </c>
      <c r="R341" s="105"/>
    </row>
    <row r="342" spans="1:18" ht="15.75" customHeight="1" thickBot="1">
      <c r="A342" s="91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06"/>
      <c r="R342" s="107"/>
    </row>
    <row r="343" spans="1:18" ht="15.75" customHeight="1" thickBot="1">
      <c r="A343" s="91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91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9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9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9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9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9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9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91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91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91">
        <v>22</v>
      </c>
      <c r="B358" s="143" t="s">
        <v>0</v>
      </c>
      <c r="C358" s="144"/>
      <c r="D358" s="145"/>
      <c r="E358" s="92" t="s">
        <v>1</v>
      </c>
      <c r="F358" s="93"/>
      <c r="G358" s="94"/>
      <c r="H358" s="95" t="s">
        <v>2</v>
      </c>
      <c r="I358" s="96"/>
      <c r="J358" s="97"/>
      <c r="K358" s="98" t="s">
        <v>3</v>
      </c>
      <c r="L358" s="99"/>
      <c r="M358" s="100"/>
      <c r="N358" s="101" t="s">
        <v>4</v>
      </c>
      <c r="O358" s="102"/>
      <c r="P358" s="103"/>
      <c r="Q358" s="104" t="s">
        <v>8</v>
      </c>
      <c r="R358" s="105"/>
    </row>
    <row r="359" spans="1:18" ht="15.75" customHeight="1" thickBot="1">
      <c r="A359" s="91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06"/>
      <c r="R359" s="107"/>
    </row>
    <row r="360" spans="1:18" ht="15.75" customHeight="1" thickBot="1">
      <c r="A360" s="91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91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9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9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9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9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9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9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91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91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91">
        <v>23</v>
      </c>
      <c r="B375" s="143" t="s">
        <v>0</v>
      </c>
      <c r="C375" s="144"/>
      <c r="D375" s="145"/>
      <c r="E375" s="92" t="s">
        <v>1</v>
      </c>
      <c r="F375" s="93"/>
      <c r="G375" s="94"/>
      <c r="H375" s="95" t="s">
        <v>2</v>
      </c>
      <c r="I375" s="96"/>
      <c r="J375" s="97"/>
      <c r="K375" s="98" t="s">
        <v>3</v>
      </c>
      <c r="L375" s="99"/>
      <c r="M375" s="100"/>
      <c r="N375" s="101" t="s">
        <v>4</v>
      </c>
      <c r="O375" s="102"/>
      <c r="P375" s="103"/>
      <c r="Q375" s="104" t="s">
        <v>8</v>
      </c>
      <c r="R375" s="105"/>
    </row>
    <row r="376" spans="1:18" ht="15.75" customHeight="1" thickBot="1">
      <c r="A376" s="91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06"/>
      <c r="R376" s="107"/>
    </row>
    <row r="377" spans="1:18" ht="15.75" customHeight="1" thickBot="1">
      <c r="A377" s="91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91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9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9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9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9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9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9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91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91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91">
        <v>24</v>
      </c>
      <c r="B392" s="143" t="s">
        <v>0</v>
      </c>
      <c r="C392" s="144"/>
      <c r="D392" s="145"/>
      <c r="E392" s="92" t="s">
        <v>1</v>
      </c>
      <c r="F392" s="93"/>
      <c r="G392" s="94"/>
      <c r="H392" s="95" t="s">
        <v>2</v>
      </c>
      <c r="I392" s="96"/>
      <c r="J392" s="97"/>
      <c r="K392" s="98" t="s">
        <v>3</v>
      </c>
      <c r="L392" s="99"/>
      <c r="M392" s="100"/>
      <c r="N392" s="101" t="s">
        <v>4</v>
      </c>
      <c r="O392" s="102"/>
      <c r="P392" s="103"/>
      <c r="Q392" s="104" t="s">
        <v>8</v>
      </c>
      <c r="R392" s="105"/>
    </row>
    <row r="393" spans="1:18" ht="15.75" customHeight="1" thickBot="1">
      <c r="A393" s="91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06"/>
      <c r="R393" s="107"/>
    </row>
    <row r="394" spans="1:18" ht="15.75" customHeight="1" thickBot="1">
      <c r="A394" s="91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91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9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9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9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9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9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9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91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91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91">
        <v>25</v>
      </c>
      <c r="B409" s="143" t="s">
        <v>0</v>
      </c>
      <c r="C409" s="144"/>
      <c r="D409" s="145"/>
      <c r="E409" s="92" t="s">
        <v>1</v>
      </c>
      <c r="F409" s="93"/>
      <c r="G409" s="94"/>
      <c r="H409" s="95" t="s">
        <v>2</v>
      </c>
      <c r="I409" s="96"/>
      <c r="J409" s="97"/>
      <c r="K409" s="98" t="s">
        <v>3</v>
      </c>
      <c r="L409" s="99"/>
      <c r="M409" s="100"/>
      <c r="N409" s="101" t="s">
        <v>4</v>
      </c>
      <c r="O409" s="102"/>
      <c r="P409" s="103"/>
      <c r="Q409" s="104" t="s">
        <v>8</v>
      </c>
      <c r="R409" s="105"/>
    </row>
    <row r="410" spans="1:18" ht="15.75" customHeight="1" thickBot="1">
      <c r="A410" s="91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06"/>
      <c r="R410" s="107"/>
    </row>
    <row r="411" spans="1:18" ht="15.75" customHeight="1" thickBot="1">
      <c r="A411" s="91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91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9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9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9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9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9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9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91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91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91">
        <v>26</v>
      </c>
      <c r="B426" s="143" t="s">
        <v>0</v>
      </c>
      <c r="C426" s="144"/>
      <c r="D426" s="145"/>
      <c r="E426" s="92" t="s">
        <v>1</v>
      </c>
      <c r="F426" s="93"/>
      <c r="G426" s="94"/>
      <c r="H426" s="95" t="s">
        <v>2</v>
      </c>
      <c r="I426" s="96"/>
      <c r="J426" s="97"/>
      <c r="K426" s="98" t="s">
        <v>3</v>
      </c>
      <c r="L426" s="99"/>
      <c r="M426" s="100"/>
      <c r="N426" s="101" t="s">
        <v>4</v>
      </c>
      <c r="O426" s="102"/>
      <c r="P426" s="103"/>
      <c r="Q426" s="104" t="s">
        <v>8</v>
      </c>
      <c r="R426" s="105"/>
    </row>
    <row r="427" spans="1:18" ht="15.75" customHeight="1" thickBot="1">
      <c r="A427" s="91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06"/>
      <c r="R427" s="107"/>
    </row>
    <row r="428" spans="1:18" ht="15.75" customHeight="1" thickBot="1">
      <c r="A428" s="91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91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9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9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9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9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9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9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91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91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91">
        <v>27</v>
      </c>
      <c r="B443" s="143" t="s">
        <v>0</v>
      </c>
      <c r="C443" s="144"/>
      <c r="D443" s="145"/>
      <c r="E443" s="92" t="s">
        <v>1</v>
      </c>
      <c r="F443" s="93"/>
      <c r="G443" s="94"/>
      <c r="H443" s="95" t="s">
        <v>2</v>
      </c>
      <c r="I443" s="96"/>
      <c r="J443" s="97"/>
      <c r="K443" s="98" t="s">
        <v>3</v>
      </c>
      <c r="L443" s="99"/>
      <c r="M443" s="100"/>
      <c r="N443" s="101" t="s">
        <v>4</v>
      </c>
      <c r="O443" s="102"/>
      <c r="P443" s="103"/>
      <c r="Q443" s="104" t="s">
        <v>8</v>
      </c>
      <c r="R443" s="105"/>
    </row>
    <row r="444" spans="1:18" ht="15.75" customHeight="1" thickBot="1">
      <c r="A444" s="91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06"/>
      <c r="R444" s="107"/>
    </row>
    <row r="445" spans="1:18" ht="15.75" customHeight="1" thickBot="1">
      <c r="A445" s="91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91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9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9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9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9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9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9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91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91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91">
        <v>28</v>
      </c>
      <c r="B460" s="143" t="s">
        <v>0</v>
      </c>
      <c r="C460" s="144"/>
      <c r="D460" s="145"/>
      <c r="E460" s="92" t="s">
        <v>1</v>
      </c>
      <c r="F460" s="93"/>
      <c r="G460" s="94"/>
      <c r="H460" s="95" t="s">
        <v>2</v>
      </c>
      <c r="I460" s="96"/>
      <c r="J460" s="97"/>
      <c r="K460" s="98" t="s">
        <v>3</v>
      </c>
      <c r="L460" s="99"/>
      <c r="M460" s="100"/>
      <c r="N460" s="101" t="s">
        <v>4</v>
      </c>
      <c r="O460" s="102"/>
      <c r="P460" s="103"/>
      <c r="Q460" s="104" t="s">
        <v>8</v>
      </c>
      <c r="R460" s="105"/>
    </row>
    <row r="461" spans="1:18" ht="15.75" customHeight="1" thickBot="1">
      <c r="A461" s="91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06"/>
      <c r="R461" s="107"/>
    </row>
    <row r="462" spans="1:18" ht="15.75" customHeight="1" thickBot="1">
      <c r="A462" s="91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91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9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9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9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9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9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9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91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91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91">
        <v>29</v>
      </c>
      <c r="B477" s="143" t="s">
        <v>0</v>
      </c>
      <c r="C477" s="144"/>
      <c r="D477" s="145"/>
      <c r="E477" s="92" t="s">
        <v>1</v>
      </c>
      <c r="F477" s="93"/>
      <c r="G477" s="94"/>
      <c r="H477" s="95" t="s">
        <v>2</v>
      </c>
      <c r="I477" s="96"/>
      <c r="J477" s="97"/>
      <c r="K477" s="98" t="s">
        <v>3</v>
      </c>
      <c r="L477" s="99"/>
      <c r="M477" s="100"/>
      <c r="N477" s="101" t="s">
        <v>4</v>
      </c>
      <c r="O477" s="102"/>
      <c r="P477" s="103"/>
      <c r="Q477" s="104" t="s">
        <v>8</v>
      </c>
      <c r="R477" s="105"/>
    </row>
    <row r="478" spans="1:18" ht="15.75" customHeight="1" thickBot="1">
      <c r="A478" s="91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06"/>
      <c r="R478" s="107"/>
    </row>
    <row r="479" spans="1:18" ht="15.75" customHeight="1" thickBot="1">
      <c r="A479" s="91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91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9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9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9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9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9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9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91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91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91">
        <v>30</v>
      </c>
      <c r="B494" s="143" t="s">
        <v>0</v>
      </c>
      <c r="C494" s="144"/>
      <c r="D494" s="145"/>
      <c r="E494" s="92" t="s">
        <v>1</v>
      </c>
      <c r="F494" s="93"/>
      <c r="G494" s="94"/>
      <c r="H494" s="95" t="s">
        <v>2</v>
      </c>
      <c r="I494" s="96"/>
      <c r="J494" s="97"/>
      <c r="K494" s="98" t="s">
        <v>3</v>
      </c>
      <c r="L494" s="99"/>
      <c r="M494" s="100"/>
      <c r="N494" s="101" t="s">
        <v>4</v>
      </c>
      <c r="O494" s="102"/>
      <c r="P494" s="103"/>
      <c r="Q494" s="104" t="s">
        <v>8</v>
      </c>
      <c r="R494" s="105"/>
    </row>
    <row r="495" spans="1:18" ht="15.75" customHeight="1" thickBot="1">
      <c r="A495" s="91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06"/>
      <c r="R495" s="107"/>
    </row>
    <row r="496" spans="1:18" ht="15.75" customHeight="1" thickBot="1">
      <c r="A496" s="91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91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9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9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9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9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9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9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91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91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91">
        <v>31</v>
      </c>
      <c r="B511" s="143" t="s">
        <v>0</v>
      </c>
      <c r="C511" s="144"/>
      <c r="D511" s="145"/>
      <c r="E511" s="92" t="s">
        <v>1</v>
      </c>
      <c r="F511" s="93"/>
      <c r="G511" s="94"/>
      <c r="H511" s="95" t="s">
        <v>2</v>
      </c>
      <c r="I511" s="96"/>
      <c r="J511" s="97"/>
      <c r="K511" s="98" t="s">
        <v>3</v>
      </c>
      <c r="L511" s="99"/>
      <c r="M511" s="100"/>
      <c r="N511" s="101" t="s">
        <v>4</v>
      </c>
      <c r="O511" s="102"/>
      <c r="P511" s="103"/>
      <c r="Q511" s="104" t="s">
        <v>8</v>
      </c>
      <c r="R511" s="105"/>
    </row>
    <row r="512" spans="1:18" ht="15.75" customHeight="1" thickBot="1">
      <c r="A512" s="91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06"/>
      <c r="R512" s="107"/>
    </row>
    <row r="513" spans="1:18" ht="15.75" customHeight="1" thickBot="1">
      <c r="A513" s="91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91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9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9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9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9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9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9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91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91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108"/>
      <c r="B528" s="146" t="s">
        <v>0</v>
      </c>
      <c r="C528" s="147"/>
      <c r="D528" s="148"/>
      <c r="E528" s="110" t="s">
        <v>1</v>
      </c>
      <c r="F528" s="111"/>
      <c r="G528" s="112"/>
      <c r="H528" s="113" t="s">
        <v>2</v>
      </c>
      <c r="I528" s="114"/>
      <c r="J528" s="115"/>
      <c r="K528" s="116" t="s">
        <v>3</v>
      </c>
      <c r="L528" s="117"/>
      <c r="M528" s="118"/>
      <c r="N528" s="119" t="s">
        <v>4</v>
      </c>
      <c r="O528" s="120"/>
      <c r="P528" s="121"/>
      <c r="Q528" s="5"/>
      <c r="R528" s="5"/>
    </row>
    <row r="529" spans="1:18" ht="15.75" customHeight="1" thickTop="1" thickBot="1">
      <c r="A529" s="109"/>
      <c r="B529" s="149" t="s">
        <v>16</v>
      </c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3"/>
    </row>
    <row r="530" spans="1:18" ht="15.75" customHeight="1" thickTop="1" thickBot="1">
      <c r="A530" s="109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109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109"/>
      <c r="B532" s="149" t="s">
        <v>15</v>
      </c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3"/>
    </row>
    <row r="533" spans="1:18" ht="15.75" customHeight="1" thickTop="1" thickBot="1">
      <c r="A533" s="109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109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109"/>
      <c r="B535" s="150" t="s">
        <v>8</v>
      </c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</row>
    <row r="536" spans="1:18" ht="15.75" customHeight="1" thickBot="1">
      <c r="A536" s="109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109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S148"/>
  <sheetViews>
    <sheetView workbookViewId="0">
      <selection activeCell="I10" sqref="I10:J10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1" width="20.28515625" style="17" customWidth="1"/>
    <col min="12" max="12" width="19.5703125" style="17" customWidth="1"/>
    <col min="13" max="13" width="19.28515625" style="17" customWidth="1"/>
    <col min="14" max="14" width="20" style="17" customWidth="1"/>
    <col min="15" max="16" width="19.42578125" style="17" customWidth="1"/>
    <col min="17" max="17" width="21" style="17" customWidth="1"/>
    <col min="18" max="18" width="21.7109375" style="17" customWidth="1"/>
    <col min="19" max="16384" width="9.140625" style="17"/>
  </cols>
  <sheetData>
    <row r="1" spans="1:19" ht="15.75" thickBot="1">
      <c r="A1" s="54"/>
      <c r="B1" s="54"/>
      <c r="C1" s="54"/>
      <c r="D1" s="54"/>
      <c r="E1" s="54"/>
      <c r="F1" s="54"/>
      <c r="G1" s="157" t="s">
        <v>98</v>
      </c>
      <c r="H1" s="157"/>
      <c r="I1" s="55" t="s">
        <v>98</v>
      </c>
      <c r="J1" s="55" t="s">
        <v>98</v>
      </c>
      <c r="K1" s="55" t="s">
        <v>98</v>
      </c>
      <c r="L1" s="55" t="s">
        <v>98</v>
      </c>
      <c r="M1" s="55" t="s">
        <v>98</v>
      </c>
      <c r="N1" s="55" t="s">
        <v>98</v>
      </c>
      <c r="O1" s="55" t="s">
        <v>98</v>
      </c>
      <c r="P1" s="55" t="s">
        <v>98</v>
      </c>
      <c r="Q1" s="55" t="s">
        <v>98</v>
      </c>
      <c r="R1" s="55" t="s">
        <v>98</v>
      </c>
    </row>
    <row r="2" spans="1:19" ht="15.75" thickBot="1">
      <c r="A2" s="64" t="s">
        <v>95</v>
      </c>
      <c r="B2" s="65" t="s">
        <v>103</v>
      </c>
      <c r="C2" s="65" t="s">
        <v>5</v>
      </c>
      <c r="D2" s="65" t="s">
        <v>96</v>
      </c>
      <c r="E2" s="159" t="s">
        <v>102</v>
      </c>
      <c r="F2" s="159"/>
      <c r="G2" s="159" t="s">
        <v>30</v>
      </c>
      <c r="H2" s="159"/>
      <c r="I2" s="65" t="s">
        <v>31</v>
      </c>
      <c r="J2" s="65" t="s">
        <v>32</v>
      </c>
      <c r="K2" s="65" t="s">
        <v>33</v>
      </c>
      <c r="L2" s="65" t="s">
        <v>34</v>
      </c>
      <c r="M2" s="65" t="s">
        <v>17</v>
      </c>
      <c r="N2" s="65" t="s">
        <v>20</v>
      </c>
      <c r="O2" s="65" t="s">
        <v>21</v>
      </c>
      <c r="P2" s="65" t="s">
        <v>22</v>
      </c>
      <c r="Q2" s="65" t="s">
        <v>27</v>
      </c>
      <c r="R2" s="66" t="s">
        <v>28</v>
      </c>
      <c r="S2" s="53"/>
    </row>
    <row r="3" spans="1:19">
      <c r="A3" s="62" t="s">
        <v>100</v>
      </c>
      <c r="B3" s="56" t="s">
        <v>104</v>
      </c>
      <c r="C3" s="56" t="s">
        <v>58</v>
      </c>
      <c r="D3" s="56" t="s">
        <v>101</v>
      </c>
      <c r="E3" s="158">
        <v>45692</v>
      </c>
      <c r="F3" s="156"/>
      <c r="G3" s="158">
        <v>45707</v>
      </c>
      <c r="H3" s="156"/>
      <c r="I3" s="69"/>
      <c r="J3" s="69"/>
      <c r="K3" s="56"/>
      <c r="L3" s="56"/>
      <c r="M3" s="56"/>
      <c r="N3" s="56"/>
      <c r="O3" s="56"/>
      <c r="P3" s="56"/>
      <c r="Q3" s="56"/>
      <c r="R3" s="63"/>
      <c r="S3" s="53"/>
    </row>
    <row r="4" spans="1:19">
      <c r="A4" s="57" t="s">
        <v>105</v>
      </c>
      <c r="B4" s="17" t="s">
        <v>106</v>
      </c>
      <c r="C4" s="17" t="s">
        <v>55</v>
      </c>
      <c r="D4" s="17" t="s">
        <v>107</v>
      </c>
      <c r="E4" s="151">
        <v>45692</v>
      </c>
      <c r="F4" s="152"/>
      <c r="G4" s="151">
        <v>45707</v>
      </c>
      <c r="H4" s="152"/>
      <c r="I4" s="68"/>
      <c r="J4" s="68"/>
      <c r="R4" s="58"/>
      <c r="S4" s="53"/>
    </row>
    <row r="5" spans="1:19">
      <c r="A5" s="57" t="s">
        <v>108</v>
      </c>
      <c r="B5" s="17" t="s">
        <v>110</v>
      </c>
      <c r="C5" s="17" t="s">
        <v>35</v>
      </c>
      <c r="D5" s="17" t="s">
        <v>109</v>
      </c>
      <c r="E5" s="151">
        <v>45692</v>
      </c>
      <c r="F5" s="152"/>
      <c r="G5" s="151"/>
      <c r="H5" s="152"/>
      <c r="I5" s="70">
        <v>45722</v>
      </c>
      <c r="J5" s="68"/>
      <c r="R5" s="58"/>
      <c r="S5" s="53"/>
    </row>
    <row r="6" spans="1:19">
      <c r="A6" s="57" t="s">
        <v>111</v>
      </c>
      <c r="B6" s="17" t="s">
        <v>113</v>
      </c>
      <c r="C6" s="17" t="s">
        <v>35</v>
      </c>
      <c r="D6" s="17" t="s">
        <v>112</v>
      </c>
      <c r="E6" s="151">
        <v>45692</v>
      </c>
      <c r="F6" s="152"/>
      <c r="G6" s="151"/>
      <c r="H6" s="152"/>
      <c r="I6" s="70">
        <v>45719</v>
      </c>
      <c r="J6" s="68"/>
      <c r="R6" s="58"/>
      <c r="S6" s="53"/>
    </row>
    <row r="7" spans="1:19">
      <c r="A7" s="57" t="s">
        <v>116</v>
      </c>
      <c r="B7" s="17" t="s">
        <v>117</v>
      </c>
      <c r="C7" s="17" t="s">
        <v>46</v>
      </c>
      <c r="D7" s="17" t="s">
        <v>115</v>
      </c>
      <c r="E7" s="151">
        <v>45694</v>
      </c>
      <c r="F7" s="152"/>
      <c r="G7" s="151">
        <v>45714</v>
      </c>
      <c r="H7" s="152"/>
      <c r="I7" s="68"/>
      <c r="J7" s="68"/>
      <c r="R7" s="58"/>
      <c r="S7" s="53"/>
    </row>
    <row r="8" spans="1:19">
      <c r="A8" s="57" t="s">
        <v>136</v>
      </c>
      <c r="B8" s="17" t="s">
        <v>137</v>
      </c>
      <c r="C8" s="17" t="s">
        <v>46</v>
      </c>
      <c r="D8" s="17" t="s">
        <v>138</v>
      </c>
      <c r="E8" s="151">
        <v>45696</v>
      </c>
      <c r="F8" s="152"/>
      <c r="G8" s="152"/>
      <c r="H8" s="152"/>
      <c r="I8" s="151">
        <v>45723</v>
      </c>
      <c r="J8" s="152"/>
      <c r="R8" s="58"/>
      <c r="S8" s="53"/>
    </row>
    <row r="9" spans="1:19">
      <c r="A9" s="57" t="s">
        <v>190</v>
      </c>
      <c r="B9" s="17" t="s">
        <v>191</v>
      </c>
      <c r="C9" s="17" t="s">
        <v>192</v>
      </c>
      <c r="D9" s="17">
        <v>61999512097</v>
      </c>
      <c r="E9" s="151">
        <v>45696</v>
      </c>
      <c r="F9" s="152"/>
      <c r="G9" s="151"/>
      <c r="H9" s="152"/>
      <c r="I9" s="151">
        <v>45723</v>
      </c>
      <c r="J9" s="152"/>
      <c r="R9" s="58"/>
      <c r="S9" s="53"/>
    </row>
    <row r="10" spans="1:19">
      <c r="A10" s="84" t="s">
        <v>231</v>
      </c>
      <c r="B10" s="85" t="s">
        <v>232</v>
      </c>
      <c r="C10" s="85" t="s">
        <v>93</v>
      </c>
      <c r="D10" s="85" t="s">
        <v>255</v>
      </c>
      <c r="E10" s="153">
        <v>45702</v>
      </c>
      <c r="F10" s="154"/>
      <c r="G10" s="153"/>
      <c r="H10" s="154"/>
      <c r="I10" s="153">
        <v>45717</v>
      </c>
      <c r="J10" s="154"/>
      <c r="R10" s="58"/>
      <c r="S10" s="53"/>
    </row>
    <row r="11" spans="1:19">
      <c r="A11" s="57" t="s">
        <v>234</v>
      </c>
      <c r="B11" s="17" t="s">
        <v>236</v>
      </c>
      <c r="C11" s="17" t="s">
        <v>35</v>
      </c>
      <c r="D11" s="17" t="s">
        <v>235</v>
      </c>
      <c r="E11" s="151">
        <v>45702</v>
      </c>
      <c r="F11" s="152"/>
      <c r="G11" s="152"/>
      <c r="H11" s="152"/>
      <c r="I11" s="70">
        <v>45722</v>
      </c>
      <c r="R11" s="58"/>
      <c r="S11" s="53"/>
    </row>
    <row r="12" spans="1:19">
      <c r="A12" s="57" t="s">
        <v>245</v>
      </c>
      <c r="B12" s="17" t="s">
        <v>247</v>
      </c>
      <c r="C12" s="17" t="s">
        <v>46</v>
      </c>
      <c r="D12" s="17" t="s">
        <v>246</v>
      </c>
      <c r="E12" s="151">
        <v>45703</v>
      </c>
      <c r="F12" s="152"/>
      <c r="G12" s="152"/>
      <c r="H12" s="152"/>
      <c r="R12" s="58"/>
      <c r="S12" s="53"/>
    </row>
    <row r="13" spans="1:19">
      <c r="A13" s="57" t="s">
        <v>253</v>
      </c>
      <c r="C13" s="17" t="s">
        <v>35</v>
      </c>
      <c r="D13" s="17" t="s">
        <v>254</v>
      </c>
      <c r="E13" s="151">
        <v>45706</v>
      </c>
      <c r="F13" s="152"/>
      <c r="G13" s="152"/>
      <c r="H13" s="152"/>
      <c r="I13" s="86">
        <v>45732</v>
      </c>
      <c r="R13" s="58"/>
      <c r="S13" s="53"/>
    </row>
    <row r="14" spans="1:19">
      <c r="A14" s="57" t="s">
        <v>257</v>
      </c>
      <c r="C14" s="17" t="s">
        <v>37</v>
      </c>
      <c r="D14" s="17" t="s">
        <v>258</v>
      </c>
      <c r="E14" s="151">
        <v>45708</v>
      </c>
      <c r="F14" s="152"/>
      <c r="G14" s="151"/>
      <c r="H14" s="152"/>
      <c r="I14" s="86">
        <v>45724</v>
      </c>
      <c r="R14" s="58"/>
      <c r="S14" s="53"/>
    </row>
    <row r="15" spans="1:19">
      <c r="A15" s="57"/>
      <c r="E15" s="152"/>
      <c r="F15" s="152"/>
      <c r="G15" s="152"/>
      <c r="H15" s="152"/>
      <c r="R15" s="58"/>
      <c r="S15" s="53"/>
    </row>
    <row r="16" spans="1:19">
      <c r="A16" s="57"/>
      <c r="E16" s="152"/>
      <c r="F16" s="152"/>
      <c r="G16" s="152"/>
      <c r="H16" s="152"/>
      <c r="R16" s="58"/>
      <c r="S16" s="53"/>
    </row>
    <row r="17" spans="1:19">
      <c r="A17" s="57"/>
      <c r="E17" s="152"/>
      <c r="F17" s="152"/>
      <c r="G17" s="152"/>
      <c r="H17" s="152"/>
      <c r="R17" s="58"/>
      <c r="S17" s="53"/>
    </row>
    <row r="18" spans="1:19">
      <c r="A18" s="57"/>
      <c r="E18" s="152"/>
      <c r="F18" s="152"/>
      <c r="G18" s="152"/>
      <c r="H18" s="152"/>
      <c r="R18" s="58"/>
      <c r="S18" s="53"/>
    </row>
    <row r="19" spans="1:19">
      <c r="A19" s="57"/>
      <c r="E19" s="152"/>
      <c r="F19" s="152"/>
      <c r="G19" s="152"/>
      <c r="H19" s="152"/>
      <c r="R19" s="58"/>
      <c r="S19" s="53"/>
    </row>
    <row r="20" spans="1:19">
      <c r="A20" s="57"/>
      <c r="E20" s="152"/>
      <c r="F20" s="152"/>
      <c r="G20" s="152"/>
      <c r="H20" s="152"/>
      <c r="R20" s="58"/>
      <c r="S20" s="53"/>
    </row>
    <row r="21" spans="1:19">
      <c r="A21" s="57"/>
      <c r="E21" s="152"/>
      <c r="F21" s="152"/>
      <c r="G21" s="152"/>
      <c r="H21" s="152"/>
      <c r="R21" s="58"/>
      <c r="S21" s="53"/>
    </row>
    <row r="22" spans="1:19">
      <c r="A22" s="57"/>
      <c r="E22" s="152"/>
      <c r="F22" s="152"/>
      <c r="G22" s="152"/>
      <c r="H22" s="152"/>
      <c r="R22" s="58"/>
      <c r="S22" s="53"/>
    </row>
    <row r="23" spans="1:19">
      <c r="A23" s="57"/>
      <c r="E23" s="152"/>
      <c r="F23" s="152"/>
      <c r="G23" s="152"/>
      <c r="H23" s="152"/>
      <c r="R23" s="58"/>
      <c r="S23" s="53"/>
    </row>
    <row r="24" spans="1:19">
      <c r="A24" s="57"/>
      <c r="E24" s="152"/>
      <c r="F24" s="152"/>
      <c r="G24" s="152"/>
      <c r="H24" s="152"/>
      <c r="R24" s="58"/>
      <c r="S24" s="53"/>
    </row>
    <row r="25" spans="1:19">
      <c r="A25" s="57"/>
      <c r="E25" s="152"/>
      <c r="F25" s="152"/>
      <c r="G25" s="152"/>
      <c r="H25" s="152"/>
      <c r="R25" s="58"/>
      <c r="S25" s="53"/>
    </row>
    <row r="26" spans="1:19">
      <c r="A26" s="57"/>
      <c r="E26" s="152"/>
      <c r="F26" s="152"/>
      <c r="G26" s="152"/>
      <c r="H26" s="152"/>
      <c r="R26" s="58"/>
      <c r="S26" s="53"/>
    </row>
    <row r="27" spans="1:19">
      <c r="A27" s="57"/>
      <c r="E27" s="152"/>
      <c r="F27" s="152"/>
      <c r="G27" s="152"/>
      <c r="H27" s="152"/>
      <c r="R27" s="58"/>
      <c r="S27" s="53"/>
    </row>
    <row r="28" spans="1:19">
      <c r="A28" s="57"/>
      <c r="E28" s="152"/>
      <c r="F28" s="152"/>
      <c r="G28" s="152"/>
      <c r="H28" s="152"/>
      <c r="R28" s="58"/>
      <c r="S28" s="53"/>
    </row>
    <row r="29" spans="1:19">
      <c r="A29" s="57"/>
      <c r="E29" s="152"/>
      <c r="F29" s="152"/>
      <c r="G29" s="152"/>
      <c r="H29" s="152"/>
      <c r="R29" s="58"/>
      <c r="S29" s="53"/>
    </row>
    <row r="30" spans="1:19">
      <c r="A30" s="57"/>
      <c r="E30" s="152"/>
      <c r="F30" s="152"/>
      <c r="G30" s="152"/>
      <c r="H30" s="152"/>
      <c r="R30" s="58"/>
      <c r="S30" s="53"/>
    </row>
    <row r="31" spans="1:19">
      <c r="A31" s="57"/>
      <c r="E31" s="152"/>
      <c r="F31" s="152"/>
      <c r="G31" s="152"/>
      <c r="H31" s="152"/>
      <c r="R31" s="58"/>
      <c r="S31" s="53"/>
    </row>
    <row r="32" spans="1:19">
      <c r="A32" s="57"/>
      <c r="E32" s="152"/>
      <c r="F32" s="152"/>
      <c r="G32" s="152"/>
      <c r="H32" s="152"/>
      <c r="R32" s="58"/>
      <c r="S32" s="53"/>
    </row>
    <row r="33" spans="1:19">
      <c r="A33" s="57"/>
      <c r="E33" s="152"/>
      <c r="F33" s="152"/>
      <c r="G33" s="152"/>
      <c r="H33" s="152"/>
      <c r="R33" s="58"/>
      <c r="S33" s="53"/>
    </row>
    <row r="34" spans="1:19">
      <c r="A34" s="57"/>
      <c r="E34" s="152"/>
      <c r="F34" s="152"/>
      <c r="G34" s="152"/>
      <c r="H34" s="152"/>
      <c r="R34" s="58"/>
      <c r="S34" s="53"/>
    </row>
    <row r="35" spans="1:19">
      <c r="A35" s="57"/>
      <c r="E35" s="152"/>
      <c r="F35" s="152"/>
      <c r="G35" s="152"/>
      <c r="H35" s="152"/>
      <c r="R35" s="58"/>
      <c r="S35" s="53"/>
    </row>
    <row r="36" spans="1:19">
      <c r="A36" s="57"/>
      <c r="E36" s="152"/>
      <c r="F36" s="152"/>
      <c r="G36" s="152"/>
      <c r="H36" s="152"/>
      <c r="R36" s="58"/>
      <c r="S36" s="53"/>
    </row>
    <row r="37" spans="1:19">
      <c r="A37" s="57"/>
      <c r="E37" s="152"/>
      <c r="F37" s="152"/>
      <c r="G37" s="152"/>
      <c r="H37" s="152"/>
      <c r="R37" s="58"/>
      <c r="S37" s="53"/>
    </row>
    <row r="38" spans="1:19">
      <c r="A38" s="57"/>
      <c r="E38" s="152"/>
      <c r="F38" s="152"/>
      <c r="G38" s="152"/>
      <c r="H38" s="152"/>
      <c r="R38" s="58"/>
      <c r="S38" s="53"/>
    </row>
    <row r="39" spans="1:19">
      <c r="A39" s="57"/>
      <c r="E39" s="152"/>
      <c r="F39" s="152"/>
      <c r="G39" s="152"/>
      <c r="H39" s="152"/>
      <c r="R39" s="58"/>
      <c r="S39" s="53"/>
    </row>
    <row r="40" spans="1:19">
      <c r="A40" s="57"/>
      <c r="E40" s="152"/>
      <c r="F40" s="152"/>
      <c r="G40" s="152"/>
      <c r="H40" s="152"/>
      <c r="R40" s="58"/>
      <c r="S40" s="53"/>
    </row>
    <row r="41" spans="1:19">
      <c r="A41" s="57"/>
      <c r="E41" s="152"/>
      <c r="F41" s="152"/>
      <c r="G41" s="152"/>
      <c r="H41" s="152"/>
      <c r="R41" s="58"/>
      <c r="S41" s="53"/>
    </row>
    <row r="42" spans="1:19">
      <c r="A42" s="57"/>
      <c r="E42" s="152"/>
      <c r="F42" s="152"/>
      <c r="G42" s="152"/>
      <c r="H42" s="152"/>
      <c r="R42" s="58"/>
      <c r="S42" s="53"/>
    </row>
    <row r="43" spans="1:19">
      <c r="A43" s="57"/>
      <c r="E43" s="152"/>
      <c r="F43" s="152"/>
      <c r="G43" s="152"/>
      <c r="H43" s="152"/>
      <c r="R43" s="58"/>
      <c r="S43" s="53"/>
    </row>
    <row r="44" spans="1:19">
      <c r="A44" s="57"/>
      <c r="E44" s="152"/>
      <c r="F44" s="152"/>
      <c r="G44" s="152"/>
      <c r="H44" s="152"/>
      <c r="R44" s="58"/>
      <c r="S44" s="53"/>
    </row>
    <row r="45" spans="1:19">
      <c r="A45" s="57"/>
      <c r="E45" s="152"/>
      <c r="F45" s="152"/>
      <c r="G45" s="152"/>
      <c r="H45" s="152"/>
      <c r="R45" s="58"/>
      <c r="S45" s="53"/>
    </row>
    <row r="46" spans="1:19">
      <c r="A46" s="57"/>
      <c r="E46" s="152"/>
      <c r="F46" s="152"/>
      <c r="G46" s="152"/>
      <c r="H46" s="152"/>
      <c r="R46" s="58"/>
      <c r="S46" s="53"/>
    </row>
    <row r="47" spans="1:19">
      <c r="A47" s="57"/>
      <c r="E47" s="152"/>
      <c r="F47" s="152"/>
      <c r="G47" s="152"/>
      <c r="H47" s="152"/>
      <c r="R47" s="58"/>
      <c r="S47" s="53"/>
    </row>
    <row r="48" spans="1:19">
      <c r="A48" s="57"/>
      <c r="E48" s="152"/>
      <c r="F48" s="152"/>
      <c r="G48" s="152"/>
      <c r="H48" s="152"/>
      <c r="R48" s="58"/>
      <c r="S48" s="53"/>
    </row>
    <row r="49" spans="1:19">
      <c r="A49" s="57"/>
      <c r="E49" s="152"/>
      <c r="F49" s="152"/>
      <c r="G49" s="152"/>
      <c r="H49" s="152"/>
      <c r="R49" s="58"/>
      <c r="S49" s="53"/>
    </row>
    <row r="50" spans="1:19">
      <c r="A50" s="57"/>
      <c r="E50" s="152"/>
      <c r="F50" s="152"/>
      <c r="G50" s="152"/>
      <c r="H50" s="152"/>
      <c r="R50" s="58"/>
      <c r="S50" s="53"/>
    </row>
    <row r="51" spans="1:19">
      <c r="A51" s="57"/>
      <c r="E51" s="152"/>
      <c r="F51" s="152"/>
      <c r="G51" s="152"/>
      <c r="H51" s="152"/>
      <c r="R51" s="58"/>
      <c r="S51" s="53"/>
    </row>
    <row r="52" spans="1:19">
      <c r="A52" s="57"/>
      <c r="E52" s="152"/>
      <c r="F52" s="152"/>
      <c r="G52" s="152"/>
      <c r="H52" s="152"/>
      <c r="R52" s="58"/>
      <c r="S52" s="53"/>
    </row>
    <row r="53" spans="1:19">
      <c r="A53" s="57"/>
      <c r="E53" s="152"/>
      <c r="F53" s="152"/>
      <c r="G53" s="152"/>
      <c r="H53" s="152"/>
      <c r="R53" s="58"/>
      <c r="S53" s="53"/>
    </row>
    <row r="54" spans="1:19">
      <c r="A54" s="57"/>
      <c r="E54" s="152"/>
      <c r="F54" s="152"/>
      <c r="G54" s="152"/>
      <c r="H54" s="152"/>
      <c r="R54" s="58"/>
      <c r="S54" s="53"/>
    </row>
    <row r="55" spans="1:19">
      <c r="A55" s="57"/>
      <c r="E55" s="152"/>
      <c r="F55" s="152"/>
      <c r="G55" s="152"/>
      <c r="H55" s="152"/>
      <c r="R55" s="58"/>
      <c r="S55" s="53"/>
    </row>
    <row r="56" spans="1:19">
      <c r="A56" s="57"/>
      <c r="E56" s="152"/>
      <c r="F56" s="152"/>
      <c r="G56" s="152"/>
      <c r="H56" s="152"/>
      <c r="R56" s="58"/>
      <c r="S56" s="53"/>
    </row>
    <row r="57" spans="1:19">
      <c r="A57" s="57"/>
      <c r="E57" s="152"/>
      <c r="F57" s="152"/>
      <c r="G57" s="152"/>
      <c r="H57" s="152"/>
      <c r="R57" s="58"/>
      <c r="S57" s="53"/>
    </row>
    <row r="58" spans="1:19">
      <c r="A58" s="57"/>
      <c r="E58" s="152"/>
      <c r="F58" s="152"/>
      <c r="G58" s="152"/>
      <c r="H58" s="152"/>
      <c r="R58" s="58"/>
      <c r="S58" s="53"/>
    </row>
    <row r="59" spans="1:19">
      <c r="A59" s="57"/>
      <c r="E59" s="152"/>
      <c r="F59" s="152"/>
      <c r="G59" s="152"/>
      <c r="H59" s="152"/>
      <c r="R59" s="58"/>
      <c r="S59" s="53"/>
    </row>
    <row r="60" spans="1:19">
      <c r="A60" s="57"/>
      <c r="E60" s="152"/>
      <c r="F60" s="152"/>
      <c r="G60" s="152"/>
      <c r="H60" s="152"/>
      <c r="R60" s="58"/>
      <c r="S60" s="53"/>
    </row>
    <row r="61" spans="1:19">
      <c r="A61" s="57"/>
      <c r="E61" s="152"/>
      <c r="F61" s="152"/>
      <c r="G61" s="152"/>
      <c r="H61" s="152"/>
      <c r="R61" s="58"/>
      <c r="S61" s="53"/>
    </row>
    <row r="62" spans="1:19">
      <c r="A62" s="57"/>
      <c r="E62" s="152"/>
      <c r="F62" s="152"/>
      <c r="G62" s="152"/>
      <c r="H62" s="152"/>
      <c r="R62" s="58"/>
      <c r="S62" s="53"/>
    </row>
    <row r="63" spans="1:19">
      <c r="A63" s="57"/>
      <c r="E63" s="152"/>
      <c r="F63" s="152"/>
      <c r="G63" s="152"/>
      <c r="H63" s="152"/>
      <c r="R63" s="58"/>
      <c r="S63" s="53"/>
    </row>
    <row r="64" spans="1:19">
      <c r="A64" s="57"/>
      <c r="E64" s="152"/>
      <c r="F64" s="152"/>
      <c r="G64" s="152"/>
      <c r="H64" s="152"/>
      <c r="R64" s="58"/>
      <c r="S64" s="53"/>
    </row>
    <row r="65" spans="1:19">
      <c r="A65" s="57"/>
      <c r="E65" s="152"/>
      <c r="F65" s="152"/>
      <c r="G65" s="152"/>
      <c r="H65" s="152"/>
      <c r="R65" s="58"/>
      <c r="S65" s="53"/>
    </row>
    <row r="66" spans="1:19">
      <c r="A66" s="57"/>
      <c r="E66" s="152"/>
      <c r="F66" s="152"/>
      <c r="G66" s="152"/>
      <c r="H66" s="152"/>
      <c r="R66" s="58"/>
      <c r="S66" s="53"/>
    </row>
    <row r="67" spans="1:19">
      <c r="A67" s="57"/>
      <c r="E67" s="152"/>
      <c r="F67" s="152"/>
      <c r="G67" s="152"/>
      <c r="H67" s="152"/>
      <c r="R67" s="58"/>
      <c r="S67" s="53"/>
    </row>
    <row r="68" spans="1:19">
      <c r="A68" s="57"/>
      <c r="E68" s="152"/>
      <c r="F68" s="152"/>
      <c r="G68" s="152"/>
      <c r="H68" s="152"/>
      <c r="R68" s="58"/>
      <c r="S68" s="53"/>
    </row>
    <row r="69" spans="1:19">
      <c r="A69" s="57"/>
      <c r="E69" s="152"/>
      <c r="F69" s="152"/>
      <c r="G69" s="152"/>
      <c r="H69" s="152"/>
      <c r="R69" s="58"/>
      <c r="S69" s="53"/>
    </row>
    <row r="70" spans="1:19">
      <c r="A70" s="57"/>
      <c r="E70" s="152"/>
      <c r="F70" s="152"/>
      <c r="G70" s="152"/>
      <c r="H70" s="152"/>
      <c r="R70" s="58"/>
      <c r="S70" s="53"/>
    </row>
    <row r="71" spans="1:19">
      <c r="A71" s="57"/>
      <c r="E71" s="152"/>
      <c r="F71" s="152"/>
      <c r="G71" s="152"/>
      <c r="H71" s="152"/>
      <c r="R71" s="58"/>
      <c r="S71" s="53"/>
    </row>
    <row r="72" spans="1:19">
      <c r="A72" s="57"/>
      <c r="E72" s="152"/>
      <c r="F72" s="152"/>
      <c r="G72" s="152"/>
      <c r="H72" s="152"/>
      <c r="R72" s="58"/>
      <c r="S72" s="53"/>
    </row>
    <row r="73" spans="1:19">
      <c r="A73" s="57"/>
      <c r="E73" s="152"/>
      <c r="F73" s="152"/>
      <c r="G73" s="152"/>
      <c r="H73" s="152"/>
      <c r="R73" s="58"/>
      <c r="S73" s="53"/>
    </row>
    <row r="74" spans="1:19">
      <c r="A74" s="57"/>
      <c r="E74" s="152"/>
      <c r="F74" s="152"/>
      <c r="G74" s="152"/>
      <c r="H74" s="152"/>
      <c r="R74" s="58"/>
      <c r="S74" s="53"/>
    </row>
    <row r="75" spans="1:19">
      <c r="A75" s="57"/>
      <c r="E75" s="152"/>
      <c r="F75" s="152"/>
      <c r="G75" s="152"/>
      <c r="H75" s="152"/>
      <c r="R75" s="58"/>
      <c r="S75" s="53"/>
    </row>
    <row r="76" spans="1:19">
      <c r="A76" s="57"/>
      <c r="E76" s="152"/>
      <c r="F76" s="152"/>
      <c r="G76" s="152"/>
      <c r="H76" s="152"/>
      <c r="R76" s="58"/>
      <c r="S76" s="53"/>
    </row>
    <row r="77" spans="1:19">
      <c r="A77" s="57"/>
      <c r="E77" s="152"/>
      <c r="F77" s="152"/>
      <c r="G77" s="152"/>
      <c r="H77" s="152"/>
      <c r="R77" s="58"/>
      <c r="S77" s="53"/>
    </row>
    <row r="78" spans="1:19">
      <c r="A78" s="57"/>
      <c r="E78" s="152"/>
      <c r="F78" s="152"/>
      <c r="G78" s="152"/>
      <c r="H78" s="152"/>
      <c r="R78" s="58"/>
      <c r="S78" s="53"/>
    </row>
    <row r="79" spans="1:19">
      <c r="A79" s="57"/>
      <c r="E79" s="152"/>
      <c r="F79" s="152"/>
      <c r="G79" s="152"/>
      <c r="H79" s="152"/>
      <c r="R79" s="58"/>
      <c r="S79" s="53"/>
    </row>
    <row r="80" spans="1:19">
      <c r="A80" s="57"/>
      <c r="E80" s="152"/>
      <c r="F80" s="152"/>
      <c r="G80" s="152"/>
      <c r="H80" s="152"/>
      <c r="R80" s="58"/>
      <c r="S80" s="53"/>
    </row>
    <row r="81" spans="1:19">
      <c r="A81" s="57"/>
      <c r="E81" s="152"/>
      <c r="F81" s="152"/>
      <c r="G81" s="152"/>
      <c r="H81" s="152"/>
      <c r="R81" s="58"/>
      <c r="S81" s="53"/>
    </row>
    <row r="82" spans="1:19">
      <c r="A82" s="57"/>
      <c r="E82" s="152"/>
      <c r="F82" s="152"/>
      <c r="G82" s="152"/>
      <c r="H82" s="152"/>
      <c r="R82" s="58"/>
      <c r="S82" s="53"/>
    </row>
    <row r="83" spans="1:19">
      <c r="A83" s="57"/>
      <c r="E83" s="152"/>
      <c r="F83" s="152"/>
      <c r="G83" s="152"/>
      <c r="H83" s="152"/>
      <c r="R83" s="58"/>
      <c r="S83" s="53"/>
    </row>
    <row r="84" spans="1:19">
      <c r="A84" s="57"/>
      <c r="E84" s="152"/>
      <c r="F84" s="152"/>
      <c r="G84" s="152"/>
      <c r="H84" s="152"/>
      <c r="R84" s="58"/>
      <c r="S84" s="53"/>
    </row>
    <row r="85" spans="1:19">
      <c r="A85" s="57"/>
      <c r="E85" s="152"/>
      <c r="F85" s="152"/>
      <c r="G85" s="152"/>
      <c r="H85" s="152"/>
      <c r="R85" s="58"/>
      <c r="S85" s="53"/>
    </row>
    <row r="86" spans="1:19">
      <c r="A86" s="57"/>
      <c r="E86" s="152"/>
      <c r="F86" s="152"/>
      <c r="G86" s="152"/>
      <c r="H86" s="152"/>
      <c r="R86" s="58"/>
      <c r="S86" s="53"/>
    </row>
    <row r="87" spans="1:19">
      <c r="A87" s="57"/>
      <c r="E87" s="152"/>
      <c r="F87" s="152"/>
      <c r="G87" s="152"/>
      <c r="H87" s="152"/>
      <c r="R87" s="58"/>
      <c r="S87" s="53"/>
    </row>
    <row r="88" spans="1:19">
      <c r="A88" s="57"/>
      <c r="E88" s="152"/>
      <c r="F88" s="152"/>
      <c r="G88" s="152"/>
      <c r="H88" s="152"/>
      <c r="R88" s="58"/>
      <c r="S88" s="53"/>
    </row>
    <row r="89" spans="1:19">
      <c r="A89" s="57"/>
      <c r="E89" s="152"/>
      <c r="F89" s="152"/>
      <c r="G89" s="152"/>
      <c r="H89" s="152"/>
      <c r="R89" s="58"/>
      <c r="S89" s="53"/>
    </row>
    <row r="90" spans="1:19">
      <c r="A90" s="57"/>
      <c r="E90" s="152"/>
      <c r="F90" s="152"/>
      <c r="G90" s="152"/>
      <c r="H90" s="152"/>
      <c r="R90" s="58"/>
      <c r="S90" s="53"/>
    </row>
    <row r="91" spans="1:19">
      <c r="A91" s="57"/>
      <c r="E91" s="152"/>
      <c r="F91" s="152"/>
      <c r="G91" s="152"/>
      <c r="H91" s="152"/>
      <c r="R91" s="58"/>
      <c r="S91" s="53"/>
    </row>
    <row r="92" spans="1:19">
      <c r="A92" s="57"/>
      <c r="E92" s="152"/>
      <c r="F92" s="152"/>
      <c r="G92" s="152"/>
      <c r="H92" s="152"/>
      <c r="R92" s="58"/>
      <c r="S92" s="53"/>
    </row>
    <row r="93" spans="1:19">
      <c r="A93" s="57"/>
      <c r="E93" s="152"/>
      <c r="F93" s="152"/>
      <c r="G93" s="152"/>
      <c r="H93" s="152"/>
      <c r="R93" s="58"/>
      <c r="S93" s="53"/>
    </row>
    <row r="94" spans="1:19">
      <c r="A94" s="57"/>
      <c r="E94" s="152"/>
      <c r="F94" s="152"/>
      <c r="G94" s="152"/>
      <c r="H94" s="152"/>
      <c r="R94" s="58"/>
      <c r="S94" s="53"/>
    </row>
    <row r="95" spans="1:19">
      <c r="A95" s="57"/>
      <c r="E95" s="152"/>
      <c r="F95" s="152"/>
      <c r="G95" s="152"/>
      <c r="H95" s="152"/>
      <c r="R95" s="58"/>
      <c r="S95" s="53"/>
    </row>
    <row r="96" spans="1:19">
      <c r="A96" s="57"/>
      <c r="E96" s="152"/>
      <c r="F96" s="152"/>
      <c r="G96" s="152"/>
      <c r="H96" s="152"/>
      <c r="R96" s="58"/>
      <c r="S96" s="53"/>
    </row>
    <row r="97" spans="1:19">
      <c r="A97" s="57"/>
      <c r="E97" s="152"/>
      <c r="F97" s="152"/>
      <c r="G97" s="152"/>
      <c r="H97" s="152"/>
      <c r="R97" s="58"/>
      <c r="S97" s="53"/>
    </row>
    <row r="98" spans="1:19">
      <c r="A98" s="57"/>
      <c r="E98" s="152"/>
      <c r="F98" s="152"/>
      <c r="G98" s="152"/>
      <c r="H98" s="152"/>
      <c r="R98" s="58"/>
      <c r="S98" s="53"/>
    </row>
    <row r="99" spans="1:19">
      <c r="A99" s="57"/>
      <c r="E99" s="152"/>
      <c r="F99" s="152"/>
      <c r="G99" s="152"/>
      <c r="H99" s="152"/>
      <c r="R99" s="58"/>
      <c r="S99" s="53"/>
    </row>
    <row r="100" spans="1:19">
      <c r="A100" s="57"/>
      <c r="E100" s="152"/>
      <c r="F100" s="152"/>
      <c r="G100" s="152"/>
      <c r="H100" s="152"/>
      <c r="R100" s="58"/>
      <c r="S100" s="53"/>
    </row>
    <row r="101" spans="1:19">
      <c r="A101" s="57"/>
      <c r="E101" s="152"/>
      <c r="F101" s="152"/>
      <c r="G101" s="152"/>
      <c r="H101" s="152"/>
      <c r="R101" s="58"/>
      <c r="S101" s="53"/>
    </row>
    <row r="102" spans="1:19">
      <c r="A102" s="57"/>
      <c r="E102" s="152"/>
      <c r="F102" s="152"/>
      <c r="G102" s="152"/>
      <c r="H102" s="152"/>
      <c r="R102" s="58"/>
      <c r="S102" s="53"/>
    </row>
    <row r="103" spans="1:19">
      <c r="A103" s="57"/>
      <c r="E103" s="152"/>
      <c r="F103" s="152"/>
      <c r="G103" s="152"/>
      <c r="H103" s="152"/>
      <c r="R103" s="58"/>
      <c r="S103" s="53"/>
    </row>
    <row r="104" spans="1:19">
      <c r="A104" s="57"/>
      <c r="E104" s="152"/>
      <c r="F104" s="152"/>
      <c r="G104" s="152"/>
      <c r="H104" s="152"/>
      <c r="R104" s="58"/>
      <c r="S104" s="53"/>
    </row>
    <row r="105" spans="1:19">
      <c r="A105" s="57"/>
      <c r="E105" s="152"/>
      <c r="F105" s="152"/>
      <c r="G105" s="152"/>
      <c r="H105" s="152"/>
      <c r="R105" s="58"/>
      <c r="S105" s="53"/>
    </row>
    <row r="106" spans="1:19">
      <c r="A106" s="57"/>
      <c r="E106" s="152"/>
      <c r="F106" s="152"/>
      <c r="G106" s="152"/>
      <c r="H106" s="152"/>
      <c r="R106" s="58"/>
      <c r="S106" s="53"/>
    </row>
    <row r="107" spans="1:19">
      <c r="A107" s="57"/>
      <c r="E107" s="152"/>
      <c r="F107" s="152"/>
      <c r="G107" s="152"/>
      <c r="H107" s="152"/>
      <c r="R107" s="58"/>
      <c r="S107" s="53"/>
    </row>
    <row r="108" spans="1:19">
      <c r="A108" s="57"/>
      <c r="E108" s="152"/>
      <c r="F108" s="152"/>
      <c r="G108" s="152"/>
      <c r="H108" s="152"/>
      <c r="R108" s="58"/>
      <c r="S108" s="53"/>
    </row>
    <row r="109" spans="1:19">
      <c r="A109" s="57"/>
      <c r="E109" s="152"/>
      <c r="F109" s="152"/>
      <c r="G109" s="152"/>
      <c r="H109" s="152"/>
      <c r="R109" s="58"/>
      <c r="S109" s="53"/>
    </row>
    <row r="110" spans="1:19">
      <c r="A110" s="57"/>
      <c r="E110" s="152"/>
      <c r="F110" s="152"/>
      <c r="G110" s="152"/>
      <c r="H110" s="152"/>
      <c r="R110" s="58"/>
      <c r="S110" s="53"/>
    </row>
    <row r="111" spans="1:19">
      <c r="A111" s="57"/>
      <c r="E111" s="152"/>
      <c r="F111" s="152"/>
      <c r="G111" s="152"/>
      <c r="H111" s="152"/>
      <c r="R111" s="58"/>
      <c r="S111" s="53"/>
    </row>
    <row r="112" spans="1:19">
      <c r="A112" s="57"/>
      <c r="E112" s="152"/>
      <c r="F112" s="152"/>
      <c r="G112" s="152"/>
      <c r="H112" s="152"/>
      <c r="R112" s="58"/>
      <c r="S112" s="53"/>
    </row>
    <row r="113" spans="1:19">
      <c r="A113" s="57"/>
      <c r="E113" s="152"/>
      <c r="F113" s="152"/>
      <c r="G113" s="152"/>
      <c r="H113" s="152"/>
      <c r="R113" s="58"/>
      <c r="S113" s="53"/>
    </row>
    <row r="114" spans="1:19">
      <c r="A114" s="57"/>
      <c r="E114" s="152"/>
      <c r="F114" s="152"/>
      <c r="G114" s="152"/>
      <c r="H114" s="152"/>
      <c r="R114" s="58"/>
      <c r="S114" s="53"/>
    </row>
    <row r="115" spans="1:19">
      <c r="A115" s="57"/>
      <c r="E115" s="152"/>
      <c r="F115" s="152"/>
      <c r="G115" s="152"/>
      <c r="H115" s="152"/>
      <c r="R115" s="58"/>
      <c r="S115" s="53"/>
    </row>
    <row r="116" spans="1:19">
      <c r="A116" s="57"/>
      <c r="E116" s="152"/>
      <c r="F116" s="152"/>
      <c r="G116" s="152"/>
      <c r="H116" s="152"/>
      <c r="R116" s="58"/>
      <c r="S116" s="53"/>
    </row>
    <row r="117" spans="1:19">
      <c r="A117" s="57"/>
      <c r="E117" s="152"/>
      <c r="F117" s="152"/>
      <c r="G117" s="152"/>
      <c r="H117" s="152"/>
      <c r="R117" s="58"/>
      <c r="S117" s="53"/>
    </row>
    <row r="118" spans="1:19">
      <c r="A118" s="57"/>
      <c r="E118" s="152"/>
      <c r="F118" s="152"/>
      <c r="G118" s="152"/>
      <c r="H118" s="152"/>
      <c r="R118" s="58"/>
      <c r="S118" s="53"/>
    </row>
    <row r="119" spans="1:19">
      <c r="A119" s="57"/>
      <c r="E119" s="152"/>
      <c r="F119" s="152"/>
      <c r="G119" s="152"/>
      <c r="H119" s="152"/>
      <c r="R119" s="58"/>
      <c r="S119" s="53"/>
    </row>
    <row r="120" spans="1:19">
      <c r="A120" s="57"/>
      <c r="E120" s="152"/>
      <c r="F120" s="152"/>
      <c r="G120" s="152"/>
      <c r="H120" s="152"/>
      <c r="R120" s="58"/>
      <c r="S120" s="53"/>
    </row>
    <row r="121" spans="1:19">
      <c r="A121" s="57"/>
      <c r="E121" s="152"/>
      <c r="F121" s="152"/>
      <c r="G121" s="152"/>
      <c r="H121" s="152"/>
      <c r="R121" s="58"/>
      <c r="S121" s="53"/>
    </row>
    <row r="122" spans="1:19">
      <c r="A122" s="57"/>
      <c r="E122" s="152"/>
      <c r="F122" s="152"/>
      <c r="G122" s="152"/>
      <c r="H122" s="152"/>
      <c r="R122" s="58"/>
      <c r="S122" s="53"/>
    </row>
    <row r="123" spans="1:19">
      <c r="A123" s="57"/>
      <c r="E123" s="152"/>
      <c r="F123" s="152"/>
      <c r="G123" s="152"/>
      <c r="H123" s="152"/>
      <c r="R123" s="58"/>
      <c r="S123" s="53"/>
    </row>
    <row r="124" spans="1:19">
      <c r="A124" s="57"/>
      <c r="E124" s="152"/>
      <c r="F124" s="152"/>
      <c r="G124" s="152"/>
      <c r="H124" s="152"/>
      <c r="R124" s="58"/>
      <c r="S124" s="53"/>
    </row>
    <row r="125" spans="1:19">
      <c r="A125" s="57"/>
      <c r="E125" s="152"/>
      <c r="F125" s="152"/>
      <c r="G125" s="152"/>
      <c r="H125" s="152"/>
      <c r="R125" s="58"/>
      <c r="S125" s="53"/>
    </row>
    <row r="126" spans="1:19">
      <c r="A126" s="57"/>
      <c r="E126" s="152"/>
      <c r="F126" s="152"/>
      <c r="G126" s="152"/>
      <c r="H126" s="152"/>
      <c r="R126" s="58"/>
      <c r="S126" s="53"/>
    </row>
    <row r="127" spans="1:19">
      <c r="A127" s="57"/>
      <c r="E127" s="152"/>
      <c r="F127" s="152"/>
      <c r="G127" s="152"/>
      <c r="H127" s="152"/>
      <c r="R127" s="58"/>
      <c r="S127" s="53"/>
    </row>
    <row r="128" spans="1:19">
      <c r="A128" s="57"/>
      <c r="E128" s="152"/>
      <c r="F128" s="152"/>
      <c r="G128" s="152"/>
      <c r="H128" s="152"/>
      <c r="R128" s="58"/>
      <c r="S128" s="53"/>
    </row>
    <row r="129" spans="1:19">
      <c r="A129" s="57"/>
      <c r="E129" s="152"/>
      <c r="F129" s="152"/>
      <c r="G129" s="152"/>
      <c r="H129" s="152"/>
      <c r="R129" s="58"/>
      <c r="S129" s="53"/>
    </row>
    <row r="130" spans="1:19">
      <c r="A130" s="57"/>
      <c r="E130" s="152"/>
      <c r="F130" s="152"/>
      <c r="G130" s="152"/>
      <c r="H130" s="152"/>
      <c r="R130" s="58"/>
      <c r="S130" s="53"/>
    </row>
    <row r="131" spans="1:19">
      <c r="A131" s="57"/>
      <c r="E131" s="152"/>
      <c r="F131" s="152"/>
      <c r="G131" s="152"/>
      <c r="H131" s="152"/>
      <c r="R131" s="58"/>
      <c r="S131" s="53"/>
    </row>
    <row r="132" spans="1:19">
      <c r="A132" s="57"/>
      <c r="E132" s="152"/>
      <c r="F132" s="152"/>
      <c r="G132" s="152"/>
      <c r="H132" s="152"/>
      <c r="R132" s="58"/>
      <c r="S132" s="53"/>
    </row>
    <row r="133" spans="1:19">
      <c r="A133" s="57"/>
      <c r="E133" s="152"/>
      <c r="F133" s="152"/>
      <c r="G133" s="152"/>
      <c r="H133" s="152"/>
      <c r="R133" s="58"/>
      <c r="S133" s="53"/>
    </row>
    <row r="134" spans="1:19">
      <c r="A134" s="57"/>
      <c r="E134" s="152"/>
      <c r="F134" s="152"/>
      <c r="G134" s="152"/>
      <c r="H134" s="152"/>
      <c r="R134" s="58"/>
      <c r="S134" s="53"/>
    </row>
    <row r="135" spans="1:19">
      <c r="A135" s="57"/>
      <c r="E135" s="152"/>
      <c r="F135" s="152"/>
      <c r="G135" s="152"/>
      <c r="H135" s="152"/>
      <c r="R135" s="58"/>
      <c r="S135" s="53"/>
    </row>
    <row r="136" spans="1:19">
      <c r="A136" s="57"/>
      <c r="E136" s="152"/>
      <c r="F136" s="152"/>
      <c r="G136" s="152"/>
      <c r="H136" s="152"/>
      <c r="R136" s="58"/>
      <c r="S136" s="53"/>
    </row>
    <row r="137" spans="1:19">
      <c r="A137" s="57"/>
      <c r="E137" s="152"/>
      <c r="F137" s="152"/>
      <c r="G137" s="152"/>
      <c r="H137" s="152"/>
      <c r="R137" s="58"/>
      <c r="S137" s="53"/>
    </row>
    <row r="138" spans="1:19">
      <c r="A138" s="57"/>
      <c r="E138" s="152"/>
      <c r="F138" s="152"/>
      <c r="G138" s="152"/>
      <c r="H138" s="152"/>
      <c r="R138" s="58"/>
      <c r="S138" s="53"/>
    </row>
    <row r="139" spans="1:19">
      <c r="A139" s="57"/>
      <c r="E139" s="152"/>
      <c r="F139" s="152"/>
      <c r="G139" s="152"/>
      <c r="H139" s="152"/>
      <c r="R139" s="58"/>
      <c r="S139" s="53"/>
    </row>
    <row r="140" spans="1:19">
      <c r="A140" s="57"/>
      <c r="E140" s="152"/>
      <c r="F140" s="152"/>
      <c r="G140" s="152"/>
      <c r="H140" s="152"/>
      <c r="R140" s="58"/>
      <c r="S140" s="53"/>
    </row>
    <row r="141" spans="1:19">
      <c r="A141" s="57"/>
      <c r="E141" s="152"/>
      <c r="F141" s="152"/>
      <c r="G141" s="152"/>
      <c r="H141" s="152"/>
      <c r="R141" s="58"/>
      <c r="S141" s="53"/>
    </row>
    <row r="142" spans="1:19">
      <c r="A142" s="57"/>
      <c r="E142" s="152"/>
      <c r="F142" s="152"/>
      <c r="G142" s="152"/>
      <c r="H142" s="152"/>
      <c r="R142" s="58"/>
      <c r="S142" s="53"/>
    </row>
    <row r="143" spans="1:19">
      <c r="A143" s="57"/>
      <c r="E143" s="152"/>
      <c r="F143" s="152"/>
      <c r="G143" s="152"/>
      <c r="H143" s="152"/>
      <c r="R143" s="58"/>
      <c r="S143" s="53"/>
    </row>
    <row r="144" spans="1:19">
      <c r="A144" s="57"/>
      <c r="E144" s="152"/>
      <c r="F144" s="152"/>
      <c r="G144" s="152"/>
      <c r="H144" s="152"/>
      <c r="R144" s="58"/>
      <c r="S144" s="53"/>
    </row>
    <row r="145" spans="1:19">
      <c r="A145" s="57"/>
      <c r="E145" s="152"/>
      <c r="F145" s="152"/>
      <c r="G145" s="152"/>
      <c r="H145" s="152"/>
      <c r="R145" s="58"/>
      <c r="S145" s="53"/>
    </row>
    <row r="146" spans="1:19">
      <c r="A146" s="57"/>
      <c r="E146" s="152"/>
      <c r="F146" s="152"/>
      <c r="G146" s="152"/>
      <c r="H146" s="152"/>
      <c r="R146" s="58"/>
      <c r="S146" s="53"/>
    </row>
    <row r="147" spans="1:19" ht="15.75" thickBot="1">
      <c r="A147" s="59"/>
      <c r="B147" s="60"/>
      <c r="C147" s="60"/>
      <c r="D147" s="60"/>
      <c r="E147" s="155"/>
      <c r="F147" s="155"/>
      <c r="G147" s="155"/>
      <c r="H147" s="155"/>
      <c r="I147" s="60"/>
      <c r="J147" s="60"/>
      <c r="K147" s="60"/>
      <c r="L147" s="60"/>
      <c r="M147" s="60"/>
      <c r="N147" s="60"/>
      <c r="O147" s="60"/>
      <c r="P147" s="60"/>
      <c r="Q147" s="60"/>
      <c r="R147" s="61"/>
      <c r="S147" s="53"/>
    </row>
    <row r="148" spans="1:19">
      <c r="A148" s="56"/>
      <c r="B148" s="56"/>
      <c r="C148" s="56"/>
      <c r="D148" s="56"/>
      <c r="E148" s="156"/>
      <c r="F148" s="156"/>
      <c r="G148" s="156"/>
      <c r="H148" s="1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</sheetData>
  <mergeCells count="298"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F7" sqref="F7:G7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51" t="s">
        <v>95</v>
      </c>
      <c r="B1" s="52" t="s">
        <v>103</v>
      </c>
      <c r="C1" s="52" t="s">
        <v>96</v>
      </c>
      <c r="D1" s="163" t="s">
        <v>97</v>
      </c>
      <c r="E1" s="163"/>
      <c r="F1" s="163" t="s">
        <v>98</v>
      </c>
      <c r="G1" s="164"/>
    </row>
    <row r="2" spans="1:7">
      <c r="A2" s="19" t="s">
        <v>123</v>
      </c>
      <c r="B2" t="s">
        <v>124</v>
      </c>
      <c r="C2" t="s">
        <v>122</v>
      </c>
      <c r="D2" s="165">
        <v>45696</v>
      </c>
      <c r="E2" s="128"/>
      <c r="F2" s="165">
        <v>45712</v>
      </c>
      <c r="G2" s="160"/>
    </row>
    <row r="3" spans="1:7">
      <c r="A3" s="19" t="s">
        <v>240</v>
      </c>
      <c r="B3" t="s">
        <v>242</v>
      </c>
      <c r="C3" t="s">
        <v>241</v>
      </c>
      <c r="D3" s="165">
        <v>45703</v>
      </c>
      <c r="E3" s="128"/>
      <c r="F3" s="165">
        <v>45730</v>
      </c>
      <c r="G3" s="160"/>
    </row>
    <row r="4" spans="1:7">
      <c r="A4" s="19" t="s">
        <v>263</v>
      </c>
      <c r="B4" t="s">
        <v>264</v>
      </c>
      <c r="C4">
        <v>61992481276</v>
      </c>
      <c r="D4" s="162">
        <v>45710</v>
      </c>
      <c r="E4" s="128"/>
      <c r="F4" s="128"/>
      <c r="G4" s="160"/>
    </row>
    <row r="5" spans="1:7">
      <c r="A5" s="19" t="s">
        <v>265</v>
      </c>
      <c r="C5">
        <v>62986250241</v>
      </c>
      <c r="D5" s="128"/>
      <c r="E5" s="128"/>
      <c r="F5" s="128"/>
      <c r="G5" s="160"/>
    </row>
    <row r="6" spans="1:7">
      <c r="A6" s="19" t="s">
        <v>277</v>
      </c>
      <c r="C6">
        <v>61982038114</v>
      </c>
      <c r="D6" s="162">
        <v>45717</v>
      </c>
      <c r="E6" s="128"/>
      <c r="F6" s="162">
        <v>45734</v>
      </c>
      <c r="G6" s="160"/>
    </row>
    <row r="7" spans="1:7">
      <c r="A7" s="19"/>
      <c r="D7" s="128"/>
      <c r="E7" s="128"/>
      <c r="F7" s="128"/>
      <c r="G7" s="160"/>
    </row>
    <row r="8" spans="1:7">
      <c r="A8" s="19"/>
      <c r="D8" s="128"/>
      <c r="E8" s="128"/>
      <c r="F8" s="128"/>
      <c r="G8" s="160"/>
    </row>
    <row r="9" spans="1:7">
      <c r="A9" s="19"/>
      <c r="D9" s="128"/>
      <c r="E9" s="128"/>
      <c r="F9" s="128"/>
      <c r="G9" s="160"/>
    </row>
    <row r="10" spans="1:7">
      <c r="A10" s="19"/>
      <c r="D10" s="128"/>
      <c r="E10" s="128"/>
      <c r="F10" s="128"/>
      <c r="G10" s="160"/>
    </row>
    <row r="11" spans="1:7">
      <c r="A11" s="19"/>
      <c r="D11" s="128"/>
      <c r="E11" s="128"/>
      <c r="F11" s="128"/>
      <c r="G11" s="160"/>
    </row>
    <row r="12" spans="1:7">
      <c r="A12" s="19"/>
      <c r="D12" s="128"/>
      <c r="E12" s="128"/>
      <c r="F12" s="128"/>
      <c r="G12" s="160"/>
    </row>
    <row r="13" spans="1:7">
      <c r="A13" s="19"/>
      <c r="D13" s="128"/>
      <c r="E13" s="128"/>
      <c r="F13" s="128"/>
      <c r="G13" s="160"/>
    </row>
    <row r="14" spans="1:7">
      <c r="A14" s="19"/>
      <c r="D14" s="128"/>
      <c r="E14" s="128"/>
      <c r="F14" s="128"/>
      <c r="G14" s="160"/>
    </row>
    <row r="15" spans="1:7">
      <c r="A15" s="19"/>
      <c r="D15" s="128"/>
      <c r="E15" s="128"/>
      <c r="F15" s="128"/>
      <c r="G15" s="160"/>
    </row>
    <row r="16" spans="1:7">
      <c r="A16" s="19"/>
      <c r="D16" s="128"/>
      <c r="E16" s="128"/>
      <c r="F16" s="128"/>
      <c r="G16" s="160"/>
    </row>
    <row r="17" spans="1:7">
      <c r="A17" s="19"/>
      <c r="D17" s="128"/>
      <c r="E17" s="128"/>
      <c r="F17" s="128"/>
      <c r="G17" s="160"/>
    </row>
    <row r="18" spans="1:7">
      <c r="A18" s="19"/>
      <c r="D18" s="128"/>
      <c r="E18" s="128"/>
      <c r="F18" s="128"/>
      <c r="G18" s="160"/>
    </row>
    <row r="19" spans="1:7">
      <c r="A19" s="19"/>
      <c r="D19" s="128"/>
      <c r="E19" s="128"/>
      <c r="F19" s="128"/>
      <c r="G19" s="160"/>
    </row>
    <row r="20" spans="1:7">
      <c r="A20" s="19"/>
      <c r="D20" s="128"/>
      <c r="E20" s="128"/>
      <c r="F20" s="128"/>
      <c r="G20" s="160"/>
    </row>
    <row r="21" spans="1:7">
      <c r="A21" s="19"/>
      <c r="D21" s="128"/>
      <c r="E21" s="128"/>
      <c r="F21" s="128"/>
      <c r="G21" s="160"/>
    </row>
    <row r="22" spans="1:7">
      <c r="A22" s="19"/>
      <c r="D22" s="128"/>
      <c r="E22" s="128"/>
      <c r="F22" s="128"/>
      <c r="G22" s="160"/>
    </row>
    <row r="23" spans="1:7">
      <c r="A23" s="19"/>
      <c r="D23" s="128"/>
      <c r="E23" s="128"/>
      <c r="F23" s="128"/>
      <c r="G23" s="160"/>
    </row>
    <row r="24" spans="1:7">
      <c r="A24" s="19"/>
      <c r="D24" s="128"/>
      <c r="E24" s="128"/>
      <c r="F24" s="128"/>
      <c r="G24" s="160"/>
    </row>
    <row r="25" spans="1:7">
      <c r="A25" s="19"/>
      <c r="D25" s="128"/>
      <c r="E25" s="128"/>
      <c r="F25" s="128"/>
      <c r="G25" s="160"/>
    </row>
    <row r="26" spans="1:7">
      <c r="A26" s="19"/>
      <c r="D26" s="128"/>
      <c r="E26" s="128"/>
      <c r="F26" s="128"/>
      <c r="G26" s="160"/>
    </row>
    <row r="27" spans="1:7">
      <c r="A27" s="19"/>
      <c r="D27" s="128"/>
      <c r="E27" s="128"/>
      <c r="F27" s="128"/>
      <c r="G27" s="160"/>
    </row>
    <row r="28" spans="1:7">
      <c r="A28" s="19"/>
      <c r="D28" s="128"/>
      <c r="E28" s="128"/>
      <c r="F28" s="128"/>
      <c r="G28" s="160"/>
    </row>
    <row r="29" spans="1:7">
      <c r="A29" s="19"/>
      <c r="D29" s="128"/>
      <c r="E29" s="128"/>
      <c r="F29" s="128"/>
      <c r="G29" s="160"/>
    </row>
    <row r="30" spans="1:7">
      <c r="A30" s="19"/>
      <c r="D30" s="128"/>
      <c r="E30" s="128"/>
      <c r="F30" s="128"/>
      <c r="G30" s="160"/>
    </row>
    <row r="31" spans="1:7">
      <c r="A31" s="19"/>
      <c r="D31" s="128"/>
      <c r="E31" s="128"/>
      <c r="F31" s="128"/>
      <c r="G31" s="160"/>
    </row>
    <row r="32" spans="1:7">
      <c r="A32" s="19"/>
      <c r="D32" s="128"/>
      <c r="E32" s="128"/>
      <c r="F32" s="128"/>
      <c r="G32" s="160"/>
    </row>
    <row r="33" spans="1:7">
      <c r="A33" s="19"/>
      <c r="D33" s="128"/>
      <c r="E33" s="128"/>
      <c r="F33" s="128"/>
      <c r="G33" s="160"/>
    </row>
    <row r="34" spans="1:7">
      <c r="A34" s="19"/>
      <c r="D34" s="128"/>
      <c r="E34" s="128"/>
      <c r="F34" s="128"/>
      <c r="G34" s="160"/>
    </row>
    <row r="35" spans="1:7">
      <c r="A35" s="19"/>
      <c r="D35" s="128"/>
      <c r="E35" s="128"/>
      <c r="F35" s="128"/>
      <c r="G35" s="160"/>
    </row>
    <row r="36" spans="1:7">
      <c r="A36" s="19"/>
      <c r="D36" s="128"/>
      <c r="E36" s="128"/>
      <c r="F36" s="128"/>
      <c r="G36" s="160"/>
    </row>
    <row r="37" spans="1:7">
      <c r="A37" s="19"/>
      <c r="D37" s="128"/>
      <c r="E37" s="128"/>
      <c r="F37" s="128"/>
      <c r="G37" s="160"/>
    </row>
    <row r="38" spans="1:7">
      <c r="A38" s="19"/>
      <c r="D38" s="128"/>
      <c r="E38" s="128"/>
      <c r="F38" s="128"/>
      <c r="G38" s="160"/>
    </row>
    <row r="39" spans="1:7">
      <c r="A39" s="19"/>
      <c r="D39" s="128"/>
      <c r="E39" s="128"/>
      <c r="F39" s="128"/>
      <c r="G39" s="160"/>
    </row>
    <row r="40" spans="1:7">
      <c r="A40" s="19"/>
      <c r="D40" s="128"/>
      <c r="E40" s="128"/>
      <c r="F40" s="128"/>
      <c r="G40" s="160"/>
    </row>
    <row r="41" spans="1:7">
      <c r="A41" s="19"/>
      <c r="D41" s="128"/>
      <c r="E41" s="128"/>
      <c r="F41" s="128"/>
      <c r="G41" s="160"/>
    </row>
    <row r="42" spans="1:7">
      <c r="A42" s="19"/>
      <c r="D42" s="128"/>
      <c r="E42" s="128"/>
      <c r="F42" s="128"/>
      <c r="G42" s="160"/>
    </row>
    <row r="43" spans="1:7">
      <c r="A43" s="19"/>
      <c r="D43" s="128"/>
      <c r="E43" s="128"/>
      <c r="F43" s="128"/>
      <c r="G43" s="160"/>
    </row>
    <row r="44" spans="1:7">
      <c r="A44" s="19"/>
      <c r="D44" s="128"/>
      <c r="E44" s="128"/>
      <c r="F44" s="128"/>
      <c r="G44" s="160"/>
    </row>
    <row r="45" spans="1:7">
      <c r="A45" s="19"/>
      <c r="D45" s="128"/>
      <c r="E45" s="128"/>
      <c r="F45" s="128"/>
      <c r="G45" s="160"/>
    </row>
    <row r="46" spans="1:7">
      <c r="A46" s="19"/>
      <c r="D46" s="128"/>
      <c r="E46" s="128"/>
      <c r="F46" s="128"/>
      <c r="G46" s="160"/>
    </row>
    <row r="47" spans="1:7">
      <c r="A47" s="19"/>
      <c r="D47" s="128"/>
      <c r="E47" s="128"/>
      <c r="F47" s="128"/>
      <c r="G47" s="160"/>
    </row>
    <row r="48" spans="1:7">
      <c r="A48" s="19"/>
      <c r="D48" s="128"/>
      <c r="E48" s="128"/>
      <c r="F48" s="128"/>
      <c r="G48" s="160"/>
    </row>
    <row r="49" spans="1:7">
      <c r="A49" s="19"/>
      <c r="D49" s="128"/>
      <c r="E49" s="128"/>
      <c r="F49" s="128"/>
      <c r="G49" s="160"/>
    </row>
    <row r="50" spans="1:7">
      <c r="A50" s="19"/>
      <c r="D50" s="128"/>
      <c r="E50" s="128"/>
      <c r="F50" s="128"/>
      <c r="G50" s="160"/>
    </row>
    <row r="51" spans="1:7">
      <c r="A51" s="19"/>
      <c r="D51" s="128"/>
      <c r="E51" s="128"/>
      <c r="F51" s="128"/>
      <c r="G51" s="160"/>
    </row>
    <row r="52" spans="1:7">
      <c r="A52" s="19"/>
      <c r="D52" s="128"/>
      <c r="E52" s="128"/>
      <c r="F52" s="128"/>
      <c r="G52" s="160"/>
    </row>
    <row r="53" spans="1:7">
      <c r="A53" s="19"/>
      <c r="D53" s="128"/>
      <c r="E53" s="128"/>
      <c r="F53" s="128"/>
      <c r="G53" s="160"/>
    </row>
    <row r="54" spans="1:7">
      <c r="A54" s="19"/>
      <c r="D54" s="128"/>
      <c r="E54" s="128"/>
      <c r="F54" s="128"/>
      <c r="G54" s="160"/>
    </row>
    <row r="55" spans="1:7">
      <c r="A55" s="19"/>
      <c r="D55" s="128"/>
      <c r="E55" s="128"/>
      <c r="F55" s="128"/>
      <c r="G55" s="160"/>
    </row>
    <row r="56" spans="1:7">
      <c r="A56" s="19"/>
      <c r="D56" s="128"/>
      <c r="E56" s="128"/>
      <c r="F56" s="128"/>
      <c r="G56" s="160"/>
    </row>
    <row r="57" spans="1:7">
      <c r="A57" s="19"/>
      <c r="D57" s="128"/>
      <c r="E57" s="128"/>
      <c r="F57" s="128"/>
      <c r="G57" s="160"/>
    </row>
    <row r="58" spans="1:7">
      <c r="A58" s="19"/>
      <c r="D58" s="128"/>
      <c r="E58" s="128"/>
      <c r="F58" s="128"/>
      <c r="G58" s="160"/>
    </row>
    <row r="59" spans="1:7">
      <c r="A59" s="19"/>
      <c r="D59" s="128"/>
      <c r="E59" s="128"/>
      <c r="F59" s="128"/>
      <c r="G59" s="160"/>
    </row>
    <row r="60" spans="1:7">
      <c r="A60" s="19"/>
      <c r="D60" s="128"/>
      <c r="E60" s="128"/>
      <c r="F60" s="128"/>
      <c r="G60" s="160"/>
    </row>
    <row r="61" spans="1:7">
      <c r="A61" s="19"/>
      <c r="D61" s="128"/>
      <c r="E61" s="128"/>
      <c r="F61" s="128"/>
      <c r="G61" s="160"/>
    </row>
    <row r="62" spans="1:7">
      <c r="A62" s="19"/>
      <c r="D62" s="128"/>
      <c r="E62" s="128"/>
      <c r="F62" s="128"/>
      <c r="G62" s="160"/>
    </row>
    <row r="63" spans="1:7">
      <c r="A63" s="19"/>
      <c r="D63" s="128"/>
      <c r="E63" s="128"/>
      <c r="F63" s="128"/>
      <c r="G63" s="160"/>
    </row>
    <row r="64" spans="1:7">
      <c r="A64" s="19"/>
      <c r="D64" s="128"/>
      <c r="E64" s="128"/>
      <c r="F64" s="128"/>
      <c r="G64" s="160"/>
    </row>
    <row r="65" spans="1:7">
      <c r="A65" s="19"/>
      <c r="D65" s="128"/>
      <c r="E65" s="128"/>
      <c r="F65" s="128"/>
      <c r="G65" s="160"/>
    </row>
    <row r="66" spans="1:7">
      <c r="A66" s="19"/>
      <c r="D66" s="128"/>
      <c r="E66" s="128"/>
      <c r="F66" s="128"/>
      <c r="G66" s="160"/>
    </row>
    <row r="67" spans="1:7">
      <c r="A67" s="19"/>
      <c r="D67" s="128"/>
      <c r="E67" s="128"/>
      <c r="F67" s="128"/>
      <c r="G67" s="160"/>
    </row>
    <row r="68" spans="1:7">
      <c r="A68" s="19"/>
      <c r="D68" s="128"/>
      <c r="E68" s="128"/>
      <c r="F68" s="128"/>
      <c r="G68" s="160"/>
    </row>
    <row r="69" spans="1:7">
      <c r="A69" s="19"/>
      <c r="D69" s="128"/>
      <c r="E69" s="128"/>
      <c r="F69" s="128"/>
      <c r="G69" s="160"/>
    </row>
    <row r="70" spans="1:7">
      <c r="A70" s="19"/>
      <c r="D70" s="128"/>
      <c r="E70" s="128"/>
      <c r="F70" s="128"/>
      <c r="G70" s="160"/>
    </row>
    <row r="71" spans="1:7">
      <c r="A71" s="19"/>
      <c r="D71" s="128"/>
      <c r="E71" s="128"/>
      <c r="F71" s="128"/>
      <c r="G71" s="160"/>
    </row>
    <row r="72" spans="1:7">
      <c r="A72" s="19"/>
      <c r="D72" s="128"/>
      <c r="E72" s="128"/>
      <c r="F72" s="128"/>
      <c r="G72" s="160"/>
    </row>
    <row r="73" spans="1:7">
      <c r="A73" s="19"/>
      <c r="D73" s="128"/>
      <c r="E73" s="128"/>
      <c r="F73" s="128"/>
      <c r="G73" s="160"/>
    </row>
    <row r="74" spans="1:7">
      <c r="A74" s="19"/>
      <c r="D74" s="128"/>
      <c r="E74" s="128"/>
      <c r="F74" s="128"/>
      <c r="G74" s="160"/>
    </row>
    <row r="75" spans="1:7">
      <c r="A75" s="19"/>
      <c r="D75" s="128"/>
      <c r="E75" s="128"/>
      <c r="F75" s="128"/>
      <c r="G75" s="160"/>
    </row>
    <row r="76" spans="1:7">
      <c r="A76" s="19"/>
      <c r="D76" s="128"/>
      <c r="E76" s="128"/>
      <c r="F76" s="128"/>
      <c r="G76" s="160"/>
    </row>
    <row r="77" spans="1:7">
      <c r="A77" s="19"/>
      <c r="D77" s="128"/>
      <c r="E77" s="128"/>
      <c r="F77" s="128"/>
      <c r="G77" s="160"/>
    </row>
    <row r="78" spans="1:7">
      <c r="A78" s="19"/>
      <c r="D78" s="128"/>
      <c r="E78" s="128"/>
      <c r="F78" s="128"/>
      <c r="G78" s="160"/>
    </row>
    <row r="79" spans="1:7">
      <c r="A79" s="19"/>
      <c r="D79" s="128"/>
      <c r="E79" s="128"/>
      <c r="F79" s="128"/>
      <c r="G79" s="160"/>
    </row>
    <row r="80" spans="1:7">
      <c r="A80" s="19"/>
      <c r="D80" s="128"/>
      <c r="E80" s="128"/>
      <c r="F80" s="128"/>
      <c r="G80" s="160"/>
    </row>
    <row r="81" spans="1:7">
      <c r="A81" s="19"/>
      <c r="D81" s="128"/>
      <c r="E81" s="128"/>
      <c r="F81" s="128"/>
      <c r="G81" s="160"/>
    </row>
    <row r="82" spans="1:7">
      <c r="A82" s="19"/>
      <c r="D82" s="128"/>
      <c r="E82" s="128"/>
      <c r="F82" s="128"/>
      <c r="G82" s="160"/>
    </row>
    <row r="83" spans="1:7">
      <c r="A83" s="19"/>
      <c r="D83" s="128"/>
      <c r="E83" s="128"/>
      <c r="F83" s="128"/>
      <c r="G83" s="160"/>
    </row>
    <row r="84" spans="1:7">
      <c r="A84" s="19"/>
      <c r="D84" s="128"/>
      <c r="E84" s="128"/>
      <c r="F84" s="128"/>
      <c r="G84" s="160"/>
    </row>
    <row r="85" spans="1:7">
      <c r="A85" s="19"/>
      <c r="D85" s="128"/>
      <c r="E85" s="128"/>
      <c r="F85" s="128"/>
      <c r="G85" s="160"/>
    </row>
    <row r="86" spans="1:7">
      <c r="A86" s="19"/>
      <c r="D86" s="128"/>
      <c r="E86" s="128"/>
      <c r="F86" s="128"/>
      <c r="G86" s="160"/>
    </row>
    <row r="87" spans="1:7">
      <c r="A87" s="19"/>
      <c r="D87" s="128"/>
      <c r="E87" s="128"/>
      <c r="F87" s="128"/>
      <c r="G87" s="160"/>
    </row>
    <row r="88" spans="1:7">
      <c r="A88" s="19"/>
      <c r="D88" s="128"/>
      <c r="E88" s="128"/>
      <c r="F88" s="128"/>
      <c r="G88" s="160"/>
    </row>
    <row r="89" spans="1:7">
      <c r="A89" s="19"/>
      <c r="D89" s="128"/>
      <c r="E89" s="128"/>
      <c r="F89" s="128"/>
      <c r="G89" s="160"/>
    </row>
    <row r="90" spans="1:7">
      <c r="A90" s="19"/>
      <c r="D90" s="128"/>
      <c r="E90" s="128"/>
      <c r="F90" s="128"/>
      <c r="G90" s="160"/>
    </row>
    <row r="91" spans="1:7">
      <c r="A91" s="19"/>
      <c r="D91" s="128"/>
      <c r="E91" s="128"/>
      <c r="F91" s="128"/>
      <c r="G91" s="160"/>
    </row>
    <row r="92" spans="1:7">
      <c r="A92" s="19"/>
      <c r="D92" s="128"/>
      <c r="E92" s="128"/>
      <c r="F92" s="128"/>
      <c r="G92" s="160"/>
    </row>
    <row r="93" spans="1:7">
      <c r="A93" s="19"/>
      <c r="D93" s="128"/>
      <c r="E93" s="128"/>
      <c r="F93" s="128"/>
      <c r="G93" s="160"/>
    </row>
    <row r="94" spans="1:7">
      <c r="A94" s="19"/>
      <c r="D94" s="128"/>
      <c r="E94" s="128"/>
      <c r="F94" s="128"/>
      <c r="G94" s="160"/>
    </row>
    <row r="95" spans="1:7">
      <c r="A95" s="19"/>
      <c r="D95" s="128"/>
      <c r="E95" s="128"/>
      <c r="F95" s="128"/>
      <c r="G95" s="160"/>
    </row>
    <row r="96" spans="1:7">
      <c r="A96" s="19"/>
      <c r="D96" s="128"/>
      <c r="E96" s="128"/>
      <c r="F96" s="128"/>
      <c r="G96" s="160"/>
    </row>
    <row r="97" spans="1:7">
      <c r="A97" s="19"/>
      <c r="D97" s="128"/>
      <c r="E97" s="128"/>
      <c r="F97" s="128"/>
      <c r="G97" s="160"/>
    </row>
    <row r="98" spans="1:7">
      <c r="A98" s="19"/>
      <c r="D98" s="128"/>
      <c r="E98" s="128"/>
      <c r="F98" s="128"/>
      <c r="G98" s="160"/>
    </row>
    <row r="99" spans="1:7">
      <c r="A99" s="19"/>
      <c r="D99" s="128"/>
      <c r="E99" s="128"/>
      <c r="F99" s="128"/>
      <c r="G99" s="160"/>
    </row>
    <row r="100" spans="1:7">
      <c r="A100" s="19"/>
      <c r="D100" s="128"/>
      <c r="E100" s="128"/>
      <c r="F100" s="128"/>
      <c r="G100" s="160"/>
    </row>
    <row r="101" spans="1:7">
      <c r="A101" s="19"/>
      <c r="D101" s="128"/>
      <c r="E101" s="128"/>
      <c r="F101" s="128"/>
      <c r="G101" s="160"/>
    </row>
    <row r="102" spans="1:7">
      <c r="A102" s="19"/>
      <c r="D102" s="128"/>
      <c r="E102" s="128"/>
      <c r="F102" s="128"/>
      <c r="G102" s="160"/>
    </row>
    <row r="103" spans="1:7">
      <c r="A103" s="19"/>
      <c r="D103" s="128"/>
      <c r="E103" s="128"/>
      <c r="F103" s="128"/>
      <c r="G103" s="160"/>
    </row>
    <row r="104" spans="1:7">
      <c r="A104" s="19"/>
      <c r="D104" s="128"/>
      <c r="E104" s="128"/>
      <c r="F104" s="128"/>
      <c r="G104" s="160"/>
    </row>
    <row r="105" spans="1:7">
      <c r="A105" s="19"/>
      <c r="D105" s="128"/>
      <c r="E105" s="128"/>
      <c r="F105" s="128"/>
      <c r="G105" s="160"/>
    </row>
    <row r="106" spans="1:7">
      <c r="A106" s="19"/>
      <c r="D106" s="128"/>
      <c r="E106" s="128"/>
      <c r="F106" s="128"/>
      <c r="G106" s="160"/>
    </row>
    <row r="107" spans="1:7">
      <c r="A107" s="19"/>
      <c r="D107" s="128"/>
      <c r="E107" s="128"/>
      <c r="F107" s="128"/>
      <c r="G107" s="160"/>
    </row>
    <row r="108" spans="1:7">
      <c r="A108" s="19"/>
      <c r="D108" s="128"/>
      <c r="E108" s="128"/>
      <c r="F108" s="128"/>
      <c r="G108" s="160"/>
    </row>
    <row r="109" spans="1:7">
      <c r="A109" s="19"/>
      <c r="D109" s="128"/>
      <c r="E109" s="128"/>
      <c r="F109" s="128"/>
      <c r="G109" s="160"/>
    </row>
    <row r="110" spans="1:7">
      <c r="A110" s="19"/>
      <c r="D110" s="128"/>
      <c r="E110" s="128"/>
      <c r="F110" s="128"/>
      <c r="G110" s="160"/>
    </row>
    <row r="111" spans="1:7">
      <c r="A111" s="19"/>
      <c r="D111" s="128"/>
      <c r="E111" s="128"/>
      <c r="F111" s="128"/>
      <c r="G111" s="160"/>
    </row>
    <row r="112" spans="1:7">
      <c r="A112" s="19"/>
      <c r="D112" s="128"/>
      <c r="E112" s="128"/>
      <c r="F112" s="128"/>
      <c r="G112" s="160"/>
    </row>
    <row r="113" spans="1:7">
      <c r="A113" s="19"/>
      <c r="D113" s="128"/>
      <c r="E113" s="128"/>
      <c r="F113" s="128"/>
      <c r="G113" s="160"/>
    </row>
    <row r="114" spans="1:7">
      <c r="A114" s="19"/>
      <c r="D114" s="128"/>
      <c r="E114" s="128"/>
      <c r="F114" s="128"/>
      <c r="G114" s="160"/>
    </row>
    <row r="115" spans="1:7">
      <c r="A115" s="19"/>
      <c r="D115" s="128"/>
      <c r="E115" s="128"/>
      <c r="F115" s="128"/>
      <c r="G115" s="160"/>
    </row>
    <row r="116" spans="1:7">
      <c r="A116" s="19"/>
      <c r="D116" s="128"/>
      <c r="E116" s="128"/>
      <c r="F116" s="128"/>
      <c r="G116" s="160"/>
    </row>
    <row r="117" spans="1:7">
      <c r="A117" s="19"/>
      <c r="D117" s="128"/>
      <c r="E117" s="128"/>
      <c r="F117" s="128"/>
      <c r="G117" s="160"/>
    </row>
    <row r="118" spans="1:7">
      <c r="A118" s="19"/>
      <c r="D118" s="128"/>
      <c r="E118" s="128"/>
      <c r="F118" s="128"/>
      <c r="G118" s="160"/>
    </row>
    <row r="119" spans="1:7">
      <c r="A119" s="19"/>
      <c r="D119" s="128"/>
      <c r="E119" s="128"/>
      <c r="F119" s="128"/>
      <c r="G119" s="160"/>
    </row>
    <row r="120" spans="1:7">
      <c r="A120" s="19"/>
      <c r="D120" s="128"/>
      <c r="E120" s="128"/>
      <c r="F120" s="128"/>
      <c r="G120" s="160"/>
    </row>
    <row r="121" spans="1:7">
      <c r="A121" s="19"/>
      <c r="D121" s="128"/>
      <c r="E121" s="128"/>
      <c r="F121" s="128"/>
      <c r="G121" s="160"/>
    </row>
    <row r="122" spans="1:7">
      <c r="A122" s="19"/>
      <c r="D122" s="128"/>
      <c r="E122" s="128"/>
      <c r="F122" s="128"/>
      <c r="G122" s="160"/>
    </row>
    <row r="123" spans="1:7">
      <c r="A123" s="19"/>
      <c r="D123" s="128"/>
      <c r="E123" s="128"/>
      <c r="F123" s="128"/>
      <c r="G123" s="160"/>
    </row>
    <row r="124" spans="1:7">
      <c r="A124" s="19"/>
      <c r="D124" s="128"/>
      <c r="E124" s="128"/>
      <c r="F124" s="128"/>
      <c r="G124" s="160"/>
    </row>
    <row r="125" spans="1:7">
      <c r="A125" s="19"/>
      <c r="D125" s="128"/>
      <c r="E125" s="128"/>
      <c r="F125" s="128"/>
      <c r="G125" s="160"/>
    </row>
    <row r="126" spans="1:7">
      <c r="A126" s="19"/>
      <c r="D126" s="128"/>
      <c r="E126" s="128"/>
      <c r="F126" s="128"/>
      <c r="G126" s="160"/>
    </row>
    <row r="127" spans="1:7">
      <c r="A127" s="19"/>
      <c r="D127" s="128"/>
      <c r="E127" s="128"/>
      <c r="F127" s="128"/>
      <c r="G127" s="160"/>
    </row>
    <row r="128" spans="1:7">
      <c r="A128" s="19"/>
      <c r="D128" s="128"/>
      <c r="E128" s="128"/>
      <c r="F128" s="128"/>
      <c r="G128" s="160"/>
    </row>
    <row r="129" spans="1:7">
      <c r="A129" s="19"/>
      <c r="D129" s="128"/>
      <c r="E129" s="128"/>
      <c r="F129" s="128"/>
      <c r="G129" s="160"/>
    </row>
    <row r="130" spans="1:7">
      <c r="A130" s="19"/>
      <c r="D130" s="128"/>
      <c r="E130" s="128"/>
      <c r="F130" s="128"/>
      <c r="G130" s="160"/>
    </row>
    <row r="131" spans="1:7">
      <c r="A131" s="19"/>
      <c r="D131" s="128"/>
      <c r="E131" s="128"/>
      <c r="F131" s="128"/>
      <c r="G131" s="160"/>
    </row>
    <row r="132" spans="1:7">
      <c r="A132" s="19"/>
      <c r="D132" s="128"/>
      <c r="E132" s="128"/>
      <c r="F132" s="128"/>
      <c r="G132" s="160"/>
    </row>
    <row r="133" spans="1:7">
      <c r="A133" s="19"/>
      <c r="D133" s="128"/>
      <c r="E133" s="128"/>
      <c r="F133" s="128"/>
      <c r="G133" s="160"/>
    </row>
    <row r="134" spans="1:7">
      <c r="A134" s="19"/>
      <c r="D134" s="128"/>
      <c r="E134" s="128"/>
      <c r="F134" s="128"/>
      <c r="G134" s="160"/>
    </row>
    <row r="135" spans="1:7">
      <c r="A135" s="19"/>
      <c r="D135" s="128"/>
      <c r="E135" s="128"/>
      <c r="F135" s="128"/>
      <c r="G135" s="160"/>
    </row>
    <row r="136" spans="1:7">
      <c r="A136" s="19"/>
      <c r="D136" s="128"/>
      <c r="E136" s="128"/>
      <c r="F136" s="128"/>
      <c r="G136" s="160"/>
    </row>
    <row r="137" spans="1:7">
      <c r="A137" s="19"/>
      <c r="D137" s="128"/>
      <c r="E137" s="128"/>
      <c r="F137" s="128"/>
      <c r="G137" s="160"/>
    </row>
    <row r="138" spans="1:7">
      <c r="A138" s="19"/>
      <c r="D138" s="128"/>
      <c r="E138" s="128"/>
      <c r="F138" s="128"/>
      <c r="G138" s="160"/>
    </row>
    <row r="139" spans="1:7">
      <c r="A139" s="19"/>
      <c r="D139" s="128"/>
      <c r="E139" s="128"/>
      <c r="F139" s="128"/>
      <c r="G139" s="160"/>
    </row>
    <row r="140" spans="1:7">
      <c r="A140" s="19"/>
      <c r="D140" s="128"/>
      <c r="E140" s="128"/>
      <c r="F140" s="128"/>
      <c r="G140" s="160"/>
    </row>
    <row r="141" spans="1:7">
      <c r="A141" s="19"/>
      <c r="D141" s="128"/>
      <c r="E141" s="128"/>
      <c r="F141" s="128"/>
      <c r="G141" s="160"/>
    </row>
    <row r="142" spans="1:7">
      <c r="A142" s="19"/>
      <c r="D142" s="128"/>
      <c r="E142" s="128"/>
      <c r="F142" s="128"/>
      <c r="G142" s="160"/>
    </row>
    <row r="143" spans="1:7">
      <c r="A143" s="19"/>
      <c r="D143" s="128"/>
      <c r="E143" s="128"/>
      <c r="F143" s="128"/>
      <c r="G143" s="160"/>
    </row>
    <row r="144" spans="1:7">
      <c r="A144" s="19"/>
      <c r="D144" s="128"/>
      <c r="E144" s="128"/>
      <c r="F144" s="128"/>
      <c r="G144" s="160"/>
    </row>
    <row r="145" spans="1:7">
      <c r="A145" s="19"/>
      <c r="D145" s="128"/>
      <c r="E145" s="128"/>
      <c r="F145" s="128"/>
      <c r="G145" s="160"/>
    </row>
    <row r="146" spans="1:7">
      <c r="A146" s="19"/>
      <c r="D146" s="128"/>
      <c r="E146" s="128"/>
      <c r="F146" s="128"/>
      <c r="G146" s="160"/>
    </row>
    <row r="147" spans="1:7" ht="15.75" thickBot="1">
      <c r="A147" s="20"/>
      <c r="B147" s="50"/>
      <c r="C147" s="50"/>
      <c r="D147" s="130"/>
      <c r="E147" s="130"/>
      <c r="F147" s="130"/>
      <c r="G147" s="161"/>
    </row>
  </sheetData>
  <mergeCells count="294"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51" t="s">
        <v>95</v>
      </c>
      <c r="B1" s="52" t="s">
        <v>96</v>
      </c>
      <c r="C1" s="163" t="s">
        <v>97</v>
      </c>
      <c r="D1" s="163"/>
      <c r="E1" s="163" t="s">
        <v>98</v>
      </c>
      <c r="F1" s="164"/>
    </row>
    <row r="2" spans="1:6">
      <c r="A2" s="19" t="s">
        <v>194</v>
      </c>
      <c r="B2" t="s">
        <v>195</v>
      </c>
      <c r="C2" s="165">
        <v>45696</v>
      </c>
      <c r="D2" s="128"/>
      <c r="E2" s="128" t="s">
        <v>141</v>
      </c>
      <c r="F2" s="160"/>
    </row>
    <row r="3" spans="1:6">
      <c r="A3" s="19" t="s">
        <v>136</v>
      </c>
      <c r="B3" t="s">
        <v>233</v>
      </c>
      <c r="C3" s="165">
        <v>45702</v>
      </c>
      <c r="D3" s="128"/>
      <c r="E3" s="128"/>
      <c r="F3" s="160"/>
    </row>
    <row r="4" spans="1:6">
      <c r="A4" s="19"/>
      <c r="C4" s="128"/>
      <c r="D4" s="128"/>
      <c r="E4" s="128"/>
      <c r="F4" s="160"/>
    </row>
    <row r="5" spans="1:6">
      <c r="A5" s="19"/>
      <c r="C5" s="128"/>
      <c r="D5" s="128"/>
      <c r="E5" s="128"/>
      <c r="F5" s="160"/>
    </row>
    <row r="6" spans="1:6">
      <c r="A6" s="19"/>
      <c r="C6" s="128"/>
      <c r="D6" s="128"/>
      <c r="E6" s="128"/>
      <c r="F6" s="160"/>
    </row>
    <row r="7" spans="1:6">
      <c r="A7" s="19"/>
      <c r="C7" s="128"/>
      <c r="D7" s="128"/>
      <c r="E7" s="128"/>
      <c r="F7" s="160"/>
    </row>
    <row r="8" spans="1:6">
      <c r="A8" s="19"/>
      <c r="C8" s="128"/>
      <c r="D8" s="128"/>
      <c r="E8" s="128"/>
      <c r="F8" s="160"/>
    </row>
    <row r="9" spans="1:6">
      <c r="A9" s="19"/>
      <c r="C9" s="128"/>
      <c r="D9" s="128"/>
      <c r="E9" s="128"/>
      <c r="F9" s="160"/>
    </row>
    <row r="10" spans="1:6">
      <c r="A10" s="19"/>
      <c r="C10" s="128"/>
      <c r="D10" s="128"/>
      <c r="E10" s="128"/>
      <c r="F10" s="160"/>
    </row>
    <row r="11" spans="1:6">
      <c r="A11" s="19"/>
      <c r="C11" s="128"/>
      <c r="D11" s="128"/>
      <c r="E11" s="128"/>
      <c r="F11" s="160"/>
    </row>
    <row r="12" spans="1:6">
      <c r="A12" s="19"/>
      <c r="C12" s="128"/>
      <c r="D12" s="128"/>
      <c r="E12" s="128"/>
      <c r="F12" s="160"/>
    </row>
    <row r="13" spans="1:6">
      <c r="A13" s="19"/>
      <c r="C13" s="128"/>
      <c r="D13" s="128"/>
      <c r="E13" s="128"/>
      <c r="F13" s="160"/>
    </row>
    <row r="14" spans="1:6">
      <c r="A14" s="19"/>
      <c r="C14" s="128"/>
      <c r="D14" s="128"/>
      <c r="E14" s="128"/>
      <c r="F14" s="160"/>
    </row>
    <row r="15" spans="1:6">
      <c r="A15" s="19"/>
      <c r="C15" s="128"/>
      <c r="D15" s="128"/>
      <c r="E15" s="128"/>
      <c r="F15" s="160"/>
    </row>
    <row r="16" spans="1:6">
      <c r="A16" s="19"/>
      <c r="C16" s="128"/>
      <c r="D16" s="128"/>
      <c r="E16" s="128"/>
      <c r="F16" s="160"/>
    </row>
    <row r="17" spans="1:6">
      <c r="A17" s="19"/>
      <c r="C17" s="128"/>
      <c r="D17" s="128"/>
      <c r="E17" s="128"/>
      <c r="F17" s="160"/>
    </row>
    <row r="18" spans="1:6">
      <c r="A18" s="19"/>
      <c r="C18" s="128"/>
      <c r="D18" s="128"/>
      <c r="E18" s="128"/>
      <c r="F18" s="160"/>
    </row>
    <row r="19" spans="1:6">
      <c r="A19" s="19"/>
      <c r="C19" s="128"/>
      <c r="D19" s="128"/>
      <c r="E19" s="128"/>
      <c r="F19" s="160"/>
    </row>
    <row r="20" spans="1:6">
      <c r="A20" s="19"/>
      <c r="C20" s="128"/>
      <c r="D20" s="128"/>
      <c r="E20" s="128"/>
      <c r="F20" s="160"/>
    </row>
    <row r="21" spans="1:6">
      <c r="A21" s="19"/>
      <c r="C21" s="128"/>
      <c r="D21" s="128"/>
      <c r="E21" s="128"/>
      <c r="F21" s="160"/>
    </row>
    <row r="22" spans="1:6">
      <c r="A22" s="19"/>
      <c r="C22" s="128"/>
      <c r="D22" s="128"/>
      <c r="E22" s="128"/>
      <c r="F22" s="160"/>
    </row>
    <row r="23" spans="1:6">
      <c r="A23" s="19"/>
      <c r="C23" s="128"/>
      <c r="D23" s="128"/>
      <c r="E23" s="128"/>
      <c r="F23" s="160"/>
    </row>
    <row r="24" spans="1:6">
      <c r="A24" s="19"/>
      <c r="C24" s="128"/>
      <c r="D24" s="128"/>
      <c r="E24" s="128"/>
      <c r="F24" s="160"/>
    </row>
    <row r="25" spans="1:6">
      <c r="A25" s="19"/>
      <c r="C25" s="128"/>
      <c r="D25" s="128"/>
      <c r="E25" s="128"/>
      <c r="F25" s="160"/>
    </row>
    <row r="26" spans="1:6">
      <c r="A26" s="19"/>
      <c r="C26" s="128"/>
      <c r="D26" s="128"/>
      <c r="E26" s="128"/>
      <c r="F26" s="160"/>
    </row>
    <row r="27" spans="1:6">
      <c r="A27" s="19"/>
      <c r="C27" s="128"/>
      <c r="D27" s="128"/>
      <c r="E27" s="128"/>
      <c r="F27" s="160"/>
    </row>
    <row r="28" spans="1:6">
      <c r="A28" s="19"/>
      <c r="C28" s="128"/>
      <c r="D28" s="128"/>
      <c r="E28" s="128"/>
      <c r="F28" s="160"/>
    </row>
    <row r="29" spans="1:6">
      <c r="A29" s="19"/>
      <c r="C29" s="128"/>
      <c r="D29" s="128"/>
      <c r="E29" s="128"/>
      <c r="F29" s="160"/>
    </row>
    <row r="30" spans="1:6">
      <c r="A30" s="19"/>
      <c r="C30" s="128"/>
      <c r="D30" s="128"/>
      <c r="E30" s="128"/>
      <c r="F30" s="160"/>
    </row>
    <row r="31" spans="1:6">
      <c r="A31" s="19"/>
      <c r="C31" s="128"/>
      <c r="D31" s="128"/>
      <c r="E31" s="128"/>
      <c r="F31" s="160"/>
    </row>
    <row r="32" spans="1:6">
      <c r="A32" s="19"/>
      <c r="C32" s="128"/>
      <c r="D32" s="128"/>
      <c r="E32" s="128"/>
      <c r="F32" s="160"/>
    </row>
    <row r="33" spans="1:6">
      <c r="A33" s="19"/>
      <c r="C33" s="128"/>
      <c r="D33" s="128"/>
      <c r="E33" s="128"/>
      <c r="F33" s="160"/>
    </row>
    <row r="34" spans="1:6">
      <c r="A34" s="19"/>
      <c r="C34" s="128"/>
      <c r="D34" s="128"/>
      <c r="E34" s="128"/>
      <c r="F34" s="160"/>
    </row>
    <row r="35" spans="1:6">
      <c r="A35" s="19"/>
      <c r="C35" s="128"/>
      <c r="D35" s="128"/>
      <c r="E35" s="128"/>
      <c r="F35" s="160"/>
    </row>
    <row r="36" spans="1:6">
      <c r="A36" s="19"/>
      <c r="C36" s="128"/>
      <c r="D36" s="128"/>
      <c r="E36" s="128"/>
      <c r="F36" s="160"/>
    </row>
    <row r="37" spans="1:6">
      <c r="A37" s="19"/>
      <c r="C37" s="128"/>
      <c r="D37" s="128"/>
      <c r="E37" s="128"/>
      <c r="F37" s="160"/>
    </row>
    <row r="38" spans="1:6">
      <c r="A38" s="19"/>
      <c r="C38" s="128"/>
      <c r="D38" s="128"/>
      <c r="E38" s="128"/>
      <c r="F38" s="160"/>
    </row>
    <row r="39" spans="1:6">
      <c r="A39" s="19"/>
      <c r="C39" s="128"/>
      <c r="D39" s="128"/>
      <c r="E39" s="128"/>
      <c r="F39" s="160"/>
    </row>
    <row r="40" spans="1:6">
      <c r="A40" s="19"/>
      <c r="C40" s="128"/>
      <c r="D40" s="128"/>
      <c r="E40" s="128"/>
      <c r="F40" s="160"/>
    </row>
    <row r="41" spans="1:6">
      <c r="A41" s="19"/>
      <c r="C41" s="128"/>
      <c r="D41" s="128"/>
      <c r="E41" s="128"/>
      <c r="F41" s="160"/>
    </row>
    <row r="42" spans="1:6">
      <c r="A42" s="19"/>
      <c r="C42" s="128"/>
      <c r="D42" s="128"/>
      <c r="E42" s="128"/>
      <c r="F42" s="160"/>
    </row>
    <row r="43" spans="1:6">
      <c r="A43" s="19"/>
      <c r="C43" s="128"/>
      <c r="D43" s="128"/>
      <c r="E43" s="128"/>
      <c r="F43" s="160"/>
    </row>
    <row r="44" spans="1:6">
      <c r="A44" s="19"/>
      <c r="C44" s="128"/>
      <c r="D44" s="128"/>
      <c r="E44" s="128"/>
      <c r="F44" s="160"/>
    </row>
    <row r="45" spans="1:6">
      <c r="A45" s="19"/>
      <c r="C45" s="128"/>
      <c r="D45" s="128"/>
      <c r="E45" s="128"/>
      <c r="F45" s="160"/>
    </row>
    <row r="46" spans="1:6">
      <c r="A46" s="19"/>
      <c r="C46" s="128"/>
      <c r="D46" s="128"/>
      <c r="E46" s="128"/>
      <c r="F46" s="160"/>
    </row>
    <row r="47" spans="1:6">
      <c r="A47" s="19"/>
      <c r="C47" s="128"/>
      <c r="D47" s="128"/>
      <c r="E47" s="128"/>
      <c r="F47" s="160"/>
    </row>
    <row r="48" spans="1:6">
      <c r="A48" s="19"/>
      <c r="C48" s="128"/>
      <c r="D48" s="128"/>
      <c r="E48" s="128"/>
      <c r="F48" s="160"/>
    </row>
    <row r="49" spans="1:6">
      <c r="A49" s="19"/>
      <c r="C49" s="128"/>
      <c r="D49" s="128"/>
      <c r="E49" s="128"/>
      <c r="F49" s="160"/>
    </row>
    <row r="50" spans="1:6">
      <c r="A50" s="19"/>
      <c r="C50" s="128"/>
      <c r="D50" s="128"/>
      <c r="E50" s="128"/>
      <c r="F50" s="160"/>
    </row>
    <row r="51" spans="1:6">
      <c r="A51" s="19"/>
      <c r="C51" s="128"/>
      <c r="D51" s="128"/>
      <c r="E51" s="128"/>
      <c r="F51" s="160"/>
    </row>
    <row r="52" spans="1:6">
      <c r="A52" s="19"/>
      <c r="C52" s="128"/>
      <c r="D52" s="128"/>
      <c r="E52" s="128"/>
      <c r="F52" s="160"/>
    </row>
    <row r="53" spans="1:6">
      <c r="A53" s="19"/>
      <c r="C53" s="128"/>
      <c r="D53" s="128"/>
      <c r="E53" s="128"/>
      <c r="F53" s="160"/>
    </row>
    <row r="54" spans="1:6">
      <c r="A54" s="19"/>
      <c r="C54" s="128"/>
      <c r="D54" s="128"/>
      <c r="E54" s="128"/>
      <c r="F54" s="160"/>
    </row>
    <row r="55" spans="1:6">
      <c r="A55" s="19"/>
      <c r="C55" s="128"/>
      <c r="D55" s="128"/>
      <c r="E55" s="128"/>
      <c r="F55" s="160"/>
    </row>
    <row r="56" spans="1:6">
      <c r="A56" s="19"/>
      <c r="C56" s="128"/>
      <c r="D56" s="128"/>
      <c r="E56" s="128"/>
      <c r="F56" s="160"/>
    </row>
    <row r="57" spans="1:6">
      <c r="A57" s="19"/>
      <c r="C57" s="128"/>
      <c r="D57" s="128"/>
      <c r="E57" s="128"/>
      <c r="F57" s="160"/>
    </row>
    <row r="58" spans="1:6">
      <c r="A58" s="19"/>
      <c r="C58" s="128"/>
      <c r="D58" s="128"/>
      <c r="E58" s="128"/>
      <c r="F58" s="160"/>
    </row>
    <row r="59" spans="1:6">
      <c r="A59" s="19"/>
      <c r="C59" s="128"/>
      <c r="D59" s="128"/>
      <c r="E59" s="128"/>
      <c r="F59" s="160"/>
    </row>
    <row r="60" spans="1:6">
      <c r="A60" s="19"/>
      <c r="C60" s="128"/>
      <c r="D60" s="128"/>
      <c r="E60" s="128"/>
      <c r="F60" s="160"/>
    </row>
    <row r="61" spans="1:6">
      <c r="A61" s="19"/>
      <c r="C61" s="128"/>
      <c r="D61" s="128"/>
      <c r="E61" s="128"/>
      <c r="F61" s="160"/>
    </row>
    <row r="62" spans="1:6">
      <c r="A62" s="19"/>
      <c r="C62" s="128"/>
      <c r="D62" s="128"/>
      <c r="E62" s="128"/>
      <c r="F62" s="160"/>
    </row>
    <row r="63" spans="1:6">
      <c r="A63" s="19"/>
      <c r="C63" s="128"/>
      <c r="D63" s="128"/>
      <c r="E63" s="128"/>
      <c r="F63" s="160"/>
    </row>
    <row r="64" spans="1:6">
      <c r="A64" s="19"/>
      <c r="C64" s="128"/>
      <c r="D64" s="128"/>
      <c r="E64" s="128"/>
      <c r="F64" s="160"/>
    </row>
    <row r="65" spans="1:6">
      <c r="A65" s="19"/>
      <c r="C65" s="128"/>
      <c r="D65" s="128"/>
      <c r="E65" s="128"/>
      <c r="F65" s="160"/>
    </row>
    <row r="66" spans="1:6">
      <c r="A66" s="19"/>
      <c r="C66" s="128"/>
      <c r="D66" s="128"/>
      <c r="E66" s="128"/>
      <c r="F66" s="160"/>
    </row>
    <row r="67" spans="1:6">
      <c r="A67" s="19"/>
      <c r="C67" s="128"/>
      <c r="D67" s="128"/>
      <c r="E67" s="128"/>
      <c r="F67" s="160"/>
    </row>
    <row r="68" spans="1:6">
      <c r="A68" s="19"/>
      <c r="C68" s="128"/>
      <c r="D68" s="128"/>
      <c r="E68" s="128"/>
      <c r="F68" s="160"/>
    </row>
    <row r="69" spans="1:6">
      <c r="A69" s="19"/>
      <c r="C69" s="128"/>
      <c r="D69" s="128"/>
      <c r="E69" s="128"/>
      <c r="F69" s="160"/>
    </row>
    <row r="70" spans="1:6">
      <c r="A70" s="19"/>
      <c r="C70" s="128"/>
      <c r="D70" s="128"/>
      <c r="E70" s="128"/>
      <c r="F70" s="160"/>
    </row>
    <row r="71" spans="1:6">
      <c r="A71" s="19"/>
      <c r="C71" s="128"/>
      <c r="D71" s="128"/>
      <c r="E71" s="128"/>
      <c r="F71" s="160"/>
    </row>
    <row r="72" spans="1:6">
      <c r="A72" s="19"/>
      <c r="C72" s="128"/>
      <c r="D72" s="128"/>
      <c r="E72" s="128"/>
      <c r="F72" s="160"/>
    </row>
    <row r="73" spans="1:6">
      <c r="A73" s="19"/>
      <c r="C73" s="128"/>
      <c r="D73" s="128"/>
      <c r="E73" s="128"/>
      <c r="F73" s="160"/>
    </row>
    <row r="74" spans="1:6">
      <c r="A74" s="19"/>
      <c r="C74" s="128"/>
      <c r="D74" s="128"/>
      <c r="E74" s="128"/>
      <c r="F74" s="160"/>
    </row>
    <row r="75" spans="1:6">
      <c r="A75" s="19"/>
      <c r="C75" s="128"/>
      <c r="D75" s="128"/>
      <c r="E75" s="128"/>
      <c r="F75" s="160"/>
    </row>
    <row r="76" spans="1:6">
      <c r="A76" s="19"/>
      <c r="C76" s="128"/>
      <c r="D76" s="128"/>
      <c r="E76" s="128"/>
      <c r="F76" s="160"/>
    </row>
    <row r="77" spans="1:6">
      <c r="A77" s="19"/>
      <c r="C77" s="128"/>
      <c r="D77" s="128"/>
      <c r="E77" s="128"/>
      <c r="F77" s="160"/>
    </row>
    <row r="78" spans="1:6">
      <c r="A78" s="19"/>
      <c r="C78" s="128"/>
      <c r="D78" s="128"/>
      <c r="E78" s="128"/>
      <c r="F78" s="160"/>
    </row>
    <row r="79" spans="1:6">
      <c r="A79" s="19"/>
      <c r="C79" s="128"/>
      <c r="D79" s="128"/>
      <c r="E79" s="128"/>
      <c r="F79" s="160"/>
    </row>
    <row r="80" spans="1:6">
      <c r="A80" s="19"/>
      <c r="C80" s="128"/>
      <c r="D80" s="128"/>
      <c r="E80" s="128"/>
      <c r="F80" s="160"/>
    </row>
    <row r="81" spans="1:6">
      <c r="A81" s="19"/>
      <c r="C81" s="128"/>
      <c r="D81" s="128"/>
      <c r="E81" s="128"/>
      <c r="F81" s="160"/>
    </row>
    <row r="82" spans="1:6">
      <c r="A82" s="19"/>
      <c r="C82" s="128"/>
      <c r="D82" s="128"/>
      <c r="E82" s="128"/>
      <c r="F82" s="160"/>
    </row>
    <row r="83" spans="1:6">
      <c r="A83" s="19"/>
      <c r="C83" s="128"/>
      <c r="D83" s="128"/>
      <c r="E83" s="128"/>
      <c r="F83" s="160"/>
    </row>
    <row r="84" spans="1:6">
      <c r="A84" s="19"/>
      <c r="C84" s="128"/>
      <c r="D84" s="128"/>
      <c r="E84" s="128"/>
      <c r="F84" s="160"/>
    </row>
    <row r="85" spans="1:6">
      <c r="A85" s="19"/>
      <c r="C85" s="128"/>
      <c r="D85" s="128"/>
      <c r="E85" s="128"/>
      <c r="F85" s="160"/>
    </row>
    <row r="86" spans="1:6">
      <c r="A86" s="19"/>
      <c r="C86" s="128"/>
      <c r="D86" s="128"/>
      <c r="E86" s="128"/>
      <c r="F86" s="160"/>
    </row>
    <row r="87" spans="1:6">
      <c r="A87" s="19"/>
      <c r="C87" s="128"/>
      <c r="D87" s="128"/>
      <c r="E87" s="128"/>
      <c r="F87" s="160"/>
    </row>
    <row r="88" spans="1:6">
      <c r="A88" s="19"/>
      <c r="C88" s="128"/>
      <c r="D88" s="128"/>
      <c r="E88" s="128"/>
      <c r="F88" s="160"/>
    </row>
    <row r="89" spans="1:6">
      <c r="A89" s="19"/>
      <c r="C89" s="128"/>
      <c r="D89" s="128"/>
      <c r="E89" s="128"/>
      <c r="F89" s="160"/>
    </row>
    <row r="90" spans="1:6">
      <c r="A90" s="19"/>
      <c r="C90" s="128"/>
      <c r="D90" s="128"/>
      <c r="E90" s="128"/>
      <c r="F90" s="160"/>
    </row>
    <row r="91" spans="1:6">
      <c r="A91" s="19"/>
      <c r="C91" s="128"/>
      <c r="D91" s="128"/>
      <c r="E91" s="128"/>
      <c r="F91" s="160"/>
    </row>
    <row r="92" spans="1:6">
      <c r="A92" s="19"/>
      <c r="C92" s="128"/>
      <c r="D92" s="128"/>
      <c r="E92" s="128"/>
      <c r="F92" s="160"/>
    </row>
    <row r="93" spans="1:6">
      <c r="A93" s="19"/>
      <c r="C93" s="128"/>
      <c r="D93" s="128"/>
      <c r="E93" s="128"/>
      <c r="F93" s="160"/>
    </row>
    <row r="94" spans="1:6">
      <c r="A94" s="19"/>
      <c r="C94" s="128"/>
      <c r="D94" s="128"/>
      <c r="E94" s="128"/>
      <c r="F94" s="160"/>
    </row>
    <row r="95" spans="1:6">
      <c r="A95" s="19"/>
      <c r="C95" s="128"/>
      <c r="D95" s="128"/>
      <c r="E95" s="128"/>
      <c r="F95" s="160"/>
    </row>
    <row r="96" spans="1:6">
      <c r="A96" s="19"/>
      <c r="C96" s="128"/>
      <c r="D96" s="128"/>
      <c r="E96" s="128"/>
      <c r="F96" s="160"/>
    </row>
    <row r="97" spans="1:6">
      <c r="A97" s="19"/>
      <c r="C97" s="128"/>
      <c r="D97" s="128"/>
      <c r="E97" s="128"/>
      <c r="F97" s="160"/>
    </row>
    <row r="98" spans="1:6">
      <c r="A98" s="19"/>
      <c r="C98" s="128"/>
      <c r="D98" s="128"/>
      <c r="E98" s="128"/>
      <c r="F98" s="160"/>
    </row>
    <row r="99" spans="1:6">
      <c r="A99" s="19"/>
      <c r="C99" s="128"/>
      <c r="D99" s="128"/>
      <c r="E99" s="128"/>
      <c r="F99" s="160"/>
    </row>
    <row r="100" spans="1:6">
      <c r="A100" s="19"/>
      <c r="C100" s="128"/>
      <c r="D100" s="128"/>
      <c r="E100" s="128"/>
      <c r="F100" s="160"/>
    </row>
    <row r="101" spans="1:6">
      <c r="A101" s="19"/>
      <c r="C101" s="128"/>
      <c r="D101" s="128"/>
      <c r="E101" s="128"/>
      <c r="F101" s="160"/>
    </row>
    <row r="102" spans="1:6">
      <c r="A102" s="19"/>
      <c r="C102" s="128"/>
      <c r="D102" s="128"/>
      <c r="E102" s="128"/>
      <c r="F102" s="160"/>
    </row>
    <row r="103" spans="1:6">
      <c r="A103" s="19"/>
      <c r="C103" s="128"/>
      <c r="D103" s="128"/>
      <c r="E103" s="128"/>
      <c r="F103" s="160"/>
    </row>
    <row r="104" spans="1:6">
      <c r="A104" s="19"/>
      <c r="C104" s="128"/>
      <c r="D104" s="128"/>
      <c r="E104" s="128"/>
      <c r="F104" s="160"/>
    </row>
    <row r="105" spans="1:6">
      <c r="A105" s="19"/>
      <c r="C105" s="128"/>
      <c r="D105" s="128"/>
      <c r="E105" s="128"/>
      <c r="F105" s="160"/>
    </row>
    <row r="106" spans="1:6">
      <c r="A106" s="19"/>
      <c r="C106" s="128"/>
      <c r="D106" s="128"/>
      <c r="E106" s="128"/>
      <c r="F106" s="160"/>
    </row>
    <row r="107" spans="1:6">
      <c r="A107" s="19"/>
      <c r="C107" s="128"/>
      <c r="D107" s="128"/>
      <c r="E107" s="128"/>
      <c r="F107" s="160"/>
    </row>
    <row r="108" spans="1:6">
      <c r="A108" s="19"/>
      <c r="C108" s="128"/>
      <c r="D108" s="128"/>
      <c r="E108" s="128"/>
      <c r="F108" s="160"/>
    </row>
    <row r="109" spans="1:6">
      <c r="A109" s="19"/>
      <c r="C109" s="128"/>
      <c r="D109" s="128"/>
      <c r="E109" s="128"/>
      <c r="F109" s="160"/>
    </row>
    <row r="110" spans="1:6">
      <c r="A110" s="19"/>
      <c r="C110" s="128"/>
      <c r="D110" s="128"/>
      <c r="E110" s="128"/>
      <c r="F110" s="160"/>
    </row>
    <row r="111" spans="1:6">
      <c r="A111" s="19"/>
      <c r="C111" s="128"/>
      <c r="D111" s="128"/>
      <c r="E111" s="128"/>
      <c r="F111" s="160"/>
    </row>
    <row r="112" spans="1:6">
      <c r="A112" s="19"/>
      <c r="C112" s="128"/>
      <c r="D112" s="128"/>
      <c r="E112" s="128"/>
      <c r="F112" s="160"/>
    </row>
    <row r="113" spans="1:6">
      <c r="A113" s="19"/>
      <c r="C113" s="128"/>
      <c r="D113" s="128"/>
      <c r="E113" s="128"/>
      <c r="F113" s="160"/>
    </row>
    <row r="114" spans="1:6">
      <c r="A114" s="19"/>
      <c r="C114" s="128"/>
      <c r="D114" s="128"/>
      <c r="E114" s="128"/>
      <c r="F114" s="160"/>
    </row>
    <row r="115" spans="1:6">
      <c r="A115" s="19"/>
      <c r="C115" s="128"/>
      <c r="D115" s="128"/>
      <c r="E115" s="128"/>
      <c r="F115" s="160"/>
    </row>
    <row r="116" spans="1:6">
      <c r="A116" s="19"/>
      <c r="C116" s="128"/>
      <c r="D116" s="128"/>
      <c r="E116" s="128"/>
      <c r="F116" s="160"/>
    </row>
    <row r="117" spans="1:6">
      <c r="A117" s="19"/>
      <c r="C117" s="128"/>
      <c r="D117" s="128"/>
      <c r="E117" s="128"/>
      <c r="F117" s="160"/>
    </row>
    <row r="118" spans="1:6">
      <c r="A118" s="19"/>
      <c r="C118" s="128"/>
      <c r="D118" s="128"/>
      <c r="E118" s="128"/>
      <c r="F118" s="160"/>
    </row>
    <row r="119" spans="1:6">
      <c r="A119" s="19"/>
      <c r="C119" s="128"/>
      <c r="D119" s="128"/>
      <c r="E119" s="128"/>
      <c r="F119" s="160"/>
    </row>
    <row r="120" spans="1:6">
      <c r="A120" s="19"/>
      <c r="C120" s="128"/>
      <c r="D120" s="128"/>
      <c r="E120" s="128"/>
      <c r="F120" s="160"/>
    </row>
    <row r="121" spans="1:6">
      <c r="A121" s="19"/>
      <c r="C121" s="128"/>
      <c r="D121" s="128"/>
      <c r="E121" s="128"/>
      <c r="F121" s="160"/>
    </row>
    <row r="122" spans="1:6">
      <c r="A122" s="19"/>
      <c r="C122" s="128"/>
      <c r="D122" s="128"/>
      <c r="E122" s="128"/>
      <c r="F122" s="160"/>
    </row>
    <row r="123" spans="1:6">
      <c r="A123" s="19"/>
      <c r="C123" s="128"/>
      <c r="D123" s="128"/>
      <c r="E123" s="128"/>
      <c r="F123" s="160"/>
    </row>
    <row r="124" spans="1:6">
      <c r="A124" s="19"/>
      <c r="C124" s="128"/>
      <c r="D124" s="128"/>
      <c r="E124" s="128"/>
      <c r="F124" s="160"/>
    </row>
    <row r="125" spans="1:6">
      <c r="A125" s="19"/>
      <c r="C125" s="128"/>
      <c r="D125" s="128"/>
      <c r="E125" s="128"/>
      <c r="F125" s="160"/>
    </row>
    <row r="126" spans="1:6">
      <c r="A126" s="19"/>
      <c r="C126" s="128"/>
      <c r="D126" s="128"/>
      <c r="E126" s="128"/>
      <c r="F126" s="160"/>
    </row>
    <row r="127" spans="1:6">
      <c r="A127" s="19"/>
      <c r="C127" s="128"/>
      <c r="D127" s="128"/>
      <c r="E127" s="128"/>
      <c r="F127" s="160"/>
    </row>
    <row r="128" spans="1:6">
      <c r="A128" s="19"/>
      <c r="C128" s="128"/>
      <c r="D128" s="128"/>
      <c r="E128" s="128"/>
      <c r="F128" s="160"/>
    </row>
    <row r="129" spans="1:6">
      <c r="A129" s="19"/>
      <c r="C129" s="128"/>
      <c r="D129" s="128"/>
      <c r="E129" s="128"/>
      <c r="F129" s="160"/>
    </row>
    <row r="130" spans="1:6">
      <c r="A130" s="19"/>
      <c r="C130" s="128"/>
      <c r="D130" s="128"/>
      <c r="E130" s="128"/>
      <c r="F130" s="160"/>
    </row>
    <row r="131" spans="1:6">
      <c r="A131" s="19"/>
      <c r="C131" s="128"/>
      <c r="D131" s="128"/>
      <c r="E131" s="128"/>
      <c r="F131" s="160"/>
    </row>
    <row r="132" spans="1:6">
      <c r="A132" s="19"/>
      <c r="C132" s="128"/>
      <c r="D132" s="128"/>
      <c r="E132" s="128"/>
      <c r="F132" s="160"/>
    </row>
    <row r="133" spans="1:6">
      <c r="A133" s="19"/>
      <c r="C133" s="128"/>
      <c r="D133" s="128"/>
      <c r="E133" s="128"/>
      <c r="F133" s="160"/>
    </row>
    <row r="134" spans="1:6">
      <c r="A134" s="19"/>
      <c r="C134" s="128"/>
      <c r="D134" s="128"/>
      <c r="E134" s="128"/>
      <c r="F134" s="160"/>
    </row>
    <row r="135" spans="1:6">
      <c r="A135" s="19"/>
      <c r="C135" s="128"/>
      <c r="D135" s="128"/>
      <c r="E135" s="128"/>
      <c r="F135" s="160"/>
    </row>
    <row r="136" spans="1:6">
      <c r="A136" s="19"/>
      <c r="C136" s="128"/>
      <c r="D136" s="128"/>
      <c r="E136" s="128"/>
      <c r="F136" s="160"/>
    </row>
    <row r="137" spans="1:6">
      <c r="A137" s="19"/>
      <c r="C137" s="128"/>
      <c r="D137" s="128"/>
      <c r="E137" s="128"/>
      <c r="F137" s="160"/>
    </row>
    <row r="138" spans="1:6">
      <c r="A138" s="19"/>
      <c r="C138" s="128"/>
      <c r="D138" s="128"/>
      <c r="E138" s="128"/>
      <c r="F138" s="160"/>
    </row>
    <row r="139" spans="1:6">
      <c r="A139" s="19"/>
      <c r="C139" s="128"/>
      <c r="D139" s="128"/>
      <c r="E139" s="128"/>
      <c r="F139" s="160"/>
    </row>
    <row r="140" spans="1:6">
      <c r="A140" s="19"/>
      <c r="C140" s="128"/>
      <c r="D140" s="128"/>
      <c r="E140" s="128"/>
      <c r="F140" s="160"/>
    </row>
    <row r="141" spans="1:6">
      <c r="A141" s="19"/>
      <c r="C141" s="128"/>
      <c r="D141" s="128"/>
      <c r="E141" s="128"/>
      <c r="F141" s="160"/>
    </row>
    <row r="142" spans="1:6">
      <c r="A142" s="19"/>
      <c r="C142" s="128"/>
      <c r="D142" s="128"/>
      <c r="E142" s="128"/>
      <c r="F142" s="160"/>
    </row>
    <row r="143" spans="1:6">
      <c r="A143" s="19"/>
      <c r="C143" s="128"/>
      <c r="D143" s="128"/>
      <c r="E143" s="128"/>
      <c r="F143" s="160"/>
    </row>
    <row r="144" spans="1:6">
      <c r="A144" s="19"/>
      <c r="C144" s="128"/>
      <c r="D144" s="128"/>
      <c r="E144" s="128"/>
      <c r="F144" s="160"/>
    </row>
    <row r="145" spans="1:6">
      <c r="A145" s="19"/>
      <c r="C145" s="128"/>
      <c r="D145" s="128"/>
      <c r="E145" s="128"/>
      <c r="F145" s="160"/>
    </row>
    <row r="146" spans="1:6">
      <c r="A146" s="19"/>
      <c r="C146" s="128"/>
      <c r="D146" s="128"/>
      <c r="E146" s="128"/>
      <c r="F146" s="160"/>
    </row>
    <row r="147" spans="1:6" ht="15.75" thickBot="1">
      <c r="A147" s="20"/>
      <c r="B147" s="50"/>
      <c r="C147" s="130"/>
      <c r="D147" s="130"/>
      <c r="E147" s="130"/>
      <c r="F147" s="161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457" zoomScale="82" zoomScaleNormal="82" workbookViewId="0">
      <selection activeCell="C551" sqref="C551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 t="s">
        <v>35</v>
      </c>
      <c r="C3" s="1" t="s">
        <v>9</v>
      </c>
      <c r="D3" s="2">
        <v>45</v>
      </c>
      <c r="E3" s="1" t="s">
        <v>38</v>
      </c>
      <c r="F3" s="1" t="s">
        <v>40</v>
      </c>
      <c r="G3" s="2">
        <v>40</v>
      </c>
      <c r="H3" s="1" t="s">
        <v>91</v>
      </c>
      <c r="I3" s="1" t="s">
        <v>39</v>
      </c>
      <c r="J3" s="2">
        <v>100</v>
      </c>
      <c r="K3" s="1" t="s">
        <v>35</v>
      </c>
      <c r="L3" s="1" t="s">
        <v>11</v>
      </c>
      <c r="M3" s="2">
        <v>35</v>
      </c>
      <c r="N3" s="1"/>
      <c r="O3" s="2">
        <f>SUM(D3,G3,J3,M3)</f>
        <v>220</v>
      </c>
      <c r="P3" s="27"/>
    </row>
    <row r="4" spans="1:20" ht="15.75" thickBot="1">
      <c r="A4" s="91"/>
      <c r="B4" s="1" t="s">
        <v>35</v>
      </c>
      <c r="C4" s="1" t="s">
        <v>9</v>
      </c>
      <c r="D4" s="2">
        <v>35</v>
      </c>
      <c r="E4" s="1" t="s">
        <v>38</v>
      </c>
      <c r="F4" s="1" t="s">
        <v>40</v>
      </c>
      <c r="G4" s="2">
        <v>40</v>
      </c>
      <c r="H4" s="1" t="s">
        <v>43</v>
      </c>
      <c r="I4" s="1" t="s">
        <v>39</v>
      </c>
      <c r="J4" s="1">
        <v>80</v>
      </c>
      <c r="K4" s="1" t="s">
        <v>58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7"/>
    </row>
    <row r="5" spans="1:20" ht="15.75" thickBot="1">
      <c r="A5" s="91"/>
      <c r="B5" s="1" t="s">
        <v>35</v>
      </c>
      <c r="C5" s="1" t="s">
        <v>10</v>
      </c>
      <c r="D5" s="1">
        <v>45</v>
      </c>
      <c r="E5" s="1" t="s">
        <v>93</v>
      </c>
      <c r="F5" s="1" t="s">
        <v>10</v>
      </c>
      <c r="G5" s="2">
        <v>80</v>
      </c>
      <c r="H5" s="1" t="s">
        <v>38</v>
      </c>
      <c r="I5" s="1" t="s">
        <v>40</v>
      </c>
      <c r="J5" s="1">
        <v>40</v>
      </c>
      <c r="K5" s="1" t="s">
        <v>38</v>
      </c>
      <c r="L5" s="1" t="s">
        <v>40</v>
      </c>
      <c r="M5" s="1">
        <v>40</v>
      </c>
      <c r="N5" s="1"/>
      <c r="O5" s="2">
        <f t="shared" si="0"/>
        <v>205</v>
      </c>
      <c r="P5" s="27"/>
    </row>
    <row r="6" spans="1:20" ht="15" customHeight="1" thickBot="1">
      <c r="A6" s="91"/>
      <c r="B6" s="1" t="s">
        <v>35</v>
      </c>
      <c r="C6" s="1" t="s">
        <v>9</v>
      </c>
      <c r="D6" s="1">
        <v>35</v>
      </c>
      <c r="E6" s="1" t="s">
        <v>35</v>
      </c>
      <c r="F6" s="1" t="s">
        <v>9</v>
      </c>
      <c r="G6" s="1">
        <v>45</v>
      </c>
      <c r="H6" s="1" t="s">
        <v>38</v>
      </c>
      <c r="I6" s="1" t="s">
        <v>88</v>
      </c>
      <c r="J6" s="1">
        <v>40</v>
      </c>
      <c r="K6" s="1" t="s">
        <v>35</v>
      </c>
      <c r="L6" s="1" t="s">
        <v>11</v>
      </c>
      <c r="M6" s="1">
        <v>40</v>
      </c>
      <c r="N6" s="1"/>
      <c r="O6" s="2">
        <f t="shared" si="0"/>
        <v>160</v>
      </c>
      <c r="P6" s="27"/>
    </row>
    <row r="7" spans="1:20" ht="15.75" thickBot="1">
      <c r="A7" s="91"/>
      <c r="B7" s="1" t="s">
        <v>35</v>
      </c>
      <c r="C7" s="1" t="s">
        <v>10</v>
      </c>
      <c r="D7" s="1">
        <v>45</v>
      </c>
      <c r="E7" s="1" t="s">
        <v>35</v>
      </c>
      <c r="F7" s="1" t="s">
        <v>40</v>
      </c>
      <c r="G7" s="1">
        <v>40</v>
      </c>
      <c r="H7" s="1" t="s">
        <v>46</v>
      </c>
      <c r="I7" s="1" t="s">
        <v>10</v>
      </c>
      <c r="J7" s="1">
        <v>80</v>
      </c>
      <c r="K7" s="1" t="s">
        <v>35</v>
      </c>
      <c r="L7" s="1" t="s">
        <v>11</v>
      </c>
      <c r="M7" s="1">
        <v>40</v>
      </c>
      <c r="N7" s="1"/>
      <c r="O7" s="2">
        <f t="shared" si="0"/>
        <v>205</v>
      </c>
      <c r="P7" s="27"/>
    </row>
    <row r="8" spans="1:20" ht="15.75" customHeight="1" thickBot="1">
      <c r="A8" s="91"/>
      <c r="B8" s="1" t="s">
        <v>35</v>
      </c>
      <c r="C8" s="1" t="s">
        <v>9</v>
      </c>
      <c r="D8" s="1">
        <v>45</v>
      </c>
      <c r="E8" s="1" t="s">
        <v>35</v>
      </c>
      <c r="F8" s="1" t="s">
        <v>40</v>
      </c>
      <c r="G8" s="1">
        <v>40</v>
      </c>
      <c r="H8" s="1" t="s">
        <v>38</v>
      </c>
      <c r="I8" s="1" t="s">
        <v>39</v>
      </c>
      <c r="J8" s="1">
        <v>45</v>
      </c>
      <c r="K8" s="1" t="s">
        <v>43</v>
      </c>
      <c r="L8" s="1" t="s">
        <v>9</v>
      </c>
      <c r="M8" s="1">
        <v>80</v>
      </c>
      <c r="N8" s="1"/>
      <c r="O8" s="2">
        <f t="shared" si="0"/>
        <v>210</v>
      </c>
      <c r="P8" s="27"/>
    </row>
    <row r="9" spans="1:20" ht="15.75" thickBot="1">
      <c r="A9" s="91"/>
      <c r="B9" s="1" t="s">
        <v>38</v>
      </c>
      <c r="C9" s="1" t="s">
        <v>40</v>
      </c>
      <c r="D9" s="1">
        <v>40</v>
      </c>
      <c r="E9" s="1" t="s">
        <v>35</v>
      </c>
      <c r="F9" s="1" t="s">
        <v>40</v>
      </c>
      <c r="G9" s="1">
        <v>40</v>
      </c>
      <c r="H9" s="1" t="s">
        <v>38</v>
      </c>
      <c r="I9" s="1" t="s">
        <v>39</v>
      </c>
      <c r="J9" s="1">
        <v>45</v>
      </c>
      <c r="K9" s="1" t="s">
        <v>35</v>
      </c>
      <c r="L9" s="1" t="s">
        <v>9</v>
      </c>
      <c r="M9" s="1">
        <v>45</v>
      </c>
      <c r="N9" s="1"/>
      <c r="O9" s="2">
        <f t="shared" si="0"/>
        <v>170</v>
      </c>
      <c r="P9" s="27"/>
    </row>
    <row r="10" spans="1:20" ht="15.75" thickBot="1">
      <c r="A10" s="91"/>
      <c r="B10" s="1" t="s">
        <v>80</v>
      </c>
      <c r="C10" s="1" t="s">
        <v>40</v>
      </c>
      <c r="D10" s="1">
        <v>60</v>
      </c>
      <c r="E10" s="1" t="s">
        <v>35</v>
      </c>
      <c r="F10" s="1" t="s">
        <v>40</v>
      </c>
      <c r="G10" s="1">
        <v>40</v>
      </c>
      <c r="H10" s="1"/>
      <c r="I10" s="1"/>
      <c r="J10" s="1"/>
      <c r="K10" s="1" t="s">
        <v>35</v>
      </c>
      <c r="L10" s="1" t="s">
        <v>9</v>
      </c>
      <c r="M10" s="1">
        <v>35</v>
      </c>
      <c r="N10" s="1"/>
      <c r="O10" s="2">
        <f t="shared" si="0"/>
        <v>135</v>
      </c>
      <c r="P10" s="27"/>
    </row>
    <row r="11" spans="1:20" ht="15.75" thickBot="1">
      <c r="A11" s="91"/>
      <c r="B11" s="1" t="s">
        <v>67</v>
      </c>
      <c r="C11" s="1" t="s">
        <v>40</v>
      </c>
      <c r="D11" s="1">
        <v>20</v>
      </c>
      <c r="E11" s="1"/>
      <c r="F11" s="1"/>
      <c r="G11" s="1"/>
      <c r="H11" s="1"/>
      <c r="I11" s="1"/>
      <c r="J11" s="1"/>
      <c r="K11" s="1" t="s">
        <v>77</v>
      </c>
      <c r="L11" s="1" t="s">
        <v>11</v>
      </c>
      <c r="M11" s="1">
        <v>40</v>
      </c>
      <c r="N11" s="1"/>
      <c r="O11" s="2">
        <f t="shared" si="0"/>
        <v>60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 t="s">
        <v>35</v>
      </c>
      <c r="L12" s="1" t="s">
        <v>11</v>
      </c>
      <c r="M12" s="1">
        <v>40</v>
      </c>
      <c r="N12" s="1"/>
      <c r="O12" s="2">
        <f t="shared" si="0"/>
        <v>40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 t="s">
        <v>94</v>
      </c>
      <c r="L13" s="1" t="s">
        <v>40</v>
      </c>
      <c r="M13" s="1">
        <v>40</v>
      </c>
      <c r="N13" s="1"/>
      <c r="O13" s="2">
        <f t="shared" si="0"/>
        <v>40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32">
        <f>SUM(O3:O14)</f>
        <v>1640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33">
        <f>O15/2</f>
        <v>820</v>
      </c>
      <c r="P16" s="34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 t="s">
        <v>35</v>
      </c>
      <c r="F37" s="1" t="s">
        <v>9</v>
      </c>
      <c r="G37" s="2">
        <v>45</v>
      </c>
      <c r="H37" s="1" t="s">
        <v>38</v>
      </c>
      <c r="I37" s="1" t="s">
        <v>36</v>
      </c>
      <c r="J37" s="2">
        <v>45</v>
      </c>
      <c r="K37" s="1" t="s">
        <v>35</v>
      </c>
      <c r="L37" s="1" t="s">
        <v>11</v>
      </c>
      <c r="M37" s="2">
        <v>45</v>
      </c>
      <c r="N37" s="1"/>
      <c r="O37" s="2">
        <f>SUM(D37,G37,J37,M37)</f>
        <v>135</v>
      </c>
      <c r="P37" s="27"/>
    </row>
    <row r="38" spans="1:20" ht="15.75" thickBot="1">
      <c r="A38" s="91"/>
      <c r="B38" s="1"/>
      <c r="C38" s="1"/>
      <c r="D38" s="2"/>
      <c r="E38" s="1" t="s">
        <v>35</v>
      </c>
      <c r="F38" s="1" t="s">
        <v>11</v>
      </c>
      <c r="G38" s="2">
        <v>40</v>
      </c>
      <c r="H38" s="1" t="s">
        <v>77</v>
      </c>
      <c r="I38" s="1" t="s">
        <v>40</v>
      </c>
      <c r="J38" s="1">
        <v>40</v>
      </c>
      <c r="K38" s="1" t="s">
        <v>46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7"/>
    </row>
    <row r="39" spans="1:20" ht="15.75" thickBot="1">
      <c r="A39" s="91"/>
      <c r="B39" s="1"/>
      <c r="C39" s="1"/>
      <c r="D39" s="1"/>
      <c r="E39" s="1" t="s">
        <v>35</v>
      </c>
      <c r="F39" s="1" t="s">
        <v>9</v>
      </c>
      <c r="G39" s="2">
        <v>45</v>
      </c>
      <c r="H39" s="1" t="s">
        <v>38</v>
      </c>
      <c r="I39" s="1" t="s">
        <v>88</v>
      </c>
      <c r="J39" s="1">
        <v>40</v>
      </c>
      <c r="K39" s="1" t="s">
        <v>35</v>
      </c>
      <c r="L39" s="1" t="s">
        <v>9</v>
      </c>
      <c r="M39" s="1">
        <v>45</v>
      </c>
      <c r="N39" s="1"/>
      <c r="O39" s="2">
        <f t="shared" si="2"/>
        <v>130</v>
      </c>
      <c r="P39" s="27"/>
    </row>
    <row r="40" spans="1:20" ht="15.75" thickBot="1">
      <c r="A40" s="91"/>
      <c r="B40" s="1"/>
      <c r="C40" s="1"/>
      <c r="D40" s="1"/>
      <c r="E40" s="1" t="s">
        <v>38</v>
      </c>
      <c r="F40" s="1" t="s">
        <v>39</v>
      </c>
      <c r="G40" s="1">
        <v>45</v>
      </c>
      <c r="H40" s="1" t="s">
        <v>42</v>
      </c>
      <c r="I40" s="1" t="s">
        <v>39</v>
      </c>
      <c r="J40" s="1">
        <v>100</v>
      </c>
      <c r="K40" s="1" t="s">
        <v>64</v>
      </c>
      <c r="L40" s="1" t="s">
        <v>11</v>
      </c>
      <c r="M40" s="1">
        <v>80</v>
      </c>
      <c r="N40" s="1"/>
      <c r="O40" s="2">
        <f t="shared" si="2"/>
        <v>225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 t="s">
        <v>62</v>
      </c>
      <c r="L41" s="1" t="s">
        <v>11</v>
      </c>
      <c r="M41" s="1">
        <v>240</v>
      </c>
      <c r="N41" s="1"/>
      <c r="O41" s="2">
        <f t="shared" si="2"/>
        <v>240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 t="s">
        <v>46</v>
      </c>
      <c r="L42" s="1" t="s">
        <v>11</v>
      </c>
      <c r="M42" s="1">
        <v>80</v>
      </c>
      <c r="N42" s="1"/>
      <c r="O42" s="2">
        <f t="shared" si="2"/>
        <v>80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4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 t="s">
        <v>35</v>
      </c>
      <c r="C54" s="1" t="s">
        <v>9</v>
      </c>
      <c r="D54" s="2">
        <v>40</v>
      </c>
      <c r="E54" s="1" t="s">
        <v>35</v>
      </c>
      <c r="F54" s="1" t="s">
        <v>10</v>
      </c>
      <c r="G54" s="2">
        <v>45</v>
      </c>
      <c r="H54" s="1"/>
      <c r="I54" s="1"/>
      <c r="J54" s="2"/>
      <c r="K54" s="1" t="s">
        <v>35</v>
      </c>
      <c r="L54" s="1" t="s">
        <v>9</v>
      </c>
      <c r="M54" s="2">
        <v>45</v>
      </c>
      <c r="N54" s="1"/>
      <c r="O54" s="2">
        <f>SUM(D54,G54,J54,M54)</f>
        <v>130</v>
      </c>
      <c r="P54" s="27"/>
    </row>
    <row r="55" spans="1:20" ht="15.75" thickBot="1">
      <c r="A55" s="91"/>
      <c r="B55" s="1" t="s">
        <v>67</v>
      </c>
      <c r="C55" s="1" t="s">
        <v>10</v>
      </c>
      <c r="D55" s="2">
        <v>20</v>
      </c>
      <c r="E55" s="1" t="s">
        <v>35</v>
      </c>
      <c r="F55" s="1" t="s">
        <v>99</v>
      </c>
      <c r="G55" s="2">
        <v>45</v>
      </c>
      <c r="H55" s="1"/>
      <c r="I55" s="1"/>
      <c r="J55" s="1"/>
      <c r="K55" s="1" t="s">
        <v>35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7"/>
    </row>
    <row r="56" spans="1:20" ht="15.75" thickBot="1">
      <c r="A56" s="91"/>
      <c r="B56" s="1" t="s">
        <v>58</v>
      </c>
      <c r="C56" s="1" t="s">
        <v>11</v>
      </c>
      <c r="D56" s="1">
        <v>40</v>
      </c>
      <c r="E56" s="1" t="s">
        <v>35</v>
      </c>
      <c r="F56" s="1" t="s">
        <v>10</v>
      </c>
      <c r="G56" s="2">
        <v>45</v>
      </c>
      <c r="H56" s="1"/>
      <c r="I56" s="1"/>
      <c r="J56" s="1"/>
      <c r="K56" s="1" t="s">
        <v>35</v>
      </c>
      <c r="L56" s="1" t="s">
        <v>11</v>
      </c>
      <c r="M56" s="1">
        <v>40</v>
      </c>
      <c r="N56" s="1"/>
      <c r="O56" s="2">
        <f t="shared" si="3"/>
        <v>125</v>
      </c>
      <c r="P56" s="27"/>
    </row>
    <row r="57" spans="1:20" ht="15.75" thickBot="1">
      <c r="A57" s="91"/>
      <c r="B57" s="1" t="s">
        <v>35</v>
      </c>
      <c r="C57" s="1" t="s">
        <v>10</v>
      </c>
      <c r="D57" s="1">
        <v>45</v>
      </c>
      <c r="E57" s="1" t="s">
        <v>46</v>
      </c>
      <c r="F57" s="1" t="s">
        <v>9</v>
      </c>
      <c r="G57" s="1">
        <v>80</v>
      </c>
      <c r="H57" s="1"/>
      <c r="I57" s="1"/>
      <c r="J57" s="1"/>
      <c r="K57" s="1" t="s">
        <v>35</v>
      </c>
      <c r="L57" s="1" t="s">
        <v>9</v>
      </c>
      <c r="M57" s="1">
        <v>45</v>
      </c>
      <c r="N57" s="1"/>
      <c r="O57" s="2">
        <f t="shared" si="3"/>
        <v>170</v>
      </c>
      <c r="P57" s="27"/>
    </row>
    <row r="58" spans="1:20" ht="15.75" thickBot="1">
      <c r="A58" s="91"/>
      <c r="B58" s="1" t="s">
        <v>35</v>
      </c>
      <c r="C58" s="1" t="s">
        <v>11</v>
      </c>
      <c r="D58" s="1">
        <v>40</v>
      </c>
      <c r="E58" s="1" t="s">
        <v>71</v>
      </c>
      <c r="F58" s="1" t="s">
        <v>9</v>
      </c>
      <c r="G58" s="1">
        <v>75</v>
      </c>
      <c r="H58" s="1"/>
      <c r="I58" s="1"/>
      <c r="J58" s="1"/>
      <c r="K58" s="1" t="s">
        <v>35</v>
      </c>
      <c r="L58" s="1" t="s">
        <v>11</v>
      </c>
      <c r="M58" s="1">
        <v>40</v>
      </c>
      <c r="N58" s="1"/>
      <c r="O58" s="2">
        <f t="shared" si="3"/>
        <v>155</v>
      </c>
      <c r="P58" s="27"/>
    </row>
    <row r="59" spans="1:20" ht="15.75" thickBot="1">
      <c r="A59" s="91"/>
      <c r="B59" s="1"/>
      <c r="C59" s="1"/>
      <c r="D59" s="1"/>
      <c r="E59" s="1" t="s">
        <v>35</v>
      </c>
      <c r="F59" s="1" t="s">
        <v>9</v>
      </c>
      <c r="G59" s="1">
        <v>45</v>
      </c>
      <c r="H59" s="1"/>
      <c r="I59" s="1"/>
      <c r="J59" s="1"/>
      <c r="K59" s="1" t="s">
        <v>35</v>
      </c>
      <c r="L59" s="1" t="s">
        <v>11</v>
      </c>
      <c r="M59" s="1">
        <v>40</v>
      </c>
      <c r="N59" s="1"/>
      <c r="O59" s="2">
        <f t="shared" si="3"/>
        <v>85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 t="s">
        <v>35</v>
      </c>
      <c r="L60" s="1" t="s">
        <v>9</v>
      </c>
      <c r="M60" s="1">
        <v>35</v>
      </c>
      <c r="N60" s="1"/>
      <c r="O60" s="2">
        <f t="shared" si="3"/>
        <v>35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 t="s">
        <v>35</v>
      </c>
      <c r="L61" s="1" t="s">
        <v>11</v>
      </c>
      <c r="M61" s="1">
        <v>35</v>
      </c>
      <c r="N61" s="1"/>
      <c r="O61" s="2">
        <f t="shared" si="3"/>
        <v>35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4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 t="s">
        <v>38</v>
      </c>
      <c r="C71" s="1" t="s">
        <v>40</v>
      </c>
      <c r="D71" s="2">
        <v>35</v>
      </c>
      <c r="E71" s="1"/>
      <c r="F71" s="1"/>
      <c r="G71" s="2"/>
      <c r="H71" s="1" t="s">
        <v>38</v>
      </c>
      <c r="I71" s="1" t="s">
        <v>39</v>
      </c>
      <c r="J71" s="2">
        <v>45</v>
      </c>
      <c r="K71" s="1"/>
      <c r="L71" s="1"/>
      <c r="M71" s="2"/>
      <c r="N71" s="1"/>
      <c r="O71" s="2">
        <f>SUM(D71,G71,J71,M71)</f>
        <v>80</v>
      </c>
      <c r="P71" s="27"/>
    </row>
    <row r="72" spans="1:20" ht="15.75" thickBot="1">
      <c r="A72" s="91"/>
      <c r="B72" s="1" t="s">
        <v>114</v>
      </c>
      <c r="C72" s="1" t="s">
        <v>10</v>
      </c>
      <c r="D72" s="2">
        <v>55</v>
      </c>
      <c r="E72" s="1"/>
      <c r="F72" s="1"/>
      <c r="G72" s="2"/>
      <c r="H72" s="1" t="s">
        <v>38</v>
      </c>
      <c r="I72" s="1" t="s">
        <v>40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7"/>
    </row>
    <row r="73" spans="1:20" ht="15.75" thickBot="1">
      <c r="A73" s="91"/>
      <c r="B73" s="1" t="s">
        <v>38</v>
      </c>
      <c r="C73" s="1" t="s">
        <v>40</v>
      </c>
      <c r="D73" s="1">
        <v>40</v>
      </c>
      <c r="E73" s="1"/>
      <c r="F73" s="1"/>
      <c r="G73" s="2"/>
      <c r="H73" s="1" t="s">
        <v>38</v>
      </c>
      <c r="I73" s="1" t="s">
        <v>88</v>
      </c>
      <c r="J73" s="1">
        <v>40</v>
      </c>
      <c r="K73" s="1"/>
      <c r="L73" s="1"/>
      <c r="M73" s="1"/>
      <c r="N73" s="1"/>
      <c r="O73" s="2">
        <f t="shared" si="4"/>
        <v>80</v>
      </c>
      <c r="P73" s="27"/>
    </row>
    <row r="74" spans="1:20" ht="15.75" thickBot="1">
      <c r="A74" s="91"/>
      <c r="B74" s="1" t="s">
        <v>38</v>
      </c>
      <c r="C74" s="1" t="s">
        <v>9</v>
      </c>
      <c r="D74" s="1">
        <v>40</v>
      </c>
      <c r="E74" s="1"/>
      <c r="F74" s="1"/>
      <c r="G74" s="1"/>
      <c r="H74" s="1" t="s">
        <v>37</v>
      </c>
      <c r="I74" s="1" t="s">
        <v>36</v>
      </c>
      <c r="J74" s="1">
        <v>80</v>
      </c>
      <c r="K74" s="1"/>
      <c r="L74" s="1"/>
      <c r="M74" s="1"/>
      <c r="N74" s="1"/>
      <c r="O74" s="2">
        <f t="shared" si="4"/>
        <v>120</v>
      </c>
      <c r="P74" s="27"/>
    </row>
    <row r="75" spans="1:20" ht="15.75" thickBot="1">
      <c r="A75" s="91"/>
      <c r="B75" s="1" t="s">
        <v>38</v>
      </c>
      <c r="C75" s="1" t="s">
        <v>40</v>
      </c>
      <c r="D75" s="1">
        <v>40</v>
      </c>
      <c r="E75" s="1"/>
      <c r="F75" s="1"/>
      <c r="G75" s="1"/>
      <c r="H75" s="1" t="s">
        <v>38</v>
      </c>
      <c r="I75" s="1" t="s">
        <v>40</v>
      </c>
      <c r="J75" s="1">
        <v>40</v>
      </c>
      <c r="K75" s="1"/>
      <c r="L75" s="1"/>
      <c r="M75" s="1"/>
      <c r="N75" s="1"/>
      <c r="O75" s="2">
        <f t="shared" si="4"/>
        <v>80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4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 t="s">
        <v>38</v>
      </c>
      <c r="C88" s="1" t="s">
        <v>36</v>
      </c>
      <c r="D88" s="2">
        <v>45</v>
      </c>
      <c r="E88" s="1" t="s">
        <v>58</v>
      </c>
      <c r="F88" s="1" t="s">
        <v>11</v>
      </c>
      <c r="G88" s="2">
        <v>40</v>
      </c>
      <c r="H88" s="1" t="s">
        <v>38</v>
      </c>
      <c r="I88" s="1" t="s">
        <v>36</v>
      </c>
      <c r="J88" s="2">
        <v>45</v>
      </c>
      <c r="K88" s="1" t="s">
        <v>46</v>
      </c>
      <c r="L88" s="1" t="s">
        <v>9</v>
      </c>
      <c r="M88" s="2">
        <v>70</v>
      </c>
      <c r="N88" s="1"/>
      <c r="O88" s="2">
        <f>SUM(D88,G88,J88,M88)</f>
        <v>200</v>
      </c>
      <c r="P88" s="27"/>
    </row>
    <row r="89" spans="1:20" ht="15.75" thickBot="1">
      <c r="A89" s="91"/>
      <c r="B89" s="1" t="s">
        <v>38</v>
      </c>
      <c r="C89" s="18" t="s">
        <v>40</v>
      </c>
      <c r="D89" s="1">
        <v>40</v>
      </c>
      <c r="E89" s="1" t="s">
        <v>37</v>
      </c>
      <c r="F89" s="1" t="s">
        <v>40</v>
      </c>
      <c r="G89" s="2">
        <v>80</v>
      </c>
      <c r="H89" s="1" t="s">
        <v>77</v>
      </c>
      <c r="I89" s="1" t="s">
        <v>40</v>
      </c>
      <c r="J89" s="1">
        <v>40</v>
      </c>
      <c r="K89" s="1" t="s">
        <v>46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7"/>
    </row>
    <row r="90" spans="1:20" ht="15.75" customHeight="1" thickBot="1">
      <c r="A90" s="91"/>
      <c r="B90" s="1" t="s">
        <v>38</v>
      </c>
      <c r="C90" s="1" t="s">
        <v>40</v>
      </c>
      <c r="D90" s="1">
        <v>35</v>
      </c>
      <c r="E90" s="1" t="s">
        <v>55</v>
      </c>
      <c r="F90" s="1" t="s">
        <v>10</v>
      </c>
      <c r="G90" s="2">
        <v>45</v>
      </c>
      <c r="H90" s="1" t="s">
        <v>75</v>
      </c>
      <c r="I90" s="1" t="s">
        <v>39</v>
      </c>
      <c r="J90" s="1">
        <v>60</v>
      </c>
      <c r="K90" s="1" t="s">
        <v>38</v>
      </c>
      <c r="L90" s="1" t="s">
        <v>39</v>
      </c>
      <c r="M90" s="1">
        <v>45</v>
      </c>
      <c r="N90" s="1"/>
      <c r="O90" s="2">
        <f t="shared" si="5"/>
        <v>185</v>
      </c>
      <c r="P90" s="27"/>
    </row>
    <row r="91" spans="1:20" ht="15.75" thickBot="1">
      <c r="A91" s="91"/>
      <c r="B91" s="1"/>
      <c r="C91" s="1"/>
      <c r="D91" s="1"/>
      <c r="E91" s="1" t="s">
        <v>35</v>
      </c>
      <c r="F91" s="1" t="s">
        <v>11</v>
      </c>
      <c r="G91" s="1">
        <v>40</v>
      </c>
      <c r="H91" s="1" t="s">
        <v>38</v>
      </c>
      <c r="I91" s="1" t="s">
        <v>40</v>
      </c>
      <c r="J91" s="1">
        <v>35</v>
      </c>
      <c r="K91" s="1" t="s">
        <v>119</v>
      </c>
      <c r="L91" s="1" t="s">
        <v>11</v>
      </c>
      <c r="M91" s="1">
        <v>20</v>
      </c>
      <c r="N91" s="1"/>
      <c r="O91" s="2">
        <f t="shared" si="5"/>
        <v>95</v>
      </c>
      <c r="P91" s="27"/>
    </row>
    <row r="92" spans="1:20" ht="15.75" thickBot="1">
      <c r="A92" s="91"/>
      <c r="B92" s="1"/>
      <c r="C92" s="1"/>
      <c r="D92" s="1"/>
      <c r="E92" s="1" t="s">
        <v>38</v>
      </c>
      <c r="F92" s="1" t="s">
        <v>40</v>
      </c>
      <c r="G92" s="1">
        <v>40</v>
      </c>
      <c r="H92" s="1" t="s">
        <v>37</v>
      </c>
      <c r="I92" s="1" t="s">
        <v>36</v>
      </c>
      <c r="J92" s="1">
        <v>80</v>
      </c>
      <c r="K92" s="1" t="s">
        <v>35</v>
      </c>
      <c r="L92" s="1" t="s">
        <v>14</v>
      </c>
      <c r="M92" s="1">
        <v>50</v>
      </c>
      <c r="N92" s="1"/>
      <c r="O92" s="2">
        <f t="shared" si="5"/>
        <v>170</v>
      </c>
      <c r="P92" s="27"/>
    </row>
    <row r="93" spans="1:20" ht="15.75" thickBot="1">
      <c r="A93" s="91"/>
      <c r="B93" s="1"/>
      <c r="C93" s="1"/>
      <c r="D93" s="1"/>
      <c r="E93" s="1" t="s">
        <v>35</v>
      </c>
      <c r="F93" s="1" t="s">
        <v>10</v>
      </c>
      <c r="G93" s="1">
        <v>45</v>
      </c>
      <c r="H93" s="1" t="s">
        <v>35</v>
      </c>
      <c r="I93" s="1" t="s">
        <v>39</v>
      </c>
      <c r="J93" s="1">
        <v>45</v>
      </c>
      <c r="K93" s="1"/>
      <c r="L93" s="1"/>
      <c r="M93" s="1"/>
      <c r="N93" s="1"/>
      <c r="O93" s="2">
        <f t="shared" si="5"/>
        <v>90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4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 t="s">
        <v>35</v>
      </c>
      <c r="C105" s="1" t="s">
        <v>11</v>
      </c>
      <c r="D105" s="2">
        <v>40</v>
      </c>
      <c r="E105" s="1" t="s">
        <v>38</v>
      </c>
      <c r="F105" s="1" t="s">
        <v>39</v>
      </c>
      <c r="G105" s="2">
        <v>45</v>
      </c>
      <c r="H105" s="1" t="s">
        <v>120</v>
      </c>
      <c r="I105" s="1" t="s">
        <v>39</v>
      </c>
      <c r="J105" s="2">
        <v>65</v>
      </c>
      <c r="K105" s="1" t="s">
        <v>38</v>
      </c>
      <c r="L105" s="1" t="s">
        <v>40</v>
      </c>
      <c r="M105" s="2">
        <v>40</v>
      </c>
      <c r="N105" s="1"/>
      <c r="O105" s="2">
        <f>SUM(D105,G105,J105,M105)</f>
        <v>190</v>
      </c>
      <c r="P105" s="27"/>
    </row>
    <row r="106" spans="1:20" ht="15.75" thickBot="1">
      <c r="A106" s="91"/>
      <c r="B106" s="1" t="s">
        <v>35</v>
      </c>
      <c r="C106" s="1" t="s">
        <v>121</v>
      </c>
      <c r="D106" s="2">
        <v>45</v>
      </c>
      <c r="E106" s="1" t="s">
        <v>38</v>
      </c>
      <c r="F106" s="1" t="s">
        <v>39</v>
      </c>
      <c r="G106" s="2">
        <v>45</v>
      </c>
      <c r="H106" s="1" t="s">
        <v>38</v>
      </c>
      <c r="I106" s="1" t="s">
        <v>39</v>
      </c>
      <c r="J106" s="1">
        <v>45</v>
      </c>
      <c r="K106" s="1" t="s">
        <v>38</v>
      </c>
      <c r="L106" s="1" t="s">
        <v>40</v>
      </c>
      <c r="M106" s="2">
        <v>40</v>
      </c>
      <c r="N106" s="1"/>
      <c r="O106" s="2">
        <f t="shared" ref="O106:O116" si="6">SUM(D106,G106,J106,M106)</f>
        <v>175</v>
      </c>
      <c r="P106" s="27"/>
    </row>
    <row r="107" spans="1:20" ht="15.75" thickBot="1">
      <c r="A107" s="91"/>
      <c r="B107" s="1" t="s">
        <v>35</v>
      </c>
      <c r="C107" s="1" t="s">
        <v>10</v>
      </c>
      <c r="D107" s="1">
        <v>45</v>
      </c>
      <c r="E107" s="1" t="s">
        <v>38</v>
      </c>
      <c r="F107" s="1" t="s">
        <v>10</v>
      </c>
      <c r="G107" s="2">
        <v>45</v>
      </c>
      <c r="H107" s="1" t="s">
        <v>38</v>
      </c>
      <c r="I107" s="1" t="s">
        <v>39</v>
      </c>
      <c r="J107" s="1">
        <v>45</v>
      </c>
      <c r="K107" s="1" t="s">
        <v>38</v>
      </c>
      <c r="L107" s="1" t="s">
        <v>9</v>
      </c>
      <c r="M107" s="1">
        <v>45</v>
      </c>
      <c r="N107" s="1"/>
      <c r="O107" s="2">
        <f t="shared" si="6"/>
        <v>180</v>
      </c>
      <c r="P107" s="27"/>
    </row>
    <row r="108" spans="1:20" ht="15.75" thickBot="1">
      <c r="A108" s="91"/>
      <c r="B108" s="1" t="s">
        <v>38</v>
      </c>
      <c r="C108" s="1" t="s">
        <v>40</v>
      </c>
      <c r="D108" s="1">
        <v>40</v>
      </c>
      <c r="E108" s="1" t="s">
        <v>38</v>
      </c>
      <c r="F108" s="1" t="s">
        <v>10</v>
      </c>
      <c r="G108" s="1">
        <v>45</v>
      </c>
      <c r="H108" s="1" t="s">
        <v>38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91"/>
      <c r="B109" s="1" t="s">
        <v>35</v>
      </c>
      <c r="C109" s="1" t="s">
        <v>11</v>
      </c>
      <c r="D109" s="1">
        <v>35</v>
      </c>
      <c r="E109" s="1" t="s">
        <v>38</v>
      </c>
      <c r="F109" s="1" t="s">
        <v>10</v>
      </c>
      <c r="G109" s="1">
        <v>45</v>
      </c>
      <c r="H109" s="1" t="s">
        <v>38</v>
      </c>
      <c r="I109" s="1" t="s">
        <v>40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7"/>
    </row>
    <row r="110" spans="1:20" ht="15.75" thickBot="1">
      <c r="A110" s="91"/>
      <c r="B110" s="1" t="s">
        <v>35</v>
      </c>
      <c r="C110" s="1" t="s">
        <v>11</v>
      </c>
      <c r="D110" s="1">
        <v>40</v>
      </c>
      <c r="E110" s="1"/>
      <c r="F110" s="1"/>
      <c r="G110" s="1"/>
      <c r="H110" s="1" t="s">
        <v>38</v>
      </c>
      <c r="I110" s="1" t="s">
        <v>36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4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R119" t="s">
        <v>125</v>
      </c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 t="s">
        <v>35</v>
      </c>
      <c r="C122" s="1" t="s">
        <v>11</v>
      </c>
      <c r="D122" s="2">
        <v>40</v>
      </c>
      <c r="E122" s="1" t="s">
        <v>38</v>
      </c>
      <c r="F122" s="1" t="s">
        <v>39</v>
      </c>
      <c r="G122" s="2">
        <v>45</v>
      </c>
      <c r="H122" s="1" t="s">
        <v>38</v>
      </c>
      <c r="I122" s="1" t="s">
        <v>39</v>
      </c>
      <c r="J122" s="2">
        <v>45</v>
      </c>
      <c r="K122" s="1" t="s">
        <v>38</v>
      </c>
      <c r="L122" s="1" t="s">
        <v>39</v>
      </c>
      <c r="M122" s="2">
        <v>45</v>
      </c>
      <c r="N122" s="1"/>
      <c r="O122" s="2">
        <f>SUM(D122,G122,J122,M122)</f>
        <v>175</v>
      </c>
      <c r="P122" s="27"/>
    </row>
    <row r="123" spans="1:20" ht="15.75" thickBot="1">
      <c r="A123" s="91"/>
      <c r="B123" s="1" t="s">
        <v>35</v>
      </c>
      <c r="C123" s="1" t="s">
        <v>11</v>
      </c>
      <c r="D123" s="2">
        <v>40</v>
      </c>
      <c r="E123" s="1" t="s">
        <v>38</v>
      </c>
      <c r="F123" s="1" t="s">
        <v>39</v>
      </c>
      <c r="G123" s="2">
        <v>40</v>
      </c>
      <c r="H123" s="1" t="s">
        <v>38</v>
      </c>
      <c r="I123" s="1" t="s">
        <v>39</v>
      </c>
      <c r="J123" s="1">
        <v>40</v>
      </c>
      <c r="K123" s="1" t="s">
        <v>46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7"/>
    </row>
    <row r="124" spans="1:20" ht="15.75" thickBot="1">
      <c r="A124" s="91"/>
      <c r="B124" s="1" t="s">
        <v>38</v>
      </c>
      <c r="C124" s="1" t="s">
        <v>40</v>
      </c>
      <c r="D124" s="1">
        <v>40</v>
      </c>
      <c r="E124" s="1" t="s">
        <v>38</v>
      </c>
      <c r="F124" s="1" t="s">
        <v>10</v>
      </c>
      <c r="G124" s="2">
        <v>45</v>
      </c>
      <c r="H124" s="1" t="s">
        <v>38</v>
      </c>
      <c r="I124" s="1" t="s">
        <v>40</v>
      </c>
      <c r="J124" s="1">
        <v>40</v>
      </c>
      <c r="K124" s="1" t="s">
        <v>46</v>
      </c>
      <c r="L124" s="1" t="s">
        <v>9</v>
      </c>
      <c r="M124" s="1">
        <v>80</v>
      </c>
      <c r="N124" s="1"/>
      <c r="O124" s="2">
        <f t="shared" si="7"/>
        <v>205</v>
      </c>
      <c r="P124" s="27"/>
    </row>
    <row r="125" spans="1:20" ht="15.75" thickBot="1">
      <c r="A125" s="91"/>
      <c r="B125" s="1"/>
      <c r="C125" s="1"/>
      <c r="D125" s="1"/>
      <c r="E125" s="1" t="s">
        <v>46</v>
      </c>
      <c r="F125" s="1" t="s">
        <v>78</v>
      </c>
      <c r="G125" s="1">
        <v>80</v>
      </c>
      <c r="H125" s="1" t="s">
        <v>38</v>
      </c>
      <c r="I125" s="1" t="s">
        <v>40</v>
      </c>
      <c r="J125" s="1">
        <v>40</v>
      </c>
      <c r="K125" s="1" t="s">
        <v>35</v>
      </c>
      <c r="L125" s="1" t="s">
        <v>40</v>
      </c>
      <c r="M125" s="1">
        <v>40</v>
      </c>
      <c r="N125" s="1"/>
      <c r="O125" s="2">
        <f t="shared" si="7"/>
        <v>160</v>
      </c>
      <c r="P125" s="27"/>
    </row>
    <row r="126" spans="1:20" ht="15.75" thickBot="1">
      <c r="A126" s="91"/>
      <c r="B126" s="1"/>
      <c r="C126" s="1"/>
      <c r="D126" s="1"/>
      <c r="E126" s="1" t="s">
        <v>35</v>
      </c>
      <c r="F126" s="1" t="s">
        <v>10</v>
      </c>
      <c r="G126" s="1">
        <v>45</v>
      </c>
      <c r="H126" s="1" t="s">
        <v>120</v>
      </c>
      <c r="I126" s="1" t="s">
        <v>36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7"/>
    </row>
    <row r="127" spans="1:20" ht="15.75" thickBot="1">
      <c r="A127" s="91"/>
      <c r="B127" s="1"/>
      <c r="C127" s="1"/>
      <c r="D127" s="1"/>
      <c r="E127" s="1" t="s">
        <v>46</v>
      </c>
      <c r="F127" s="1" t="s">
        <v>10</v>
      </c>
      <c r="G127" s="1">
        <v>80</v>
      </c>
      <c r="H127" s="1" t="s">
        <v>38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4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/>
      <c r="R154" s="17"/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 t="s">
        <v>46</v>
      </c>
      <c r="F158" s="1" t="s">
        <v>9</v>
      </c>
      <c r="G158" s="2">
        <v>80</v>
      </c>
      <c r="H158" s="1"/>
      <c r="I158" s="1"/>
      <c r="J158" s="2"/>
      <c r="K158" s="1" t="s">
        <v>46</v>
      </c>
      <c r="L158" s="1" t="s">
        <v>10</v>
      </c>
      <c r="M158" s="2">
        <v>80</v>
      </c>
      <c r="N158" s="1"/>
      <c r="O158" s="2">
        <f>SUM(D158,G158,J158,M158)</f>
        <v>160</v>
      </c>
      <c r="P158" s="27"/>
    </row>
    <row r="159" spans="1:20" ht="15.75" thickBot="1">
      <c r="A159" s="91"/>
      <c r="B159" s="1"/>
      <c r="C159" s="1"/>
      <c r="D159" s="2"/>
      <c r="E159" s="1" t="s">
        <v>55</v>
      </c>
      <c r="F159" s="1" t="s">
        <v>9</v>
      </c>
      <c r="G159" s="2">
        <v>45</v>
      </c>
      <c r="H159" s="1"/>
      <c r="I159" s="1"/>
      <c r="J159" s="1"/>
      <c r="K159" s="1" t="s">
        <v>55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7"/>
    </row>
    <row r="160" spans="1:20" ht="15.75" thickBot="1">
      <c r="A160" s="91"/>
      <c r="B160" s="1"/>
      <c r="C160" s="1"/>
      <c r="D160" s="1"/>
      <c r="E160" s="1" t="s">
        <v>35</v>
      </c>
      <c r="F160" s="1" t="s">
        <v>10</v>
      </c>
      <c r="G160" s="2">
        <v>45</v>
      </c>
      <c r="H160" s="1"/>
      <c r="I160" s="1"/>
      <c r="J160" s="1"/>
      <c r="K160" s="1" t="s">
        <v>35</v>
      </c>
      <c r="L160" s="1" t="s">
        <v>9</v>
      </c>
      <c r="M160" s="1">
        <v>35</v>
      </c>
      <c r="N160" s="1"/>
      <c r="O160" s="2">
        <f t="shared" si="9"/>
        <v>80</v>
      </c>
      <c r="P160" s="27"/>
    </row>
    <row r="161" spans="1:20" ht="15.75" thickBot="1">
      <c r="A161" s="91"/>
      <c r="B161" s="1"/>
      <c r="C161" s="1"/>
      <c r="D161" s="1"/>
      <c r="E161" s="1" t="s">
        <v>35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4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 t="s">
        <v>35</v>
      </c>
      <c r="F175" s="1" t="s">
        <v>10</v>
      </c>
      <c r="G175" s="2">
        <v>45</v>
      </c>
      <c r="H175" s="1" t="s">
        <v>38</v>
      </c>
      <c r="I175" s="1" t="s">
        <v>40</v>
      </c>
      <c r="J175" s="2">
        <v>40</v>
      </c>
      <c r="K175" s="1" t="s">
        <v>35</v>
      </c>
      <c r="L175" s="1" t="s">
        <v>9</v>
      </c>
      <c r="M175" s="2">
        <v>45</v>
      </c>
      <c r="N175" s="1"/>
      <c r="O175" s="2">
        <f>SUM(D175,G175,J175,M175)</f>
        <v>130</v>
      </c>
      <c r="P175" s="27"/>
    </row>
    <row r="176" spans="1:20" ht="15.75" thickBot="1">
      <c r="A176" s="91"/>
      <c r="B176" s="1"/>
      <c r="C176" s="1"/>
      <c r="D176" s="2"/>
      <c r="E176" s="1" t="s">
        <v>35</v>
      </c>
      <c r="F176" s="1" t="s">
        <v>9</v>
      </c>
      <c r="G176" s="2">
        <v>45</v>
      </c>
      <c r="H176" s="1" t="s">
        <v>38</v>
      </c>
      <c r="I176" s="1" t="s">
        <v>40</v>
      </c>
      <c r="J176" s="1">
        <v>40</v>
      </c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7"/>
    </row>
    <row r="177" spans="1:20" ht="15.75" thickBot="1">
      <c r="A177" s="91"/>
      <c r="B177" s="1"/>
      <c r="C177" s="1"/>
      <c r="D177" s="1"/>
      <c r="E177" s="1" t="s">
        <v>35</v>
      </c>
      <c r="F177" s="1" t="s">
        <v>11</v>
      </c>
      <c r="G177" s="2">
        <v>40</v>
      </c>
      <c r="H177" s="1" t="s">
        <v>37</v>
      </c>
      <c r="I177" s="1" t="s">
        <v>40</v>
      </c>
      <c r="J177" s="1">
        <v>80</v>
      </c>
      <c r="K177" s="1" t="s">
        <v>38</v>
      </c>
      <c r="L177" s="1" t="s">
        <v>36</v>
      </c>
      <c r="M177" s="1">
        <v>40</v>
      </c>
      <c r="N177" s="1"/>
      <c r="O177" s="2">
        <f t="shared" si="10"/>
        <v>160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35</v>
      </c>
      <c r="L178" s="1" t="s">
        <v>36</v>
      </c>
      <c r="M178" s="1">
        <v>45</v>
      </c>
      <c r="N178" s="1"/>
      <c r="O178" s="2">
        <f t="shared" si="10"/>
        <v>45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35</v>
      </c>
      <c r="L179" s="1" t="s">
        <v>36</v>
      </c>
      <c r="M179" s="1">
        <v>45</v>
      </c>
      <c r="N179" s="1"/>
      <c r="O179" s="2">
        <f t="shared" si="10"/>
        <v>45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4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 t="s">
        <v>38</v>
      </c>
      <c r="C192" s="1" t="s">
        <v>39</v>
      </c>
      <c r="D192" s="2">
        <v>45</v>
      </c>
      <c r="E192" s="1" t="s">
        <v>35</v>
      </c>
      <c r="F192" s="1" t="s">
        <v>10</v>
      </c>
      <c r="G192" s="2">
        <v>45</v>
      </c>
      <c r="H192" s="1" t="s">
        <v>38</v>
      </c>
      <c r="I192" s="1" t="s">
        <v>36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7"/>
    </row>
    <row r="193" spans="1:20" ht="15.75" thickBot="1">
      <c r="A193" s="91"/>
      <c r="B193" s="1" t="s">
        <v>38</v>
      </c>
      <c r="C193" s="1" t="s">
        <v>36</v>
      </c>
      <c r="D193" s="2">
        <v>45</v>
      </c>
      <c r="E193" s="1" t="s">
        <v>77</v>
      </c>
      <c r="F193" s="1" t="s">
        <v>40</v>
      </c>
      <c r="G193" s="2">
        <v>40</v>
      </c>
      <c r="H193" s="1" t="s">
        <v>38</v>
      </c>
      <c r="I193" s="1" t="s">
        <v>36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7"/>
    </row>
    <row r="194" spans="1:20" ht="15.75" thickBot="1">
      <c r="A194" s="91"/>
      <c r="B194" s="1" t="s">
        <v>38</v>
      </c>
      <c r="C194" s="1" t="s">
        <v>39</v>
      </c>
      <c r="D194" s="1">
        <v>45</v>
      </c>
      <c r="E194" s="1" t="s">
        <v>35</v>
      </c>
      <c r="F194" s="1" t="s">
        <v>10</v>
      </c>
      <c r="G194" s="2">
        <v>45</v>
      </c>
      <c r="H194" s="37" t="s">
        <v>38</v>
      </c>
      <c r="I194" s="1" t="s">
        <v>39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7"/>
    </row>
    <row r="195" spans="1:20" ht="15.75" thickBot="1">
      <c r="A195" s="91"/>
      <c r="B195" s="1" t="s">
        <v>224</v>
      </c>
      <c r="C195" s="1" t="s">
        <v>36</v>
      </c>
      <c r="D195" s="1">
        <v>20</v>
      </c>
      <c r="E195" s="1" t="s">
        <v>35</v>
      </c>
      <c r="F195" s="1" t="s">
        <v>11</v>
      </c>
      <c r="G195" s="14">
        <v>40</v>
      </c>
      <c r="H195" s="67" t="s">
        <v>35</v>
      </c>
      <c r="I195" s="38" t="s">
        <v>39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7"/>
    </row>
    <row r="196" spans="1:20" ht="15.75" thickBot="1">
      <c r="A196" s="91"/>
      <c r="B196" s="1" t="s">
        <v>58</v>
      </c>
      <c r="C196" s="1" t="s">
        <v>11</v>
      </c>
      <c r="D196" s="1">
        <v>40</v>
      </c>
      <c r="E196" s="1" t="s">
        <v>35</v>
      </c>
      <c r="F196" s="1" t="s">
        <v>11</v>
      </c>
      <c r="G196" s="1">
        <v>40</v>
      </c>
      <c r="H196" s="16" t="s">
        <v>38</v>
      </c>
      <c r="I196" s="1" t="s">
        <v>36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7"/>
    </row>
    <row r="197" spans="1:20" ht="15.75" thickBot="1">
      <c r="A197" s="91"/>
      <c r="B197" s="1" t="s">
        <v>43</v>
      </c>
      <c r="C197" s="1" t="s">
        <v>225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4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 t="s">
        <v>58</v>
      </c>
      <c r="C209" s="1" t="s">
        <v>9</v>
      </c>
      <c r="D209" s="2">
        <v>35</v>
      </c>
      <c r="E209" s="1"/>
      <c r="F209" s="1"/>
      <c r="G209" s="2"/>
      <c r="H209" s="1" t="s">
        <v>38</v>
      </c>
      <c r="I209" s="1" t="s">
        <v>36</v>
      </c>
      <c r="J209" s="2">
        <v>45</v>
      </c>
      <c r="K209" s="1" t="s">
        <v>38</v>
      </c>
      <c r="L209" s="1" t="s">
        <v>40</v>
      </c>
      <c r="M209" s="2">
        <v>40</v>
      </c>
      <c r="N209" s="1"/>
      <c r="O209" s="2">
        <f>SUM(D209,G209,J209,M209)</f>
        <v>120</v>
      </c>
      <c r="P209" s="27"/>
    </row>
    <row r="210" spans="1:19" ht="15.75" thickBot="1">
      <c r="A210" s="91"/>
      <c r="B210" s="1" t="s">
        <v>35</v>
      </c>
      <c r="C210" s="1" t="s">
        <v>11</v>
      </c>
      <c r="D210" s="2">
        <v>40</v>
      </c>
      <c r="E210" s="1"/>
      <c r="F210" s="1"/>
      <c r="G210" s="2"/>
      <c r="H210" s="1" t="s">
        <v>91</v>
      </c>
      <c r="I210" s="1" t="s">
        <v>39</v>
      </c>
      <c r="J210" s="1">
        <v>100</v>
      </c>
      <c r="K210" s="1" t="s">
        <v>38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 t="s">
        <v>38</v>
      </c>
      <c r="I211" s="1" t="s">
        <v>11</v>
      </c>
      <c r="J211" s="1">
        <v>40</v>
      </c>
      <c r="K211" s="1" t="s">
        <v>38</v>
      </c>
      <c r="L211" s="1" t="s">
        <v>40</v>
      </c>
      <c r="M211" s="1">
        <v>40</v>
      </c>
      <c r="N211" s="1"/>
      <c r="O211" s="2">
        <f t="shared" si="12"/>
        <v>80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 t="s">
        <v>37</v>
      </c>
      <c r="I212" s="1" t="s">
        <v>39</v>
      </c>
      <c r="J212" s="1">
        <v>80</v>
      </c>
      <c r="K212" s="1" t="s">
        <v>42</v>
      </c>
      <c r="L212" s="1" t="s">
        <v>40</v>
      </c>
      <c r="M212" s="1">
        <v>100</v>
      </c>
      <c r="N212" s="1"/>
      <c r="O212" s="2">
        <f t="shared" si="12"/>
        <v>180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38</v>
      </c>
      <c r="L213" s="1" t="s">
        <v>14</v>
      </c>
      <c r="M213" s="1">
        <v>42</v>
      </c>
      <c r="N213" s="1"/>
      <c r="O213" s="2">
        <f t="shared" si="12"/>
        <v>42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4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/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 t="s">
        <v>38</v>
      </c>
      <c r="C229" s="1" t="s">
        <v>36</v>
      </c>
      <c r="D229" s="2">
        <v>45</v>
      </c>
      <c r="E229" s="1" t="s">
        <v>35</v>
      </c>
      <c r="F229" s="1" t="s">
        <v>9</v>
      </c>
      <c r="G229" s="2">
        <v>45</v>
      </c>
      <c r="H229" s="1" t="s">
        <v>38</v>
      </c>
      <c r="I229" s="1" t="s">
        <v>88</v>
      </c>
      <c r="J229">
        <v>40</v>
      </c>
      <c r="K229" s="1" t="s">
        <v>35</v>
      </c>
      <c r="L229" s="1" t="s">
        <v>10</v>
      </c>
      <c r="M229" s="2">
        <v>45</v>
      </c>
      <c r="N229" s="1"/>
      <c r="O229" s="2">
        <f>SUM(D229,G229,J228,M229)</f>
        <v>135</v>
      </c>
      <c r="P229" s="27"/>
    </row>
    <row r="230" spans="1:20" ht="15.75" thickBot="1">
      <c r="A230" s="91"/>
      <c r="B230" s="1" t="s">
        <v>38</v>
      </c>
      <c r="C230" s="1" t="s">
        <v>230</v>
      </c>
      <c r="D230" s="2">
        <v>40</v>
      </c>
      <c r="E230" s="1" t="s">
        <v>38</v>
      </c>
      <c r="F230" s="1" t="s">
        <v>36</v>
      </c>
      <c r="G230" s="2">
        <v>45</v>
      </c>
      <c r="H230" s="1" t="s">
        <v>35</v>
      </c>
      <c r="I230" s="1" t="s">
        <v>39</v>
      </c>
      <c r="J230" s="1">
        <v>45</v>
      </c>
      <c r="K230" s="1" t="s">
        <v>43</v>
      </c>
      <c r="L230" s="1" t="s">
        <v>40</v>
      </c>
      <c r="M230" s="2">
        <v>80</v>
      </c>
      <c r="N230" s="1"/>
      <c r="O230" s="2">
        <f t="shared" ref="O230:O240" si="13">SUM(D230,G230,J230,M230)</f>
        <v>210</v>
      </c>
      <c r="P230" s="27"/>
    </row>
    <row r="231" spans="1:20" ht="15.75" thickBot="1">
      <c r="A231" s="91"/>
      <c r="B231" s="1" t="s">
        <v>38</v>
      </c>
      <c r="C231" s="1" t="s">
        <v>11</v>
      </c>
      <c r="D231" s="1">
        <v>40</v>
      </c>
      <c r="E231" s="1" t="s">
        <v>35</v>
      </c>
      <c r="F231" s="1" t="s">
        <v>11</v>
      </c>
      <c r="G231" s="2">
        <v>40</v>
      </c>
      <c r="H231" s="1" t="s">
        <v>37</v>
      </c>
      <c r="I231" s="1" t="s">
        <v>39</v>
      </c>
      <c r="J231" s="1">
        <v>80</v>
      </c>
      <c r="K231" s="1" t="s">
        <v>35</v>
      </c>
      <c r="L231" s="1" t="s">
        <v>40</v>
      </c>
      <c r="M231" s="1">
        <v>40</v>
      </c>
      <c r="N231" s="1"/>
      <c r="O231" s="2">
        <f t="shared" si="13"/>
        <v>200</v>
      </c>
      <c r="P231" s="27"/>
    </row>
    <row r="232" spans="1:20" ht="15.75" thickBot="1">
      <c r="A232" s="91"/>
      <c r="B232" s="1" t="s">
        <v>38</v>
      </c>
      <c r="C232" s="1" t="s">
        <v>9</v>
      </c>
      <c r="D232" s="1">
        <v>40</v>
      </c>
      <c r="E232" s="1" t="s">
        <v>35</v>
      </c>
      <c r="F232" s="1" t="s">
        <v>9</v>
      </c>
      <c r="G232" s="1">
        <v>45</v>
      </c>
      <c r="H232" s="1" t="s">
        <v>35</v>
      </c>
      <c r="I232" s="1" t="s">
        <v>39</v>
      </c>
      <c r="J232" s="1">
        <v>40</v>
      </c>
      <c r="K232" s="1" t="s">
        <v>35</v>
      </c>
      <c r="L232" s="1" t="s">
        <v>9</v>
      </c>
      <c r="M232" s="1">
        <v>45</v>
      </c>
      <c r="N232" s="1"/>
      <c r="O232" s="2">
        <f t="shared" si="13"/>
        <v>170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 t="s">
        <v>38</v>
      </c>
      <c r="I233" s="1" t="s">
        <v>40</v>
      </c>
      <c r="J233" s="1">
        <v>40</v>
      </c>
      <c r="K233" s="1" t="s">
        <v>35</v>
      </c>
      <c r="L233" s="1" t="s">
        <v>9</v>
      </c>
      <c r="M233" s="1">
        <v>45</v>
      </c>
      <c r="N233" s="1"/>
      <c r="O233" s="2">
        <f t="shared" si="13"/>
        <v>85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 t="s">
        <v>38</v>
      </c>
      <c r="I234" s="1" t="s">
        <v>39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4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 t="s">
        <v>35</v>
      </c>
      <c r="C246" s="1" t="s">
        <v>11</v>
      </c>
      <c r="D246" s="2">
        <v>40</v>
      </c>
      <c r="E246" s="1" t="s">
        <v>58</v>
      </c>
      <c r="F246" s="1" t="s">
        <v>10</v>
      </c>
      <c r="G246" s="2">
        <v>45</v>
      </c>
      <c r="H246" s="1" t="s">
        <v>38</v>
      </c>
      <c r="I246" s="1" t="s">
        <v>40</v>
      </c>
      <c r="J246" s="2">
        <v>40</v>
      </c>
      <c r="K246" s="1" t="s">
        <v>35</v>
      </c>
      <c r="L246" s="1" t="s">
        <v>11</v>
      </c>
      <c r="M246" s="2">
        <v>40</v>
      </c>
      <c r="N246" s="1"/>
      <c r="O246" s="2">
        <f>SUM(D246,G246,J246,M246)</f>
        <v>165</v>
      </c>
      <c r="P246" s="27"/>
    </row>
    <row r="247" spans="1:20" ht="15.75" thickBot="1">
      <c r="A247" s="91"/>
      <c r="B247" s="1" t="s">
        <v>58</v>
      </c>
      <c r="C247" s="1" t="s">
        <v>9</v>
      </c>
      <c r="D247" s="2">
        <v>45</v>
      </c>
      <c r="E247" s="1" t="s">
        <v>38</v>
      </c>
      <c r="F247" s="1" t="s">
        <v>39</v>
      </c>
      <c r="G247" s="2">
        <v>45</v>
      </c>
      <c r="H247" s="1" t="s">
        <v>38</v>
      </c>
      <c r="I247" s="1" t="s">
        <v>40</v>
      </c>
      <c r="J247" s="1">
        <v>40</v>
      </c>
      <c r="K247" s="1" t="s">
        <v>35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7"/>
    </row>
    <row r="248" spans="1:20" ht="17.25" customHeight="1" thickBot="1">
      <c r="A248" s="91"/>
      <c r="B248" s="1" t="s">
        <v>35</v>
      </c>
      <c r="C248" s="1" t="s">
        <v>9</v>
      </c>
      <c r="D248" s="1">
        <v>45</v>
      </c>
      <c r="E248" s="1" t="s">
        <v>38</v>
      </c>
      <c r="F248" s="1" t="s">
        <v>39</v>
      </c>
      <c r="G248" s="2">
        <v>45</v>
      </c>
      <c r="H248" s="1" t="s">
        <v>38</v>
      </c>
      <c r="I248" s="1" t="s">
        <v>39</v>
      </c>
      <c r="J248" s="1">
        <v>45</v>
      </c>
      <c r="K248" s="1" t="s">
        <v>35</v>
      </c>
      <c r="L248" s="1" t="s">
        <v>11</v>
      </c>
      <c r="M248" s="1">
        <v>40</v>
      </c>
      <c r="N248" s="1"/>
      <c r="O248" s="2">
        <f t="shared" si="14"/>
        <v>175</v>
      </c>
      <c r="P248" s="27"/>
    </row>
    <row r="249" spans="1:20" ht="15.75" thickBot="1">
      <c r="A249" s="91"/>
      <c r="B249" s="1" t="s">
        <v>35</v>
      </c>
      <c r="C249" s="1" t="s">
        <v>11</v>
      </c>
      <c r="D249" s="1">
        <v>40</v>
      </c>
      <c r="E249" s="1" t="s">
        <v>38</v>
      </c>
      <c r="F249" s="1" t="s">
        <v>39</v>
      </c>
      <c r="G249" s="1">
        <v>45</v>
      </c>
      <c r="H249" s="1" t="s">
        <v>38</v>
      </c>
      <c r="I249" s="1" t="s">
        <v>40</v>
      </c>
      <c r="J249" s="1">
        <v>40</v>
      </c>
      <c r="K249" s="1" t="s">
        <v>38</v>
      </c>
      <c r="L249" s="1" t="s">
        <v>40</v>
      </c>
      <c r="M249" s="1">
        <v>35</v>
      </c>
      <c r="N249" s="1"/>
      <c r="O249" s="2">
        <f t="shared" si="14"/>
        <v>160</v>
      </c>
      <c r="P249" s="27"/>
    </row>
    <row r="250" spans="1:20" ht="15.75" thickBot="1">
      <c r="A250" s="91"/>
      <c r="B250" s="1" t="s">
        <v>35</v>
      </c>
      <c r="C250" s="1" t="s">
        <v>11</v>
      </c>
      <c r="D250" s="1">
        <v>40</v>
      </c>
      <c r="E250" s="1" t="s">
        <v>38</v>
      </c>
      <c r="F250" s="1" t="s">
        <v>39</v>
      </c>
      <c r="G250" s="1">
        <v>45</v>
      </c>
      <c r="H250" s="1" t="s">
        <v>38</v>
      </c>
      <c r="I250" s="1" t="s">
        <v>39</v>
      </c>
      <c r="J250" s="1">
        <v>60</v>
      </c>
      <c r="K250" s="1" t="s">
        <v>35</v>
      </c>
      <c r="L250" s="1" t="s">
        <v>9</v>
      </c>
      <c r="M250" s="1">
        <v>45</v>
      </c>
      <c r="N250" s="1"/>
      <c r="O250" s="2">
        <f t="shared" si="14"/>
        <v>190</v>
      </c>
      <c r="P250" s="27"/>
    </row>
    <row r="251" spans="1:20" ht="15.75" thickBot="1">
      <c r="A251" s="91"/>
      <c r="B251" s="1" t="s">
        <v>244</v>
      </c>
      <c r="C251" s="1" t="s">
        <v>10</v>
      </c>
      <c r="D251" s="1">
        <v>75</v>
      </c>
      <c r="E251" s="1" t="s">
        <v>46</v>
      </c>
      <c r="F251" s="1" t="s">
        <v>11</v>
      </c>
      <c r="G251" s="1">
        <v>80</v>
      </c>
      <c r="H251" s="1" t="s">
        <v>38</v>
      </c>
      <c r="I251" s="1" t="s">
        <v>39</v>
      </c>
      <c r="J251" s="1">
        <v>45</v>
      </c>
      <c r="K251" s="1" t="s">
        <v>35</v>
      </c>
      <c r="L251" s="1" t="s">
        <v>14</v>
      </c>
      <c r="M251" s="1">
        <v>50</v>
      </c>
      <c r="N251" s="1"/>
      <c r="O251" s="2">
        <f t="shared" si="14"/>
        <v>250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 t="s">
        <v>38</v>
      </c>
      <c r="I252" s="1" t="s">
        <v>39</v>
      </c>
      <c r="J252" s="1">
        <v>45</v>
      </c>
      <c r="K252" s="1" t="s">
        <v>243</v>
      </c>
      <c r="L252" s="1" t="s">
        <v>11</v>
      </c>
      <c r="M252" s="1">
        <v>90</v>
      </c>
      <c r="N252" s="1"/>
      <c r="O252" s="2">
        <f t="shared" si="14"/>
        <v>135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 t="s">
        <v>38</v>
      </c>
      <c r="I253" s="1" t="s">
        <v>39</v>
      </c>
      <c r="J253" s="1">
        <v>45</v>
      </c>
      <c r="K253" s="1" t="s">
        <v>46</v>
      </c>
      <c r="L253" s="1" t="s">
        <v>9</v>
      </c>
      <c r="M253" s="1">
        <v>80</v>
      </c>
      <c r="N253" s="1"/>
      <c r="O253" s="2">
        <f t="shared" si="14"/>
        <v>125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 t="s">
        <v>38</v>
      </c>
      <c r="I254" s="1" t="s">
        <v>39</v>
      </c>
      <c r="J254" s="1">
        <v>45</v>
      </c>
      <c r="K254" s="1" t="s">
        <v>35</v>
      </c>
      <c r="L254" s="1" t="s">
        <v>9</v>
      </c>
      <c r="M254" s="1">
        <v>45</v>
      </c>
      <c r="N254" s="1"/>
      <c r="O254" s="2">
        <f t="shared" si="14"/>
        <v>90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 t="s">
        <v>46</v>
      </c>
      <c r="I255" s="1" t="s">
        <v>40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4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 t="s">
        <v>62</v>
      </c>
      <c r="F280" s="1" t="s">
        <v>9</v>
      </c>
      <c r="G280" s="2">
        <v>220</v>
      </c>
      <c r="H280" s="1" t="s">
        <v>38</v>
      </c>
      <c r="I280" s="1" t="s">
        <v>39</v>
      </c>
      <c r="J280" s="2">
        <v>45</v>
      </c>
      <c r="K280" s="1" t="s">
        <v>35</v>
      </c>
      <c r="L280" s="1" t="s">
        <v>9</v>
      </c>
      <c r="M280" s="2">
        <v>45</v>
      </c>
      <c r="N280" s="1"/>
      <c r="O280" s="2">
        <f>SUM(D280,G280,J280,M280)</f>
        <v>310</v>
      </c>
      <c r="P280" s="27"/>
    </row>
    <row r="281" spans="1:20" ht="15.75" thickBot="1">
      <c r="A281" s="91"/>
      <c r="B281" s="1"/>
      <c r="C281" s="1"/>
      <c r="D281" s="2"/>
      <c r="E281" s="1" t="s">
        <v>35</v>
      </c>
      <c r="F281" s="1" t="s">
        <v>9</v>
      </c>
      <c r="G281" s="2">
        <v>40</v>
      </c>
      <c r="H281" s="1" t="s">
        <v>38</v>
      </c>
      <c r="I281" s="1" t="s">
        <v>39</v>
      </c>
      <c r="J281" s="1">
        <v>45</v>
      </c>
      <c r="K281" s="1" t="s">
        <v>35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7"/>
    </row>
    <row r="282" spans="1:20" ht="15.75" thickBot="1">
      <c r="A282" s="91"/>
      <c r="B282" s="1"/>
      <c r="C282" s="1"/>
      <c r="D282" s="1"/>
      <c r="E282" s="1" t="s">
        <v>35</v>
      </c>
      <c r="F282" s="1" t="s">
        <v>10</v>
      </c>
      <c r="G282" s="2">
        <v>45</v>
      </c>
      <c r="H282" s="1" t="s">
        <v>38</v>
      </c>
      <c r="I282" s="1" t="s">
        <v>11</v>
      </c>
      <c r="J282" s="1">
        <v>40</v>
      </c>
      <c r="K282" s="1" t="s">
        <v>39</v>
      </c>
      <c r="L282" s="1" t="s">
        <v>39</v>
      </c>
      <c r="M282" s="1">
        <v>35</v>
      </c>
      <c r="N282" s="1"/>
      <c r="O282" s="2">
        <f t="shared" si="16"/>
        <v>120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 t="s">
        <v>38</v>
      </c>
      <c r="I283" s="1" t="s">
        <v>40</v>
      </c>
      <c r="J283" s="1">
        <v>35</v>
      </c>
      <c r="K283" s="1" t="s">
        <v>46</v>
      </c>
      <c r="L283" s="1" t="s">
        <v>9</v>
      </c>
      <c r="M283" s="1">
        <v>80</v>
      </c>
      <c r="N283" s="1"/>
      <c r="O283" s="2">
        <f t="shared" si="16"/>
        <v>115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 t="s">
        <v>38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4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 t="s">
        <v>35</v>
      </c>
      <c r="F297" s="1" t="s">
        <v>9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90</v>
      </c>
      <c r="P297" s="27"/>
    </row>
    <row r="298" spans="1:20" ht="15.75" thickBot="1">
      <c r="A298" s="91"/>
      <c r="B298" s="1"/>
      <c r="C298" s="1"/>
      <c r="D298" s="2"/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7"/>
    </row>
    <row r="299" spans="1:20" ht="15.75" thickBot="1">
      <c r="A299" s="91"/>
      <c r="B299" s="1"/>
      <c r="C299" s="1"/>
      <c r="D299" s="1"/>
      <c r="E299" s="1" t="s">
        <v>35</v>
      </c>
      <c r="F299" s="1" t="s">
        <v>11</v>
      </c>
      <c r="G299" s="2">
        <v>40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80</v>
      </c>
      <c r="P299" s="27"/>
    </row>
    <row r="300" spans="1:20" ht="15.75" thickBot="1">
      <c r="A300" s="91"/>
      <c r="B300" s="1"/>
      <c r="C300" s="1"/>
      <c r="D300" s="1"/>
      <c r="E300" s="1" t="s">
        <v>35</v>
      </c>
      <c r="F300" s="1" t="s">
        <v>11</v>
      </c>
      <c r="G300" s="1">
        <v>35</v>
      </c>
      <c r="H300" s="1"/>
      <c r="I300" s="1"/>
      <c r="J300" s="1"/>
      <c r="K300" s="1" t="s">
        <v>35</v>
      </c>
      <c r="L300" s="1" t="s">
        <v>11</v>
      </c>
      <c r="M300" s="1">
        <v>35</v>
      </c>
      <c r="N300" s="1"/>
      <c r="O300" s="2">
        <f t="shared" si="17"/>
        <v>70</v>
      </c>
      <c r="P300" s="27"/>
    </row>
    <row r="301" spans="1:20" ht="15.75" thickBot="1">
      <c r="A301" s="91"/>
      <c r="B301" s="1"/>
      <c r="C301" s="1"/>
      <c r="D301" s="1"/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90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4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 t="s">
        <v>35</v>
      </c>
      <c r="C314" s="1" t="s">
        <v>11</v>
      </c>
      <c r="D314" s="2">
        <v>40</v>
      </c>
      <c r="E314" s="1"/>
      <c r="F314" s="1"/>
      <c r="G314" s="2"/>
      <c r="H314" s="1" t="s">
        <v>38</v>
      </c>
      <c r="I314" s="1" t="s">
        <v>40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7"/>
    </row>
    <row r="315" spans="1:20" ht="15.75" thickBot="1">
      <c r="A315" s="91"/>
      <c r="B315" s="1" t="s">
        <v>35</v>
      </c>
      <c r="C315" s="1" t="s">
        <v>11</v>
      </c>
      <c r="D315" s="2">
        <v>40</v>
      </c>
      <c r="E315" s="1"/>
      <c r="F315" s="1"/>
      <c r="G315" s="2"/>
      <c r="H315" s="1" t="s">
        <v>38</v>
      </c>
      <c r="I315" s="1" t="s">
        <v>39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7"/>
    </row>
    <row r="316" spans="1:20" ht="15.75" thickBot="1">
      <c r="A316" s="91"/>
      <c r="B316" s="1" t="s">
        <v>35</v>
      </c>
      <c r="C316" s="1" t="s">
        <v>14</v>
      </c>
      <c r="D316" s="1">
        <v>40</v>
      </c>
      <c r="E316" s="1"/>
      <c r="F316" s="1"/>
      <c r="G316" s="2"/>
      <c r="H316" s="1" t="s">
        <v>38</v>
      </c>
      <c r="I316" s="1" t="s">
        <v>36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7"/>
    </row>
    <row r="317" spans="1:20" ht="15.75" thickBot="1">
      <c r="A317" s="91"/>
      <c r="B317" s="1" t="s">
        <v>38</v>
      </c>
      <c r="C317" s="1" t="s">
        <v>40</v>
      </c>
      <c r="D317" s="1">
        <v>40</v>
      </c>
      <c r="E317" s="1"/>
      <c r="F317" s="1"/>
      <c r="G317" s="1"/>
      <c r="H317" s="1" t="s">
        <v>38</v>
      </c>
      <c r="I317" s="1" t="s">
        <v>40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7"/>
    </row>
    <row r="318" spans="1:20" ht="15.75" thickBot="1">
      <c r="A318" s="91"/>
      <c r="B318" s="1" t="s">
        <v>35</v>
      </c>
      <c r="C318" s="1" t="s">
        <v>11</v>
      </c>
      <c r="D318" s="1">
        <v>45</v>
      </c>
      <c r="E318" s="1"/>
      <c r="F318" s="1"/>
      <c r="G318" s="1"/>
      <c r="H318" s="1" t="s">
        <v>38</v>
      </c>
      <c r="I318" s="1" t="s">
        <v>36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 t="s">
        <v>38</v>
      </c>
      <c r="I319" s="1" t="s">
        <v>39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4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 t="s">
        <v>260</v>
      </c>
      <c r="C331" s="1" t="s">
        <v>36</v>
      </c>
      <c r="D331" s="2">
        <v>120</v>
      </c>
      <c r="E331" s="1" t="s">
        <v>35</v>
      </c>
      <c r="F331" s="1" t="s">
        <v>9</v>
      </c>
      <c r="G331" s="2">
        <v>35</v>
      </c>
      <c r="H331" s="1" t="s">
        <v>38</v>
      </c>
      <c r="I331" s="1" t="s">
        <v>39</v>
      </c>
      <c r="J331" s="2">
        <v>50</v>
      </c>
      <c r="K331" s="1" t="s">
        <v>46</v>
      </c>
      <c r="L331" s="1" t="s">
        <v>9</v>
      </c>
      <c r="M331" s="2">
        <v>80</v>
      </c>
      <c r="N331" s="1"/>
      <c r="O331" s="2">
        <f>SUM(D331,G331,J331,M331)</f>
        <v>285</v>
      </c>
      <c r="P331" s="27"/>
    </row>
    <row r="332" spans="1:20" ht="15.75" thickBot="1">
      <c r="A332" s="91"/>
      <c r="B332" s="1" t="s">
        <v>35</v>
      </c>
      <c r="C332" s="1" t="s">
        <v>11</v>
      </c>
      <c r="D332" s="2">
        <v>40</v>
      </c>
      <c r="E332" s="1" t="s">
        <v>42</v>
      </c>
      <c r="F332" s="1" t="s">
        <v>39</v>
      </c>
      <c r="G332" s="2">
        <v>100</v>
      </c>
      <c r="H332" s="1" t="s">
        <v>38</v>
      </c>
      <c r="I332" s="1" t="s">
        <v>39</v>
      </c>
      <c r="J332" s="2">
        <v>45</v>
      </c>
      <c r="K332" s="1" t="s">
        <v>77</v>
      </c>
      <c r="L332" s="1" t="s">
        <v>40</v>
      </c>
      <c r="M332" s="2">
        <v>40</v>
      </c>
      <c r="N332" s="1"/>
      <c r="O332" s="2">
        <f t="shared" ref="O332:O342" si="19">SUM(D332,G332,J332,M332)</f>
        <v>225</v>
      </c>
      <c r="P332" s="27"/>
    </row>
    <row r="333" spans="1:20" ht="15.75" thickBot="1">
      <c r="A333" s="91"/>
      <c r="B333" s="1" t="s">
        <v>35</v>
      </c>
      <c r="C333" s="1" t="s">
        <v>11</v>
      </c>
      <c r="D333" s="1">
        <v>40</v>
      </c>
      <c r="E333" s="1" t="s">
        <v>38</v>
      </c>
      <c r="F333" s="1" t="s">
        <v>36</v>
      </c>
      <c r="G333" s="2">
        <v>40</v>
      </c>
      <c r="H333" s="1" t="s">
        <v>38</v>
      </c>
      <c r="I333" s="1" t="s">
        <v>39</v>
      </c>
      <c r="J333" s="2">
        <v>45</v>
      </c>
      <c r="K333" s="1" t="s">
        <v>38</v>
      </c>
      <c r="L333" s="1" t="s">
        <v>40</v>
      </c>
      <c r="M333" s="1">
        <v>40</v>
      </c>
      <c r="N333" s="1"/>
      <c r="O333" s="2">
        <f t="shared" si="19"/>
        <v>165</v>
      </c>
      <c r="P333" s="27"/>
    </row>
    <row r="334" spans="1:20" ht="15.75" thickBot="1">
      <c r="A334" s="91"/>
      <c r="B334" s="1" t="s">
        <v>35</v>
      </c>
      <c r="C334" s="1" t="s">
        <v>9</v>
      </c>
      <c r="D334" s="1">
        <v>45</v>
      </c>
      <c r="E334" s="1" t="s">
        <v>46</v>
      </c>
      <c r="F334" s="1" t="s">
        <v>9</v>
      </c>
      <c r="G334" s="1">
        <v>80</v>
      </c>
      <c r="H334" s="1" t="s">
        <v>38</v>
      </c>
      <c r="I334" s="1" t="s">
        <v>39</v>
      </c>
      <c r="J334" s="2">
        <v>60</v>
      </c>
      <c r="K334" s="1" t="s">
        <v>38</v>
      </c>
      <c r="L334" s="1" t="s">
        <v>39</v>
      </c>
      <c r="M334" s="1">
        <v>45</v>
      </c>
      <c r="N334" s="1"/>
      <c r="O334" s="2">
        <f t="shared" si="19"/>
        <v>230</v>
      </c>
      <c r="P334" s="27"/>
    </row>
    <row r="335" spans="1:20" ht="15.75" thickBot="1">
      <c r="A335" s="91"/>
      <c r="B335" s="1"/>
      <c r="C335" s="1"/>
      <c r="D335" s="1"/>
      <c r="E335" s="1" t="s">
        <v>35</v>
      </c>
      <c r="F335" s="1" t="s">
        <v>11</v>
      </c>
      <c r="G335" s="1">
        <v>40</v>
      </c>
      <c r="H335" s="1" t="s">
        <v>38</v>
      </c>
      <c r="I335" s="1" t="s">
        <v>39</v>
      </c>
      <c r="J335" s="2">
        <v>45</v>
      </c>
      <c r="K335" s="1" t="s">
        <v>35</v>
      </c>
      <c r="L335" s="1" t="s">
        <v>10</v>
      </c>
      <c r="M335" s="1">
        <v>45</v>
      </c>
      <c r="N335" s="1"/>
      <c r="O335" s="2">
        <f t="shared" si="19"/>
        <v>130</v>
      </c>
      <c r="P335" s="27"/>
    </row>
    <row r="336" spans="1:20" ht="15.75" thickBot="1">
      <c r="A336" s="91"/>
      <c r="B336" s="1"/>
      <c r="C336" s="1"/>
      <c r="D336" s="1"/>
      <c r="E336" s="1" t="s">
        <v>35</v>
      </c>
      <c r="F336" s="1" t="s">
        <v>36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35</v>
      </c>
      <c r="N336" s="1"/>
      <c r="O336" s="2">
        <f t="shared" si="19"/>
        <v>80</v>
      </c>
      <c r="P336" s="27"/>
    </row>
    <row r="337" spans="1:20" ht="15.75" thickBot="1">
      <c r="A337" s="91"/>
      <c r="B337" s="1"/>
      <c r="C337" s="1"/>
      <c r="D337" s="1"/>
      <c r="E337" s="1" t="s">
        <v>35</v>
      </c>
      <c r="F337" s="1" t="s">
        <v>9</v>
      </c>
      <c r="G337" s="1">
        <v>40</v>
      </c>
      <c r="H337" s="1"/>
      <c r="I337" s="1"/>
      <c r="J337" s="2"/>
      <c r="K337" s="1" t="s">
        <v>261</v>
      </c>
      <c r="L337" s="1" t="s">
        <v>9</v>
      </c>
      <c r="M337" s="1">
        <v>60</v>
      </c>
      <c r="N337" s="1"/>
      <c r="O337" s="2">
        <f t="shared" si="19"/>
        <v>100</v>
      </c>
      <c r="P337" s="27"/>
    </row>
    <row r="338" spans="1:20" ht="15.75" thickBot="1">
      <c r="A338" s="91"/>
      <c r="B338" s="1"/>
      <c r="C338" s="1"/>
      <c r="D338" s="1"/>
      <c r="E338" s="1" t="s">
        <v>77</v>
      </c>
      <c r="F338" s="1" t="s">
        <v>11</v>
      </c>
      <c r="G338" s="1">
        <v>40</v>
      </c>
      <c r="H338" s="1"/>
      <c r="I338" s="1"/>
      <c r="J338" s="1"/>
      <c r="K338" s="1" t="s">
        <v>35</v>
      </c>
      <c r="L338" s="1" t="s">
        <v>40</v>
      </c>
      <c r="M338" s="1">
        <v>40</v>
      </c>
      <c r="N338" s="1"/>
      <c r="O338" s="2">
        <f t="shared" si="19"/>
        <v>80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10</v>
      </c>
      <c r="M339" s="1">
        <v>45</v>
      </c>
      <c r="N339" s="1"/>
      <c r="O339" s="2">
        <f t="shared" si="19"/>
        <v>45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4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 t="s">
        <v>38</v>
      </c>
      <c r="C348" s="1" t="s">
        <v>11</v>
      </c>
      <c r="D348" s="2">
        <v>40</v>
      </c>
      <c r="E348" s="1" t="s">
        <v>37</v>
      </c>
      <c r="F348" s="1" t="s">
        <v>11</v>
      </c>
      <c r="G348" s="2">
        <v>80</v>
      </c>
      <c r="H348" s="1" t="s">
        <v>37</v>
      </c>
      <c r="I348" s="1" t="s">
        <v>39</v>
      </c>
      <c r="J348" s="2">
        <v>80</v>
      </c>
      <c r="K348" s="1" t="s">
        <v>35</v>
      </c>
      <c r="L348" s="1" t="s">
        <v>9</v>
      </c>
      <c r="M348" s="2">
        <v>45</v>
      </c>
      <c r="N348" s="1"/>
      <c r="O348" s="2">
        <f>SUM(D348,G348,J348,M348)</f>
        <v>245</v>
      </c>
      <c r="P348" s="27"/>
    </row>
    <row r="349" spans="1:20" ht="15.75" thickBot="1">
      <c r="A349" s="91"/>
      <c r="B349" s="1" t="s">
        <v>38</v>
      </c>
      <c r="C349" s="1" t="s">
        <v>40</v>
      </c>
      <c r="D349" s="2">
        <v>40</v>
      </c>
      <c r="E349" s="1" t="s">
        <v>35</v>
      </c>
      <c r="F349" s="1" t="s">
        <v>14</v>
      </c>
      <c r="G349" s="2">
        <v>40</v>
      </c>
      <c r="H349" s="1" t="s">
        <v>35</v>
      </c>
      <c r="I349" s="1" t="s">
        <v>39</v>
      </c>
      <c r="J349" s="1">
        <v>45</v>
      </c>
      <c r="K349" s="1" t="s">
        <v>38</v>
      </c>
      <c r="L349" s="1" t="s">
        <v>40</v>
      </c>
      <c r="M349" s="2">
        <v>50</v>
      </c>
      <c r="N349" s="1"/>
      <c r="O349" s="2">
        <f t="shared" ref="O349:O359" si="20">SUM(D349,G349,J349,M349)</f>
        <v>175</v>
      </c>
      <c r="P349" s="27"/>
    </row>
    <row r="350" spans="1:20" ht="15.75" thickBot="1">
      <c r="A350" s="91"/>
      <c r="B350" s="1" t="s">
        <v>38</v>
      </c>
      <c r="C350" s="1" t="s">
        <v>40</v>
      </c>
      <c r="D350" s="1">
        <v>40</v>
      </c>
      <c r="E350" s="1" t="s">
        <v>262</v>
      </c>
      <c r="F350" s="1" t="s">
        <v>36</v>
      </c>
      <c r="G350" s="2">
        <v>65</v>
      </c>
      <c r="H350" s="1" t="s">
        <v>38</v>
      </c>
      <c r="I350" s="1" t="s">
        <v>40</v>
      </c>
      <c r="J350" s="1">
        <v>40</v>
      </c>
      <c r="K350" s="1" t="s">
        <v>35</v>
      </c>
      <c r="L350" s="1" t="s">
        <v>40</v>
      </c>
      <c r="M350" s="1">
        <v>35</v>
      </c>
      <c r="N350" s="1"/>
      <c r="O350" s="2">
        <f t="shared" si="20"/>
        <v>180</v>
      </c>
      <c r="P350" s="27"/>
    </row>
    <row r="351" spans="1:20" ht="15.75" thickBot="1">
      <c r="A351" s="91"/>
      <c r="B351" s="1"/>
      <c r="C351" s="1"/>
      <c r="D351" s="1"/>
      <c r="E351" s="1" t="s">
        <v>10</v>
      </c>
      <c r="F351" s="1" t="s">
        <v>36</v>
      </c>
      <c r="G351" s="1">
        <v>45</v>
      </c>
      <c r="H351" s="1" t="s">
        <v>38</v>
      </c>
      <c r="I351" s="1" t="s">
        <v>40</v>
      </c>
      <c r="J351" s="1">
        <v>40</v>
      </c>
      <c r="K351" s="1" t="s">
        <v>35</v>
      </c>
      <c r="L351" s="1" t="s">
        <v>9</v>
      </c>
      <c r="M351" s="1">
        <v>45</v>
      </c>
      <c r="N351" s="1"/>
      <c r="O351" s="2">
        <f t="shared" si="20"/>
        <v>130</v>
      </c>
      <c r="P351" s="27"/>
    </row>
    <row r="352" spans="1:20" ht="15.75" thickBot="1">
      <c r="A352" s="91"/>
      <c r="B352" s="1"/>
      <c r="C352" s="1"/>
      <c r="D352" s="1"/>
      <c r="E352" s="1" t="s">
        <v>35</v>
      </c>
      <c r="F352" s="1" t="s">
        <v>9</v>
      </c>
      <c r="G352" s="1">
        <v>45</v>
      </c>
      <c r="H352" s="1" t="s">
        <v>35</v>
      </c>
      <c r="I352" s="1" t="s">
        <v>40</v>
      </c>
      <c r="J352" s="1">
        <v>40</v>
      </c>
      <c r="K352" s="1" t="s">
        <v>35</v>
      </c>
      <c r="L352" s="1" t="s">
        <v>9</v>
      </c>
      <c r="M352" s="1">
        <v>40</v>
      </c>
      <c r="N352" s="1"/>
      <c r="O352" s="2">
        <f t="shared" si="20"/>
        <v>125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 t="s">
        <v>38</v>
      </c>
      <c r="I353" s="1" t="s">
        <v>39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5" t="s">
        <v>50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4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 t="s">
        <v>35</v>
      </c>
      <c r="C365" s="1" t="s">
        <v>9</v>
      </c>
      <c r="D365" s="2">
        <v>40</v>
      </c>
      <c r="E365" s="1" t="s">
        <v>35</v>
      </c>
      <c r="F365" s="1" t="s">
        <v>9</v>
      </c>
      <c r="G365" s="2">
        <v>45</v>
      </c>
      <c r="H365" s="1" t="s">
        <v>35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7"/>
    </row>
    <row r="366" spans="1:20" ht="15.75" thickBot="1">
      <c r="A366" s="91"/>
      <c r="B366" s="1" t="s">
        <v>35</v>
      </c>
      <c r="C366" s="1" t="s">
        <v>10</v>
      </c>
      <c r="D366" s="2">
        <v>45</v>
      </c>
      <c r="E366" s="1" t="s">
        <v>89</v>
      </c>
      <c r="F366" s="1" t="s">
        <v>9</v>
      </c>
      <c r="G366" s="2">
        <v>80</v>
      </c>
      <c r="H366" s="1" t="s">
        <v>35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7"/>
    </row>
    <row r="367" spans="1:20" ht="15.75" thickBot="1">
      <c r="A367" s="91"/>
      <c r="B367" s="1" t="s">
        <v>35</v>
      </c>
      <c r="C367" s="1" t="s">
        <v>9</v>
      </c>
      <c r="D367" s="1">
        <v>45</v>
      </c>
      <c r="E367" s="1" t="s">
        <v>58</v>
      </c>
      <c r="F367" s="1" t="s">
        <v>10</v>
      </c>
      <c r="G367" s="2">
        <v>45</v>
      </c>
      <c r="H367" s="1" t="s">
        <v>58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7"/>
    </row>
    <row r="368" spans="1:20" ht="15.75" thickBot="1">
      <c r="A368" s="91"/>
      <c r="B368" s="1" t="s">
        <v>35</v>
      </c>
      <c r="C368" s="1" t="s">
        <v>9</v>
      </c>
      <c r="D368" s="1">
        <v>45</v>
      </c>
      <c r="E368" s="1" t="s">
        <v>35</v>
      </c>
      <c r="F368" s="1" t="s">
        <v>9</v>
      </c>
      <c r="G368" s="1">
        <v>45</v>
      </c>
      <c r="H368" s="1" t="s">
        <v>38</v>
      </c>
      <c r="I368" s="1" t="s">
        <v>88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7"/>
    </row>
    <row r="369" spans="1:20" ht="15.75" thickBot="1">
      <c r="A369" s="91"/>
      <c r="B369" s="1" t="s">
        <v>43</v>
      </c>
      <c r="C369" s="1" t="s">
        <v>11</v>
      </c>
      <c r="D369" s="1">
        <v>80</v>
      </c>
      <c r="E369" s="1" t="s">
        <v>35</v>
      </c>
      <c r="F369" s="1" t="s">
        <v>9</v>
      </c>
      <c r="G369" s="1">
        <v>45</v>
      </c>
      <c r="H369" s="1" t="s">
        <v>77</v>
      </c>
      <c r="I369" s="1" t="s">
        <v>39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7"/>
    </row>
    <row r="370" spans="1:20" ht="15.75" thickBot="1">
      <c r="A370" s="91"/>
      <c r="B370" s="1" t="s">
        <v>43</v>
      </c>
      <c r="C370" s="1" t="s">
        <v>9</v>
      </c>
      <c r="D370" s="1">
        <v>80</v>
      </c>
      <c r="E370" s="1" t="s">
        <v>38</v>
      </c>
      <c r="F370" s="1" t="s">
        <v>39</v>
      </c>
      <c r="G370" s="1">
        <v>45</v>
      </c>
      <c r="H370" s="1" t="s">
        <v>38</v>
      </c>
      <c r="I370" s="1" t="s">
        <v>40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7"/>
    </row>
    <row r="371" spans="1:20" ht="15.75" thickBot="1">
      <c r="A371" s="91"/>
      <c r="B371" s="1"/>
      <c r="C371" s="1"/>
      <c r="D371" s="1"/>
      <c r="E371" s="1" t="s">
        <v>35</v>
      </c>
      <c r="F371" s="1" t="s">
        <v>9</v>
      </c>
      <c r="G371" s="1">
        <v>45</v>
      </c>
      <c r="H371" s="1" t="s">
        <v>35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 t="s">
        <v>38</v>
      </c>
      <c r="I372" s="1" t="s">
        <v>40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 t="s">
        <v>38</v>
      </c>
      <c r="I373" s="1" t="s">
        <v>40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 t="s">
        <v>35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4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 t="s">
        <v>261</v>
      </c>
      <c r="F399" s="1" t="s">
        <v>14</v>
      </c>
      <c r="G399" s="2">
        <v>60</v>
      </c>
      <c r="H399" s="1" t="s">
        <v>38</v>
      </c>
      <c r="I399" s="1" t="s">
        <v>40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7"/>
    </row>
    <row r="400" spans="1:20" ht="16.5" customHeight="1" thickBot="1">
      <c r="A400" s="91"/>
      <c r="B400" s="1"/>
      <c r="C400" s="1"/>
      <c r="D400" s="2"/>
      <c r="E400" s="1" t="s">
        <v>46</v>
      </c>
      <c r="F400" s="1" t="s">
        <v>10</v>
      </c>
      <c r="G400" s="2">
        <v>80</v>
      </c>
      <c r="H400" s="1" t="s">
        <v>38</v>
      </c>
      <c r="I400" s="1" t="s">
        <v>39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7"/>
    </row>
    <row r="401" spans="1:20" ht="15.75" thickBot="1">
      <c r="A401" s="91"/>
      <c r="B401" s="1"/>
      <c r="C401" s="1"/>
      <c r="D401" s="1"/>
      <c r="E401" s="1" t="s">
        <v>46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7"/>
    </row>
    <row r="402" spans="1:20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20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20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20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20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4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20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20" ht="15.75" thickBot="1">
      <c r="A416" s="91"/>
      <c r="B416" s="1" t="s">
        <v>35</v>
      </c>
      <c r="C416" s="1" t="s">
        <v>11</v>
      </c>
      <c r="D416" s="2">
        <v>35</v>
      </c>
      <c r="E416" s="1" t="s">
        <v>35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7"/>
    </row>
    <row r="417" spans="1:20" ht="15.75" thickBot="1">
      <c r="A417" s="91"/>
      <c r="B417" s="1" t="s">
        <v>35</v>
      </c>
      <c r="C417" s="1" t="s">
        <v>11</v>
      </c>
      <c r="D417" s="2">
        <v>40</v>
      </c>
      <c r="E417" s="1" t="s">
        <v>35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7"/>
    </row>
    <row r="418" spans="1:20" ht="15.75" thickBot="1">
      <c r="A418" s="91"/>
      <c r="B418" s="1" t="s">
        <v>35</v>
      </c>
      <c r="C418" s="1" t="s">
        <v>10</v>
      </c>
      <c r="D418" s="1">
        <v>45</v>
      </c>
      <c r="E418" s="1" t="s">
        <v>35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7"/>
    </row>
    <row r="419" spans="1:20" ht="15.75" thickBot="1">
      <c r="A419" s="91"/>
      <c r="B419" s="1"/>
      <c r="C419" s="1"/>
      <c r="D419" s="1"/>
      <c r="E419" s="1" t="s">
        <v>35</v>
      </c>
      <c r="F419" s="1" t="s">
        <v>267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7"/>
    </row>
    <row r="420" spans="1:20" ht="15.75" thickBot="1">
      <c r="A420" s="91"/>
      <c r="B420" s="1"/>
      <c r="C420" s="1"/>
      <c r="D420" s="1"/>
      <c r="E420" s="1" t="s">
        <v>35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7"/>
    </row>
    <row r="421" spans="1:20" ht="15.75" thickBot="1">
      <c r="A421" s="91"/>
      <c r="B421" s="1"/>
      <c r="C421" s="1"/>
      <c r="D421" s="1"/>
      <c r="E421" s="1" t="s">
        <v>35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7"/>
    </row>
    <row r="422" spans="1:20" ht="15.75" thickBot="1">
      <c r="A422" s="91"/>
      <c r="B422" s="1"/>
      <c r="C422" s="1"/>
      <c r="D422" s="1"/>
      <c r="E422" s="1" t="s">
        <v>35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4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20" ht="15.75" thickBot="1">
      <c r="A433" s="91"/>
      <c r="B433" s="1" t="s">
        <v>38</v>
      </c>
      <c r="C433" s="1" t="s">
        <v>36</v>
      </c>
      <c r="D433" s="2">
        <v>45</v>
      </c>
      <c r="E433" s="1" t="s">
        <v>46</v>
      </c>
      <c r="F433" s="1" t="s">
        <v>10</v>
      </c>
      <c r="G433" s="2">
        <v>80</v>
      </c>
      <c r="H433" s="1" t="s">
        <v>38</v>
      </c>
      <c r="I433" s="1" t="s">
        <v>36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7"/>
    </row>
    <row r="434" spans="1:20" ht="15.75" thickBot="1">
      <c r="A434" s="91"/>
      <c r="B434" s="1" t="s">
        <v>38</v>
      </c>
      <c r="C434" s="1" t="s">
        <v>40</v>
      </c>
      <c r="D434" s="2">
        <v>40</v>
      </c>
      <c r="E434" s="1" t="s">
        <v>35</v>
      </c>
      <c r="F434" s="1" t="s">
        <v>11</v>
      </c>
      <c r="G434" s="39">
        <v>35</v>
      </c>
      <c r="H434" s="1" t="s">
        <v>38</v>
      </c>
      <c r="I434" s="1" t="s">
        <v>39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7"/>
    </row>
    <row r="435" spans="1:20" ht="15.75" thickBot="1">
      <c r="A435" s="91"/>
      <c r="B435" s="1" t="s">
        <v>38</v>
      </c>
      <c r="C435" s="1" t="s">
        <v>40</v>
      </c>
      <c r="D435" s="1">
        <v>40</v>
      </c>
      <c r="E435" s="1" t="s">
        <v>35</v>
      </c>
      <c r="F435" s="1" t="s">
        <v>11</v>
      </c>
      <c r="G435" s="2">
        <v>40</v>
      </c>
      <c r="H435" s="1" t="s">
        <v>38</v>
      </c>
      <c r="I435" s="1" t="s">
        <v>40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7"/>
    </row>
    <row r="436" spans="1:20" ht="15.75" thickBot="1">
      <c r="A436" s="91"/>
      <c r="B436" s="1" t="s">
        <v>38</v>
      </c>
      <c r="C436" s="1" t="s">
        <v>36</v>
      </c>
      <c r="D436" s="1">
        <v>45</v>
      </c>
      <c r="E436" s="1" t="s">
        <v>35</v>
      </c>
      <c r="F436" s="1" t="s">
        <v>10</v>
      </c>
      <c r="G436" s="1">
        <v>45</v>
      </c>
      <c r="H436" s="1" t="s">
        <v>38</v>
      </c>
      <c r="I436" s="1" t="s">
        <v>39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7"/>
    </row>
    <row r="437" spans="1:20" ht="15.75" thickBot="1">
      <c r="A437" s="91"/>
      <c r="B437" s="1" t="s">
        <v>38</v>
      </c>
      <c r="C437" s="1" t="s">
        <v>40</v>
      </c>
      <c r="D437" s="1">
        <v>40</v>
      </c>
      <c r="E437" s="1" t="s">
        <v>38</v>
      </c>
      <c r="F437" s="1" t="s">
        <v>39</v>
      </c>
      <c r="G437" s="1">
        <v>40</v>
      </c>
      <c r="H437" s="1" t="s">
        <v>38</v>
      </c>
      <c r="I437" s="1" t="s">
        <v>39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7"/>
    </row>
    <row r="438" spans="1:20" ht="15.75" thickBot="1">
      <c r="A438" s="91"/>
      <c r="B438" s="1" t="s">
        <v>38</v>
      </c>
      <c r="C438" s="1" t="s">
        <v>36</v>
      </c>
      <c r="D438" s="1">
        <v>45</v>
      </c>
      <c r="E438" s="1" t="s">
        <v>38</v>
      </c>
      <c r="F438" s="1" t="s">
        <v>39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7"/>
    </row>
    <row r="439" spans="1:20" ht="15.75" thickBot="1">
      <c r="A439" s="91"/>
      <c r="B439" s="1"/>
      <c r="C439" s="1"/>
      <c r="D439" s="1"/>
      <c r="E439" s="1" t="s">
        <v>35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7"/>
    </row>
    <row r="440" spans="1:20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20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20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20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20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20" ht="15.75" thickBot="1">
      <c r="A445" s="91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20">
      <c r="A446" s="91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4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20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20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20" ht="15.75" thickBot="1">
      <c r="A450" s="91"/>
      <c r="B450" s="1" t="s">
        <v>38</v>
      </c>
      <c r="C450" s="1" t="s">
        <v>36</v>
      </c>
      <c r="D450" s="2">
        <v>45</v>
      </c>
      <c r="E450" s="1"/>
      <c r="F450" s="1"/>
      <c r="G450" s="2"/>
      <c r="H450" s="1" t="s">
        <v>38</v>
      </c>
      <c r="I450" s="1" t="s">
        <v>40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7"/>
    </row>
    <row r="451" spans="1:20" ht="15.75" thickBot="1">
      <c r="A451" s="91"/>
      <c r="B451" s="1" t="s">
        <v>38</v>
      </c>
      <c r="C451" s="1" t="s">
        <v>11</v>
      </c>
      <c r="D451" s="2">
        <v>40</v>
      </c>
      <c r="E451" s="1"/>
      <c r="F451" s="1"/>
      <c r="G451" s="2"/>
      <c r="H451" s="1" t="s">
        <v>35</v>
      </c>
      <c r="I451" s="1" t="s">
        <v>39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7"/>
    </row>
    <row r="452" spans="1:20" ht="15.75" thickBot="1">
      <c r="A452" s="91"/>
      <c r="B452" s="1" t="s">
        <v>43</v>
      </c>
      <c r="C452" s="1" t="s">
        <v>11</v>
      </c>
      <c r="D452" s="1">
        <v>80</v>
      </c>
      <c r="E452" s="1"/>
      <c r="F452" s="1"/>
      <c r="G452" s="2"/>
      <c r="H452" s="1" t="s">
        <v>38</v>
      </c>
      <c r="I452" s="1" t="s">
        <v>39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7"/>
    </row>
    <row r="453" spans="1:20" ht="15.75" thickBot="1">
      <c r="A453" s="91"/>
      <c r="B453" s="1" t="s">
        <v>43</v>
      </c>
      <c r="C453" s="1" t="s">
        <v>9</v>
      </c>
      <c r="D453" s="1">
        <v>80</v>
      </c>
      <c r="E453" s="1"/>
      <c r="F453" s="1"/>
      <c r="G453" s="1"/>
      <c r="H453" s="1" t="s">
        <v>38</v>
      </c>
      <c r="I453" s="1" t="s">
        <v>88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7"/>
    </row>
    <row r="454" spans="1:20" ht="15.75" thickBot="1">
      <c r="A454" s="91"/>
      <c r="B454" s="1"/>
      <c r="C454" s="1"/>
      <c r="D454" s="1"/>
      <c r="E454" s="1"/>
      <c r="F454" s="1"/>
      <c r="G454" s="1"/>
      <c r="H454" s="1" t="s">
        <v>38</v>
      </c>
      <c r="I454" s="1" t="s">
        <v>39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7"/>
    </row>
    <row r="455" spans="1:20" ht="15.75" thickBot="1">
      <c r="A455" s="91"/>
      <c r="B455" s="1"/>
      <c r="C455" s="1"/>
      <c r="D455" s="1"/>
      <c r="E455" s="1"/>
      <c r="F455" s="1"/>
      <c r="G455" s="1"/>
      <c r="H455" s="1" t="s">
        <v>38</v>
      </c>
      <c r="I455" s="1" t="s">
        <v>39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7"/>
    </row>
    <row r="456" spans="1:20" ht="15.75" thickBot="1">
      <c r="A456" s="91"/>
      <c r="B456" s="1"/>
      <c r="C456" s="1"/>
      <c r="D456" s="1"/>
      <c r="E456" s="1"/>
      <c r="F456" s="1"/>
      <c r="G456" s="1"/>
      <c r="H456" s="1" t="s">
        <v>38</v>
      </c>
      <c r="I456" s="1" t="s">
        <v>39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7"/>
    </row>
    <row r="457" spans="1:20" ht="15.75" thickBot="1">
      <c r="A457" s="91"/>
      <c r="B457" s="1"/>
      <c r="C457" s="1"/>
      <c r="D457" s="1"/>
      <c r="E457" s="1"/>
      <c r="F457" s="1"/>
      <c r="G457" s="1"/>
      <c r="H457" s="1" t="s">
        <v>38</v>
      </c>
      <c r="I457" s="1" t="s">
        <v>39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7"/>
    </row>
    <row r="458" spans="1:20" ht="15.75" thickBot="1">
      <c r="A458" s="91"/>
      <c r="B458" s="1"/>
      <c r="C458" s="1"/>
      <c r="D458" s="1"/>
      <c r="E458" s="1"/>
      <c r="F458" s="1"/>
      <c r="G458" s="1"/>
      <c r="H458" s="1" t="s">
        <v>38</v>
      </c>
      <c r="I458" s="1" t="s">
        <v>36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7"/>
    </row>
    <row r="459" spans="1:20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>
      <c r="A462" s="91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>
      <c r="A463" s="91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4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20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20" ht="15.75" thickBot="1">
      <c r="A467" s="91"/>
      <c r="B467" s="1" t="s">
        <v>43</v>
      </c>
      <c r="C467" s="1" t="s">
        <v>11</v>
      </c>
      <c r="D467" s="2">
        <v>80</v>
      </c>
      <c r="E467" s="1" t="s">
        <v>35</v>
      </c>
      <c r="F467" s="1" t="s">
        <v>11</v>
      </c>
      <c r="G467" s="2">
        <v>40</v>
      </c>
      <c r="H467" s="1" t="s">
        <v>38</v>
      </c>
      <c r="I467" s="1" t="s">
        <v>36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7"/>
    </row>
    <row r="468" spans="1:20" ht="15.75" thickBot="1">
      <c r="A468" s="91"/>
      <c r="B468" s="1" t="s">
        <v>275</v>
      </c>
      <c r="C468" s="1" t="s">
        <v>11</v>
      </c>
      <c r="D468" s="2">
        <v>60</v>
      </c>
      <c r="E468" s="1" t="s">
        <v>35</v>
      </c>
      <c r="F468" s="1" t="s">
        <v>11</v>
      </c>
      <c r="G468" s="2">
        <v>40</v>
      </c>
      <c r="H468" s="1" t="s">
        <v>38</v>
      </c>
      <c r="I468" s="1" t="s">
        <v>36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7"/>
    </row>
    <row r="469" spans="1:20" ht="15.75" thickBot="1">
      <c r="A469" s="91"/>
      <c r="B469" s="1" t="s">
        <v>43</v>
      </c>
      <c r="C469" s="1" t="s">
        <v>11</v>
      </c>
      <c r="D469" s="1">
        <v>80</v>
      </c>
      <c r="E469" s="1" t="s">
        <v>38</v>
      </c>
      <c r="F469" s="1" t="s">
        <v>39</v>
      </c>
      <c r="G469" s="2">
        <v>45</v>
      </c>
      <c r="H469" s="1" t="s">
        <v>38</v>
      </c>
      <c r="I469" s="1" t="s">
        <v>40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7"/>
    </row>
    <row r="470" spans="1:20" ht="15.75" thickBot="1">
      <c r="A470" s="91"/>
      <c r="B470" s="1" t="s">
        <v>43</v>
      </c>
      <c r="C470" s="1" t="s">
        <v>11</v>
      </c>
      <c r="D470" s="1">
        <v>80</v>
      </c>
      <c r="E470" s="1" t="s">
        <v>35</v>
      </c>
      <c r="F470" s="1" t="s">
        <v>11</v>
      </c>
      <c r="G470" s="1">
        <v>35</v>
      </c>
      <c r="H470" s="1" t="s">
        <v>37</v>
      </c>
      <c r="I470" s="1" t="s">
        <v>39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7"/>
    </row>
    <row r="471" spans="1:20" ht="15.75" thickBot="1">
      <c r="A471" s="91"/>
      <c r="B471" s="1" t="s">
        <v>35</v>
      </c>
      <c r="C471" s="1" t="s">
        <v>11</v>
      </c>
      <c r="D471" s="1">
        <v>40</v>
      </c>
      <c r="E471" s="1" t="s">
        <v>35</v>
      </c>
      <c r="F471" s="1" t="s">
        <v>11</v>
      </c>
      <c r="G471" s="1">
        <v>40</v>
      </c>
      <c r="H471" s="1" t="s">
        <v>38</v>
      </c>
      <c r="I471" s="1" t="s">
        <v>39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7"/>
    </row>
    <row r="472" spans="1:20" ht="15.75" thickBot="1">
      <c r="A472" s="91"/>
      <c r="B472" s="1" t="s">
        <v>35</v>
      </c>
      <c r="C472" s="1" t="s">
        <v>11</v>
      </c>
      <c r="D472" s="1">
        <v>40</v>
      </c>
      <c r="E472" s="1" t="s">
        <v>275</v>
      </c>
      <c r="F472" s="1" t="s">
        <v>11</v>
      </c>
      <c r="G472" s="1">
        <v>55</v>
      </c>
      <c r="H472" s="1" t="s">
        <v>35</v>
      </c>
      <c r="I472" s="1" t="s">
        <v>36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7"/>
    </row>
    <row r="473" spans="1:20" ht="15.75" thickBot="1">
      <c r="A473" s="91"/>
      <c r="B473" s="1"/>
      <c r="C473" s="1"/>
      <c r="D473" s="1"/>
      <c r="E473" s="1" t="s">
        <v>35</v>
      </c>
      <c r="F473" s="1" t="s">
        <v>39</v>
      </c>
      <c r="G473" s="1">
        <v>45</v>
      </c>
      <c r="H473" s="1" t="s">
        <v>35</v>
      </c>
      <c r="I473" s="1" t="s">
        <v>39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7"/>
    </row>
    <row r="474" spans="1:20" ht="15.75" thickBot="1">
      <c r="A474" s="91"/>
      <c r="B474" s="1"/>
      <c r="C474" s="1"/>
      <c r="D474" s="1"/>
      <c r="E474" s="1" t="s">
        <v>35</v>
      </c>
      <c r="F474" s="1" t="s">
        <v>39</v>
      </c>
      <c r="G474" s="1">
        <v>45</v>
      </c>
      <c r="H474" s="1" t="s">
        <v>37</v>
      </c>
      <c r="I474" s="1" t="s">
        <v>39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7"/>
    </row>
    <row r="475" spans="1:20" ht="15.75" thickBot="1">
      <c r="A475" s="91"/>
      <c r="B475" s="1"/>
      <c r="C475" s="1"/>
      <c r="D475" s="1"/>
      <c r="E475" s="1" t="s">
        <v>35</v>
      </c>
      <c r="F475" s="1" t="s">
        <v>11</v>
      </c>
      <c r="G475" s="1">
        <v>40</v>
      </c>
      <c r="H475" s="1" t="s">
        <v>35</v>
      </c>
      <c r="I475" s="1" t="s">
        <v>40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7"/>
    </row>
    <row r="476" spans="1:20" ht="15.75" thickBot="1">
      <c r="A476" s="91"/>
      <c r="B476" s="1"/>
      <c r="C476" s="1"/>
      <c r="D476" s="1"/>
      <c r="E476" s="1"/>
      <c r="F476" s="1"/>
      <c r="G476" s="1"/>
      <c r="H476" s="1" t="s">
        <v>276</v>
      </c>
      <c r="I476" s="1" t="s">
        <v>36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7"/>
    </row>
    <row r="477" spans="1:20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>
      <c r="A479" s="91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>
      <c r="A480" s="91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4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2040</v>
      </c>
      <c r="E535" s="6" t="s">
        <v>8</v>
      </c>
      <c r="F535" s="6" t="s">
        <v>12</v>
      </c>
      <c r="G535" s="31">
        <f>SUM(G15,G32,G49,G66,G83,G100,G117,G134,G153,G170,G187,G204,G224,G241,G258)</f>
        <v>2760</v>
      </c>
      <c r="H535" s="6" t="s">
        <v>8</v>
      </c>
      <c r="I535" s="6" t="s">
        <v>12</v>
      </c>
      <c r="J535" s="31">
        <f>SUM(J15,J32,J49,J66,J83,J100,J117,J134,J153,J170,J187,J204,J224,J241,J258)</f>
        <v>3170</v>
      </c>
      <c r="K535" s="6" t="s">
        <v>8</v>
      </c>
      <c r="L535" s="6" t="s">
        <v>12</v>
      </c>
      <c r="M535" s="31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4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1905</v>
      </c>
      <c r="E538" s="6" t="s">
        <v>8</v>
      </c>
      <c r="F538" s="6" t="s">
        <v>12</v>
      </c>
      <c r="G538" s="31">
        <f>SUM(G275,G292,G309,G326,G343,G360,G377,G394,G411,G428,G445,G462,G479,G496,G513,G530)</f>
        <v>2775</v>
      </c>
      <c r="H538" s="6" t="s">
        <v>8</v>
      </c>
      <c r="I538" s="6" t="s">
        <v>12</v>
      </c>
      <c r="J538" s="31">
        <f>SUM(J275,J292,J309,J326,J343,J360,J377,J394,J411,J428,J445,J462,J479,J496,J513,J530)</f>
        <v>2793</v>
      </c>
      <c r="K538" s="6" t="s">
        <v>8</v>
      </c>
      <c r="L538" s="6" t="s">
        <v>12</v>
      </c>
      <c r="M538" s="31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4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3945</v>
      </c>
      <c r="E541" s="6" t="s">
        <v>8</v>
      </c>
      <c r="F541" s="6" t="s">
        <v>12</v>
      </c>
      <c r="G541" s="31">
        <f>SUM(G535,G538)</f>
        <v>5535</v>
      </c>
      <c r="H541" s="6" t="s">
        <v>8</v>
      </c>
      <c r="I541" s="6" t="s">
        <v>12</v>
      </c>
      <c r="J541" s="31">
        <f>SUM(J535,J538)</f>
        <v>5963</v>
      </c>
      <c r="K541" s="6" t="s">
        <v>8</v>
      </c>
      <c r="L541" s="6" t="s">
        <v>12</v>
      </c>
      <c r="M541" s="31">
        <f>SUM(M535,M538)</f>
        <v>4428</v>
      </c>
      <c r="N541" s="6" t="s">
        <v>8</v>
      </c>
      <c r="O541" s="7">
        <f>SUM(O535,O538)</f>
        <v>19871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4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K147"/>
  <sheetViews>
    <sheetView topLeftCell="A9" workbookViewId="0">
      <selection activeCell="I30" sqref="I30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140625" customWidth="1"/>
  </cols>
  <sheetData>
    <row r="1" spans="1:11" ht="15.75" thickBot="1">
      <c r="A1" s="81" t="s">
        <v>95</v>
      </c>
      <c r="B1" s="82" t="s">
        <v>96</v>
      </c>
      <c r="C1" s="175" t="s">
        <v>97</v>
      </c>
      <c r="D1" s="175"/>
      <c r="E1" s="175" t="s">
        <v>229</v>
      </c>
      <c r="F1" s="176"/>
      <c r="G1" s="80" t="s">
        <v>171</v>
      </c>
      <c r="H1" s="83"/>
      <c r="I1" s="80" t="s">
        <v>184</v>
      </c>
      <c r="J1" s="80" t="s">
        <v>211</v>
      </c>
      <c r="K1" s="80" t="s">
        <v>259</v>
      </c>
    </row>
    <row r="2" spans="1:11">
      <c r="A2" s="19" t="s">
        <v>126</v>
      </c>
      <c r="B2" t="s">
        <v>127</v>
      </c>
      <c r="C2" s="168" t="s">
        <v>128</v>
      </c>
      <c r="D2" s="168"/>
      <c r="E2" s="168" t="s">
        <v>131</v>
      </c>
      <c r="F2" s="169"/>
      <c r="G2" t="s">
        <v>38</v>
      </c>
      <c r="I2" t="s">
        <v>183</v>
      </c>
      <c r="K2" t="s">
        <v>256</v>
      </c>
    </row>
    <row r="3" spans="1:11">
      <c r="A3" s="19" t="s">
        <v>129</v>
      </c>
      <c r="B3" t="s">
        <v>130</v>
      </c>
      <c r="C3" s="172" t="s">
        <v>128</v>
      </c>
      <c r="D3" s="172"/>
      <c r="E3" s="172" t="s">
        <v>132</v>
      </c>
      <c r="F3" s="173"/>
      <c r="G3" t="s">
        <v>38</v>
      </c>
      <c r="I3" t="s">
        <v>183</v>
      </c>
      <c r="K3" t="s">
        <v>238</v>
      </c>
    </row>
    <row r="4" spans="1:11">
      <c r="A4" s="19" t="s">
        <v>133</v>
      </c>
      <c r="B4" t="s">
        <v>139</v>
      </c>
      <c r="C4" s="168" t="s">
        <v>128</v>
      </c>
      <c r="D4" s="168"/>
      <c r="E4" s="168" t="s">
        <v>131</v>
      </c>
      <c r="F4" s="169"/>
      <c r="G4" t="s">
        <v>38</v>
      </c>
      <c r="I4" t="s">
        <v>183</v>
      </c>
      <c r="K4" t="s">
        <v>268</v>
      </c>
    </row>
    <row r="5" spans="1:11">
      <c r="A5" s="73" t="s">
        <v>134</v>
      </c>
      <c r="B5" s="74" t="s">
        <v>135</v>
      </c>
      <c r="C5" s="174" t="s">
        <v>128</v>
      </c>
      <c r="D5" s="166"/>
      <c r="E5" s="166" t="s">
        <v>141</v>
      </c>
      <c r="F5" s="167"/>
      <c r="G5" t="s">
        <v>38</v>
      </c>
      <c r="I5" t="s">
        <v>186</v>
      </c>
    </row>
    <row r="6" spans="1:11">
      <c r="A6" s="19" t="s">
        <v>140</v>
      </c>
      <c r="B6" s="79" t="s">
        <v>142</v>
      </c>
      <c r="C6" s="172" t="s">
        <v>128</v>
      </c>
      <c r="D6" s="172"/>
      <c r="E6" s="172" t="s">
        <v>132</v>
      </c>
      <c r="F6" s="173"/>
      <c r="G6" t="s">
        <v>37</v>
      </c>
      <c r="I6" t="s">
        <v>186</v>
      </c>
    </row>
    <row r="7" spans="1:11">
      <c r="A7" s="19" t="s">
        <v>143</v>
      </c>
      <c r="B7" t="s">
        <v>144</v>
      </c>
      <c r="C7" s="166" t="s">
        <v>145</v>
      </c>
      <c r="D7" s="166"/>
      <c r="E7" s="166" t="s">
        <v>141</v>
      </c>
      <c r="F7" s="167"/>
      <c r="G7" t="s">
        <v>38</v>
      </c>
      <c r="I7" t="s">
        <v>183</v>
      </c>
    </row>
    <row r="8" spans="1:11">
      <c r="A8" s="19" t="s">
        <v>146</v>
      </c>
      <c r="B8" t="s">
        <v>147</v>
      </c>
      <c r="C8" s="166" t="s">
        <v>148</v>
      </c>
      <c r="D8" s="166"/>
      <c r="E8" s="166" t="s">
        <v>141</v>
      </c>
      <c r="F8" s="167"/>
      <c r="G8" t="s">
        <v>38</v>
      </c>
      <c r="I8" t="s">
        <v>187</v>
      </c>
    </row>
    <row r="9" spans="1:11">
      <c r="A9" s="19" t="s">
        <v>149</v>
      </c>
      <c r="B9" t="s">
        <v>150</v>
      </c>
      <c r="C9" s="170" t="s">
        <v>162</v>
      </c>
      <c r="D9" s="170"/>
      <c r="E9" s="170" t="s">
        <v>167</v>
      </c>
      <c r="F9" s="171"/>
      <c r="G9" t="s">
        <v>38</v>
      </c>
      <c r="I9" t="s">
        <v>183</v>
      </c>
    </row>
    <row r="10" spans="1:11">
      <c r="A10" s="19" t="s">
        <v>151</v>
      </c>
      <c r="B10" t="s">
        <v>152</v>
      </c>
      <c r="C10" s="166" t="s">
        <v>159</v>
      </c>
      <c r="D10" s="166"/>
      <c r="E10" s="166" t="s">
        <v>141</v>
      </c>
      <c r="F10" s="167"/>
      <c r="G10" t="s">
        <v>38</v>
      </c>
      <c r="I10" t="s">
        <v>183</v>
      </c>
    </row>
    <row r="11" spans="1:11">
      <c r="A11" s="19" t="s">
        <v>153</v>
      </c>
      <c r="B11" t="s">
        <v>154</v>
      </c>
      <c r="C11" s="166" t="s">
        <v>155</v>
      </c>
      <c r="D11" s="166"/>
      <c r="E11" s="166" t="s">
        <v>141</v>
      </c>
      <c r="F11" s="167"/>
      <c r="G11" t="s">
        <v>37</v>
      </c>
      <c r="I11" t="s">
        <v>183</v>
      </c>
    </row>
    <row r="12" spans="1:11">
      <c r="A12" s="19" t="s">
        <v>156</v>
      </c>
      <c r="B12" t="s">
        <v>157</v>
      </c>
      <c r="C12" s="168" t="s">
        <v>158</v>
      </c>
      <c r="D12" s="168"/>
      <c r="E12" s="168" t="s">
        <v>131</v>
      </c>
      <c r="F12" s="169"/>
      <c r="G12" t="s">
        <v>75</v>
      </c>
      <c r="I12" t="s">
        <v>188</v>
      </c>
      <c r="K12" t="s">
        <v>269</v>
      </c>
    </row>
    <row r="13" spans="1:11">
      <c r="A13" s="19" t="s">
        <v>160</v>
      </c>
      <c r="B13" t="s">
        <v>161</v>
      </c>
      <c r="C13" s="166" t="s">
        <v>162</v>
      </c>
      <c r="D13" s="166"/>
      <c r="E13" s="166" t="s">
        <v>141</v>
      </c>
      <c r="F13" s="167"/>
      <c r="G13" t="s">
        <v>38</v>
      </c>
      <c r="I13" t="s">
        <v>193</v>
      </c>
    </row>
    <row r="14" spans="1:11">
      <c r="A14" s="75" t="s">
        <v>163</v>
      </c>
      <c r="B14" s="76" t="s">
        <v>164</v>
      </c>
      <c r="C14" s="168" t="s">
        <v>128</v>
      </c>
      <c r="D14" s="168"/>
      <c r="E14" s="168" t="s">
        <v>131</v>
      </c>
      <c r="F14" s="169"/>
      <c r="G14" t="s">
        <v>37</v>
      </c>
      <c r="I14" t="s">
        <v>183</v>
      </c>
    </row>
    <row r="15" spans="1:11">
      <c r="A15" s="75" t="s">
        <v>165</v>
      </c>
      <c r="B15" s="76" t="s">
        <v>166</v>
      </c>
      <c r="C15" s="168" t="s">
        <v>128</v>
      </c>
      <c r="D15" s="168"/>
      <c r="E15" s="168" t="s">
        <v>131</v>
      </c>
      <c r="F15" s="169"/>
      <c r="G15" t="s">
        <v>37</v>
      </c>
      <c r="I15" t="s">
        <v>183</v>
      </c>
    </row>
    <row r="16" spans="1:11">
      <c r="A16" s="19" t="s">
        <v>168</v>
      </c>
      <c r="B16" t="s">
        <v>169</v>
      </c>
      <c r="C16" s="166" t="s">
        <v>162</v>
      </c>
      <c r="D16" s="166"/>
      <c r="E16" s="166" t="s">
        <v>141</v>
      </c>
      <c r="F16" s="167"/>
      <c r="G16" t="s">
        <v>75</v>
      </c>
      <c r="I16" t="s">
        <v>185</v>
      </c>
    </row>
    <row r="17" spans="1:11">
      <c r="A17" s="19" t="s">
        <v>170</v>
      </c>
      <c r="B17" t="s">
        <v>173</v>
      </c>
      <c r="C17" s="166" t="s">
        <v>174</v>
      </c>
      <c r="D17" s="166"/>
      <c r="E17" s="166" t="s">
        <v>141</v>
      </c>
      <c r="F17" s="167"/>
      <c r="G17" t="s">
        <v>38</v>
      </c>
      <c r="I17" t="s">
        <v>183</v>
      </c>
    </row>
    <row r="18" spans="1:11">
      <c r="A18" s="19" t="s">
        <v>175</v>
      </c>
      <c r="B18" t="s">
        <v>176</v>
      </c>
      <c r="C18" s="166" t="s">
        <v>177</v>
      </c>
      <c r="D18" s="166"/>
      <c r="E18" s="166" t="s">
        <v>141</v>
      </c>
      <c r="F18" s="167"/>
      <c r="G18" t="s">
        <v>37</v>
      </c>
      <c r="I18" t="s">
        <v>189</v>
      </c>
    </row>
    <row r="19" spans="1:11">
      <c r="A19" s="19" t="s">
        <v>179</v>
      </c>
      <c r="B19" t="s">
        <v>180</v>
      </c>
      <c r="C19" s="166" t="s">
        <v>178</v>
      </c>
      <c r="D19" s="166"/>
      <c r="E19" s="166" t="s">
        <v>141</v>
      </c>
      <c r="F19" s="167"/>
      <c r="G19" t="s">
        <v>38</v>
      </c>
      <c r="H19" t="s">
        <v>181</v>
      </c>
      <c r="I19" t="s">
        <v>182</v>
      </c>
    </row>
    <row r="20" spans="1:11">
      <c r="A20" s="73" t="s">
        <v>197</v>
      </c>
      <c r="B20" s="74" t="s">
        <v>198</v>
      </c>
      <c r="C20" s="166" t="s">
        <v>128</v>
      </c>
      <c r="D20" s="166"/>
      <c r="E20" s="166" t="s">
        <v>141</v>
      </c>
      <c r="F20" s="167"/>
      <c r="G20" t="s">
        <v>35</v>
      </c>
      <c r="I20" t="s">
        <v>183</v>
      </c>
    </row>
    <row r="21" spans="1:11">
      <c r="A21" s="73" t="s">
        <v>199</v>
      </c>
      <c r="B21" s="74" t="s">
        <v>200</v>
      </c>
      <c r="C21" s="166" t="s">
        <v>201</v>
      </c>
      <c r="D21" s="166"/>
      <c r="E21" s="166" t="s">
        <v>141</v>
      </c>
      <c r="F21" s="167"/>
      <c r="G21" t="s">
        <v>192</v>
      </c>
      <c r="I21" t="s">
        <v>183</v>
      </c>
    </row>
    <row r="22" spans="1:11">
      <c r="A22" s="19" t="s">
        <v>206</v>
      </c>
      <c r="B22" t="s">
        <v>207</v>
      </c>
      <c r="C22" s="168" t="s">
        <v>208</v>
      </c>
      <c r="D22" s="168"/>
      <c r="E22" s="168" t="s">
        <v>131</v>
      </c>
      <c r="F22" s="169"/>
      <c r="G22" t="s">
        <v>75</v>
      </c>
      <c r="I22" t="s">
        <v>209</v>
      </c>
    </row>
    <row r="23" spans="1:11">
      <c r="A23" s="77" t="s">
        <v>203</v>
      </c>
      <c r="B23" s="78" t="s">
        <v>204</v>
      </c>
      <c r="C23" s="172" t="s">
        <v>201</v>
      </c>
      <c r="D23" s="172"/>
      <c r="E23" s="172" t="s">
        <v>132</v>
      </c>
      <c r="F23" s="173"/>
      <c r="G23" t="s">
        <v>37</v>
      </c>
      <c r="I23" t="s">
        <v>205</v>
      </c>
      <c r="K23" t="s">
        <v>251</v>
      </c>
    </row>
    <row r="24" spans="1:11">
      <c r="A24" s="75" t="s">
        <v>212</v>
      </c>
      <c r="B24" s="76" t="s">
        <v>210</v>
      </c>
      <c r="C24" s="168" t="s">
        <v>174</v>
      </c>
      <c r="D24" s="168"/>
      <c r="E24" s="168" t="s">
        <v>131</v>
      </c>
      <c r="F24" s="169"/>
      <c r="G24" t="s">
        <v>37</v>
      </c>
      <c r="I24" t="s">
        <v>183</v>
      </c>
      <c r="K24" t="s">
        <v>272</v>
      </c>
    </row>
    <row r="25" spans="1:11">
      <c r="A25" s="71" t="s">
        <v>213</v>
      </c>
      <c r="B25" s="72" t="s">
        <v>214</v>
      </c>
      <c r="C25" s="170" t="s">
        <v>208</v>
      </c>
      <c r="D25" s="170"/>
      <c r="E25" s="170" t="s">
        <v>215</v>
      </c>
      <c r="F25" s="171"/>
      <c r="G25" t="s">
        <v>38</v>
      </c>
      <c r="I25" t="s">
        <v>183</v>
      </c>
    </row>
    <row r="26" spans="1:11">
      <c r="A26" s="73" t="s">
        <v>216</v>
      </c>
      <c r="B26" s="74" t="s">
        <v>217</v>
      </c>
      <c r="C26" s="166" t="s">
        <v>208</v>
      </c>
      <c r="D26" s="166"/>
      <c r="E26" s="166" t="s">
        <v>141</v>
      </c>
      <c r="F26" s="167"/>
      <c r="G26" t="s">
        <v>38</v>
      </c>
      <c r="I26" t="s">
        <v>183</v>
      </c>
    </row>
    <row r="27" spans="1:11">
      <c r="A27" s="73" t="s">
        <v>218</v>
      </c>
      <c r="B27" s="74" t="s">
        <v>219</v>
      </c>
      <c r="C27" s="166" t="s">
        <v>208</v>
      </c>
      <c r="D27" s="166"/>
      <c r="E27" s="166" t="s">
        <v>141</v>
      </c>
      <c r="F27" s="167"/>
      <c r="G27" t="s">
        <v>38</v>
      </c>
    </row>
    <row r="28" spans="1:11">
      <c r="A28" s="73" t="s">
        <v>220</v>
      </c>
      <c r="B28" s="74" t="s">
        <v>221</v>
      </c>
      <c r="C28" s="166" t="s">
        <v>208</v>
      </c>
      <c r="D28" s="166"/>
      <c r="E28" s="166" t="s">
        <v>141</v>
      </c>
      <c r="F28" s="167"/>
      <c r="G28" t="s">
        <v>38</v>
      </c>
    </row>
    <row r="29" spans="1:11">
      <c r="A29" s="19" t="s">
        <v>222</v>
      </c>
      <c r="B29" t="s">
        <v>223</v>
      </c>
      <c r="C29" s="166" t="s">
        <v>208</v>
      </c>
      <c r="D29" s="166"/>
      <c r="E29" s="166" t="s">
        <v>141</v>
      </c>
      <c r="F29" s="167"/>
      <c r="G29" t="s">
        <v>38</v>
      </c>
      <c r="I29" t="s">
        <v>183</v>
      </c>
    </row>
    <row r="30" spans="1:11">
      <c r="A30" s="19" t="s">
        <v>226</v>
      </c>
      <c r="B30" t="s">
        <v>227</v>
      </c>
      <c r="C30" s="166" t="s">
        <v>228</v>
      </c>
      <c r="D30" s="166"/>
      <c r="E30" s="166" t="s">
        <v>141</v>
      </c>
      <c r="F30" s="167"/>
      <c r="G30" t="s">
        <v>37</v>
      </c>
      <c r="I30" t="s">
        <v>125</v>
      </c>
    </row>
    <row r="31" spans="1:11">
      <c r="A31" s="19" t="s">
        <v>239</v>
      </c>
      <c r="B31" s="79" t="s">
        <v>237</v>
      </c>
      <c r="C31" s="166" t="s">
        <v>238</v>
      </c>
      <c r="D31" s="166"/>
      <c r="E31" s="166" t="s">
        <v>141</v>
      </c>
      <c r="F31" s="167"/>
      <c r="G31" t="s">
        <v>38</v>
      </c>
      <c r="I31" t="s">
        <v>183</v>
      </c>
    </row>
    <row r="32" spans="1:11">
      <c r="A32" s="19" t="s">
        <v>249</v>
      </c>
      <c r="B32" t="s">
        <v>250</v>
      </c>
      <c r="C32" s="168" t="s">
        <v>174</v>
      </c>
      <c r="D32" s="168"/>
      <c r="E32" s="168" t="s">
        <v>131</v>
      </c>
      <c r="F32" s="169"/>
      <c r="G32" t="s">
        <v>38</v>
      </c>
      <c r="I32" t="s">
        <v>252</v>
      </c>
    </row>
    <row r="33" spans="1:6">
      <c r="A33" s="19"/>
      <c r="C33" s="128"/>
      <c r="D33" s="128"/>
      <c r="E33" s="128"/>
      <c r="F33" s="160"/>
    </row>
    <row r="34" spans="1:6">
      <c r="A34" s="19"/>
      <c r="C34" s="128"/>
      <c r="D34" s="128"/>
      <c r="E34" s="128"/>
      <c r="F34" s="160"/>
    </row>
    <row r="35" spans="1:6">
      <c r="A35" s="19"/>
      <c r="C35" s="128"/>
      <c r="D35" s="128"/>
      <c r="E35" s="128"/>
      <c r="F35" s="160"/>
    </row>
    <row r="36" spans="1:6">
      <c r="A36" s="19"/>
      <c r="C36" s="128"/>
      <c r="D36" s="128"/>
      <c r="E36" s="128"/>
      <c r="F36" s="160"/>
    </row>
    <row r="37" spans="1:6">
      <c r="A37" s="19"/>
      <c r="C37" s="128"/>
      <c r="D37" s="128"/>
      <c r="E37" s="128"/>
      <c r="F37" s="160"/>
    </row>
    <row r="38" spans="1:6">
      <c r="A38" s="19"/>
      <c r="C38" s="128"/>
      <c r="D38" s="128"/>
      <c r="E38" s="128"/>
      <c r="F38" s="160"/>
    </row>
    <row r="39" spans="1:6">
      <c r="A39" s="19"/>
      <c r="C39" s="128"/>
      <c r="D39" s="128"/>
      <c r="E39" s="128"/>
      <c r="F39" s="160"/>
    </row>
    <row r="40" spans="1:6">
      <c r="A40" s="19"/>
      <c r="C40" s="128"/>
      <c r="D40" s="128"/>
      <c r="E40" s="128"/>
      <c r="F40" s="160"/>
    </row>
    <row r="41" spans="1:6">
      <c r="A41" s="19"/>
      <c r="C41" s="128"/>
      <c r="D41" s="128"/>
      <c r="E41" s="128"/>
      <c r="F41" s="160"/>
    </row>
    <row r="42" spans="1:6">
      <c r="A42" s="19"/>
      <c r="C42" s="128"/>
      <c r="D42" s="128"/>
      <c r="E42" s="128"/>
      <c r="F42" s="160"/>
    </row>
    <row r="43" spans="1:6">
      <c r="A43" s="19"/>
      <c r="C43" s="128"/>
      <c r="D43" s="128"/>
      <c r="E43" s="128"/>
      <c r="F43" s="160"/>
    </row>
    <row r="44" spans="1:6">
      <c r="A44" s="19"/>
      <c r="C44" s="128"/>
      <c r="D44" s="128"/>
      <c r="E44" s="128"/>
      <c r="F44" s="160"/>
    </row>
    <row r="45" spans="1:6">
      <c r="A45" s="19"/>
      <c r="C45" s="128"/>
      <c r="D45" s="128"/>
      <c r="E45" s="128"/>
      <c r="F45" s="160"/>
    </row>
    <row r="46" spans="1:6">
      <c r="A46" s="19"/>
      <c r="C46" s="128"/>
      <c r="D46" s="128"/>
      <c r="E46" s="128"/>
      <c r="F46" s="160"/>
    </row>
    <row r="47" spans="1:6">
      <c r="A47" s="19"/>
      <c r="C47" s="128"/>
      <c r="D47" s="128"/>
      <c r="E47" s="128"/>
      <c r="F47" s="160"/>
    </row>
    <row r="48" spans="1:6">
      <c r="A48" s="19"/>
      <c r="C48" s="128"/>
      <c r="D48" s="128"/>
      <c r="E48" s="128"/>
      <c r="F48" s="160"/>
    </row>
    <row r="49" spans="1:6">
      <c r="A49" s="19"/>
      <c r="C49" s="128"/>
      <c r="D49" s="128"/>
      <c r="E49" s="128"/>
      <c r="F49" s="160"/>
    </row>
    <row r="50" spans="1:6">
      <c r="A50" s="19"/>
      <c r="C50" s="128"/>
      <c r="D50" s="128"/>
      <c r="E50" s="128"/>
      <c r="F50" s="160"/>
    </row>
    <row r="51" spans="1:6">
      <c r="A51" s="19"/>
      <c r="C51" s="128"/>
      <c r="D51" s="128"/>
      <c r="E51" s="128"/>
      <c r="F51" s="160"/>
    </row>
    <row r="52" spans="1:6">
      <c r="A52" s="19"/>
      <c r="C52" s="128"/>
      <c r="D52" s="128"/>
      <c r="E52" s="128"/>
      <c r="F52" s="160"/>
    </row>
    <row r="53" spans="1:6">
      <c r="A53" s="19"/>
      <c r="C53" s="128"/>
      <c r="D53" s="128"/>
      <c r="E53" s="128"/>
      <c r="F53" s="160"/>
    </row>
    <row r="54" spans="1:6">
      <c r="A54" s="19"/>
      <c r="C54" s="128"/>
      <c r="D54" s="128"/>
      <c r="E54" s="128"/>
      <c r="F54" s="160"/>
    </row>
    <row r="55" spans="1:6">
      <c r="A55" s="19"/>
      <c r="C55" s="128"/>
      <c r="D55" s="128"/>
      <c r="E55" s="128"/>
      <c r="F55" s="160"/>
    </row>
    <row r="56" spans="1:6">
      <c r="A56" s="19"/>
      <c r="C56" s="128"/>
      <c r="D56" s="128"/>
      <c r="E56" s="128"/>
      <c r="F56" s="160"/>
    </row>
    <row r="57" spans="1:6">
      <c r="A57" s="19"/>
      <c r="C57" s="128"/>
      <c r="D57" s="128"/>
      <c r="E57" s="128"/>
      <c r="F57" s="160"/>
    </row>
    <row r="58" spans="1:6">
      <c r="A58" s="19"/>
      <c r="C58" s="128"/>
      <c r="D58" s="128"/>
      <c r="E58" s="128"/>
      <c r="F58" s="160"/>
    </row>
    <row r="59" spans="1:6">
      <c r="A59" s="19"/>
      <c r="C59" s="128"/>
      <c r="D59" s="128"/>
      <c r="E59" s="128"/>
      <c r="F59" s="160"/>
    </row>
    <row r="60" spans="1:6">
      <c r="A60" s="19"/>
      <c r="C60" s="128"/>
      <c r="D60" s="128"/>
      <c r="E60" s="128"/>
      <c r="F60" s="160"/>
    </row>
    <row r="61" spans="1:6">
      <c r="A61" s="19"/>
      <c r="C61" s="128"/>
      <c r="D61" s="128"/>
      <c r="E61" s="128"/>
      <c r="F61" s="160"/>
    </row>
    <row r="62" spans="1:6">
      <c r="A62" s="19"/>
      <c r="C62" s="128"/>
      <c r="D62" s="128"/>
      <c r="E62" s="128"/>
      <c r="F62" s="160"/>
    </row>
    <row r="63" spans="1:6">
      <c r="A63" s="19"/>
      <c r="C63" s="128"/>
      <c r="D63" s="128"/>
      <c r="E63" s="128"/>
      <c r="F63" s="160"/>
    </row>
    <row r="64" spans="1:6">
      <c r="A64" s="19"/>
      <c r="C64" s="128"/>
      <c r="D64" s="128"/>
      <c r="E64" s="128"/>
      <c r="F64" s="160"/>
    </row>
    <row r="65" spans="1:6">
      <c r="A65" s="19"/>
      <c r="C65" s="128"/>
      <c r="D65" s="128"/>
      <c r="E65" s="128"/>
      <c r="F65" s="160"/>
    </row>
    <row r="66" spans="1:6">
      <c r="A66" s="19"/>
      <c r="C66" s="128"/>
      <c r="D66" s="128"/>
      <c r="E66" s="128"/>
      <c r="F66" s="160"/>
    </row>
    <row r="67" spans="1:6">
      <c r="A67" s="19"/>
      <c r="C67" s="128"/>
      <c r="D67" s="128"/>
      <c r="E67" s="128"/>
      <c r="F67" s="160"/>
    </row>
    <row r="68" spans="1:6">
      <c r="A68" s="19"/>
      <c r="C68" s="128"/>
      <c r="D68" s="128"/>
      <c r="E68" s="128"/>
      <c r="F68" s="160"/>
    </row>
    <row r="69" spans="1:6">
      <c r="A69" s="19"/>
      <c r="C69" s="128"/>
      <c r="D69" s="128"/>
      <c r="E69" s="128"/>
      <c r="F69" s="160"/>
    </row>
    <row r="70" spans="1:6">
      <c r="A70" s="19"/>
      <c r="C70" s="128"/>
      <c r="D70" s="128"/>
      <c r="E70" s="128"/>
      <c r="F70" s="160"/>
    </row>
    <row r="71" spans="1:6">
      <c r="A71" s="19"/>
      <c r="C71" s="128"/>
      <c r="D71" s="128"/>
      <c r="E71" s="128"/>
      <c r="F71" s="160"/>
    </row>
    <row r="72" spans="1:6">
      <c r="A72" s="19"/>
      <c r="C72" s="128"/>
      <c r="D72" s="128"/>
      <c r="E72" s="128"/>
      <c r="F72" s="160"/>
    </row>
    <row r="73" spans="1:6">
      <c r="A73" s="19"/>
      <c r="C73" s="128"/>
      <c r="D73" s="128"/>
      <c r="E73" s="128"/>
      <c r="F73" s="160"/>
    </row>
    <row r="74" spans="1:6">
      <c r="A74" s="19"/>
      <c r="C74" s="128"/>
      <c r="D74" s="128"/>
      <c r="E74" s="128"/>
      <c r="F74" s="160"/>
    </row>
    <row r="75" spans="1:6">
      <c r="A75" s="19"/>
      <c r="C75" s="128"/>
      <c r="D75" s="128"/>
      <c r="E75" s="128"/>
      <c r="F75" s="160"/>
    </row>
    <row r="76" spans="1:6">
      <c r="A76" s="19"/>
      <c r="C76" s="128"/>
      <c r="D76" s="128"/>
      <c r="E76" s="128"/>
      <c r="F76" s="160"/>
    </row>
    <row r="77" spans="1:6">
      <c r="A77" s="19"/>
      <c r="C77" s="128"/>
      <c r="D77" s="128"/>
      <c r="E77" s="128"/>
      <c r="F77" s="160"/>
    </row>
    <row r="78" spans="1:6">
      <c r="A78" s="19"/>
      <c r="C78" s="128"/>
      <c r="D78" s="128"/>
      <c r="E78" s="128"/>
      <c r="F78" s="160"/>
    </row>
    <row r="79" spans="1:6">
      <c r="A79" s="19"/>
      <c r="C79" s="128"/>
      <c r="D79" s="128"/>
      <c r="E79" s="128"/>
      <c r="F79" s="160"/>
    </row>
    <row r="80" spans="1:6">
      <c r="A80" s="19"/>
      <c r="C80" s="128"/>
      <c r="D80" s="128"/>
      <c r="E80" s="128"/>
      <c r="F80" s="160"/>
    </row>
    <row r="81" spans="1:6">
      <c r="A81" s="19"/>
      <c r="C81" s="128"/>
      <c r="D81" s="128"/>
      <c r="E81" s="128"/>
      <c r="F81" s="160"/>
    </row>
    <row r="82" spans="1:6">
      <c r="A82" s="19"/>
      <c r="C82" s="128"/>
      <c r="D82" s="128"/>
      <c r="E82" s="128"/>
      <c r="F82" s="160"/>
    </row>
    <row r="83" spans="1:6">
      <c r="A83" s="19"/>
      <c r="C83" s="128"/>
      <c r="D83" s="128"/>
      <c r="E83" s="128"/>
      <c r="F83" s="160"/>
    </row>
    <row r="84" spans="1:6">
      <c r="A84" s="19"/>
      <c r="C84" s="128"/>
      <c r="D84" s="128"/>
      <c r="E84" s="128"/>
      <c r="F84" s="160"/>
    </row>
    <row r="85" spans="1:6">
      <c r="A85" s="19"/>
      <c r="C85" s="128"/>
      <c r="D85" s="128"/>
      <c r="E85" s="128"/>
      <c r="F85" s="160"/>
    </row>
    <row r="86" spans="1:6">
      <c r="A86" s="19"/>
      <c r="C86" s="128"/>
      <c r="D86" s="128"/>
      <c r="E86" s="128"/>
      <c r="F86" s="160"/>
    </row>
    <row r="87" spans="1:6">
      <c r="A87" s="19"/>
      <c r="C87" s="128"/>
      <c r="D87" s="128"/>
      <c r="E87" s="128"/>
      <c r="F87" s="160"/>
    </row>
    <row r="88" spans="1:6">
      <c r="A88" s="19"/>
      <c r="C88" s="128"/>
      <c r="D88" s="128"/>
      <c r="E88" s="128"/>
      <c r="F88" s="160"/>
    </row>
    <row r="89" spans="1:6">
      <c r="A89" s="19"/>
      <c r="C89" s="128"/>
      <c r="D89" s="128"/>
      <c r="E89" s="128"/>
      <c r="F89" s="160"/>
    </row>
    <row r="90" spans="1:6">
      <c r="A90" s="19"/>
      <c r="C90" s="128"/>
      <c r="D90" s="128"/>
      <c r="E90" s="128"/>
      <c r="F90" s="160"/>
    </row>
    <row r="91" spans="1:6">
      <c r="A91" s="19"/>
      <c r="C91" s="128"/>
      <c r="D91" s="128"/>
      <c r="E91" s="128"/>
      <c r="F91" s="160"/>
    </row>
    <row r="92" spans="1:6">
      <c r="A92" s="19"/>
      <c r="C92" s="128"/>
      <c r="D92" s="128"/>
      <c r="E92" s="128"/>
      <c r="F92" s="160"/>
    </row>
    <row r="93" spans="1:6">
      <c r="A93" s="19"/>
      <c r="C93" s="128"/>
      <c r="D93" s="128"/>
      <c r="E93" s="128"/>
      <c r="F93" s="160"/>
    </row>
    <row r="94" spans="1:6">
      <c r="A94" s="19"/>
      <c r="C94" s="128"/>
      <c r="D94" s="128"/>
      <c r="E94" s="128"/>
      <c r="F94" s="160"/>
    </row>
    <row r="95" spans="1:6">
      <c r="A95" s="19"/>
      <c r="C95" s="128"/>
      <c r="D95" s="128"/>
      <c r="E95" s="128"/>
      <c r="F95" s="160"/>
    </row>
    <row r="96" spans="1:6">
      <c r="A96" s="19"/>
      <c r="C96" s="128"/>
      <c r="D96" s="128"/>
      <c r="E96" s="128"/>
      <c r="F96" s="160"/>
    </row>
    <row r="97" spans="1:6">
      <c r="A97" s="19"/>
      <c r="C97" s="128"/>
      <c r="D97" s="128"/>
      <c r="E97" s="128"/>
      <c r="F97" s="160"/>
    </row>
    <row r="98" spans="1:6">
      <c r="A98" s="19"/>
      <c r="C98" s="128"/>
      <c r="D98" s="128"/>
      <c r="E98" s="128"/>
      <c r="F98" s="160"/>
    </row>
    <row r="99" spans="1:6">
      <c r="A99" s="19"/>
      <c r="C99" s="128"/>
      <c r="D99" s="128"/>
      <c r="E99" s="128"/>
      <c r="F99" s="160"/>
    </row>
    <row r="100" spans="1:6">
      <c r="A100" s="19"/>
      <c r="C100" s="128"/>
      <c r="D100" s="128"/>
      <c r="E100" s="128"/>
      <c r="F100" s="160"/>
    </row>
    <row r="101" spans="1:6">
      <c r="A101" s="19"/>
      <c r="C101" s="128"/>
      <c r="D101" s="128"/>
      <c r="E101" s="128"/>
      <c r="F101" s="160"/>
    </row>
    <row r="102" spans="1:6">
      <c r="A102" s="19"/>
      <c r="C102" s="128"/>
      <c r="D102" s="128"/>
      <c r="E102" s="128"/>
      <c r="F102" s="160"/>
    </row>
    <row r="103" spans="1:6">
      <c r="A103" s="19"/>
      <c r="C103" s="128"/>
      <c r="D103" s="128"/>
      <c r="E103" s="128"/>
      <c r="F103" s="160"/>
    </row>
    <row r="104" spans="1:6">
      <c r="A104" s="19"/>
      <c r="C104" s="128"/>
      <c r="D104" s="128"/>
      <c r="E104" s="128"/>
      <c r="F104" s="160"/>
    </row>
    <row r="105" spans="1:6">
      <c r="A105" s="19"/>
      <c r="C105" s="128"/>
      <c r="D105" s="128"/>
      <c r="E105" s="128"/>
      <c r="F105" s="160"/>
    </row>
    <row r="106" spans="1:6">
      <c r="A106" s="19"/>
      <c r="C106" s="128"/>
      <c r="D106" s="128"/>
      <c r="E106" s="128"/>
      <c r="F106" s="160"/>
    </row>
    <row r="107" spans="1:6">
      <c r="A107" s="19"/>
      <c r="C107" s="128"/>
      <c r="D107" s="128"/>
      <c r="E107" s="128"/>
      <c r="F107" s="160"/>
    </row>
    <row r="108" spans="1:6">
      <c r="A108" s="19"/>
      <c r="C108" s="128"/>
      <c r="D108" s="128"/>
      <c r="E108" s="128"/>
      <c r="F108" s="160"/>
    </row>
    <row r="109" spans="1:6">
      <c r="A109" s="19"/>
      <c r="C109" s="128"/>
      <c r="D109" s="128"/>
      <c r="E109" s="128"/>
      <c r="F109" s="160"/>
    </row>
    <row r="110" spans="1:6">
      <c r="A110" s="19"/>
      <c r="C110" s="128"/>
      <c r="D110" s="128"/>
      <c r="E110" s="128"/>
      <c r="F110" s="160"/>
    </row>
    <row r="111" spans="1:6">
      <c r="A111" s="19"/>
      <c r="C111" s="128"/>
      <c r="D111" s="128"/>
      <c r="E111" s="128"/>
      <c r="F111" s="160"/>
    </row>
    <row r="112" spans="1:6">
      <c r="A112" s="19"/>
      <c r="C112" s="128"/>
      <c r="D112" s="128"/>
      <c r="E112" s="128"/>
      <c r="F112" s="160"/>
    </row>
    <row r="113" spans="1:6">
      <c r="A113" s="19"/>
      <c r="C113" s="128"/>
      <c r="D113" s="128"/>
      <c r="E113" s="128"/>
      <c r="F113" s="160"/>
    </row>
    <row r="114" spans="1:6">
      <c r="A114" s="19"/>
      <c r="C114" s="128"/>
      <c r="D114" s="128"/>
      <c r="E114" s="128"/>
      <c r="F114" s="160"/>
    </row>
    <row r="115" spans="1:6">
      <c r="A115" s="19"/>
      <c r="C115" s="128"/>
      <c r="D115" s="128"/>
      <c r="E115" s="128"/>
      <c r="F115" s="160"/>
    </row>
    <row r="116" spans="1:6">
      <c r="A116" s="19"/>
      <c r="C116" s="128"/>
      <c r="D116" s="128"/>
      <c r="E116" s="128"/>
      <c r="F116" s="160"/>
    </row>
    <row r="117" spans="1:6">
      <c r="A117" s="19"/>
      <c r="C117" s="128"/>
      <c r="D117" s="128"/>
      <c r="E117" s="128"/>
      <c r="F117" s="160"/>
    </row>
    <row r="118" spans="1:6">
      <c r="A118" s="19"/>
      <c r="C118" s="128"/>
      <c r="D118" s="128"/>
      <c r="E118" s="128"/>
      <c r="F118" s="160"/>
    </row>
    <row r="119" spans="1:6">
      <c r="A119" s="19"/>
      <c r="C119" s="128"/>
      <c r="D119" s="128"/>
      <c r="E119" s="128"/>
      <c r="F119" s="160"/>
    </row>
    <row r="120" spans="1:6">
      <c r="A120" s="19"/>
      <c r="C120" s="128"/>
      <c r="D120" s="128"/>
      <c r="E120" s="128"/>
      <c r="F120" s="160"/>
    </row>
    <row r="121" spans="1:6">
      <c r="A121" s="19"/>
      <c r="C121" s="128"/>
      <c r="D121" s="128"/>
      <c r="E121" s="128"/>
      <c r="F121" s="160"/>
    </row>
    <row r="122" spans="1:6">
      <c r="A122" s="19"/>
      <c r="C122" s="128"/>
      <c r="D122" s="128"/>
      <c r="E122" s="128"/>
      <c r="F122" s="160"/>
    </row>
    <row r="123" spans="1:6">
      <c r="A123" s="19"/>
      <c r="C123" s="128"/>
      <c r="D123" s="128"/>
      <c r="E123" s="128"/>
      <c r="F123" s="160"/>
    </row>
    <row r="124" spans="1:6">
      <c r="A124" s="19"/>
      <c r="C124" s="128"/>
      <c r="D124" s="128"/>
      <c r="E124" s="128"/>
      <c r="F124" s="160"/>
    </row>
    <row r="125" spans="1:6">
      <c r="A125" s="19"/>
      <c r="C125" s="128"/>
      <c r="D125" s="128"/>
      <c r="E125" s="128"/>
      <c r="F125" s="160"/>
    </row>
    <row r="126" spans="1:6">
      <c r="A126" s="19"/>
      <c r="C126" s="128"/>
      <c r="D126" s="128"/>
      <c r="E126" s="128"/>
      <c r="F126" s="160"/>
    </row>
    <row r="127" spans="1:6">
      <c r="A127" s="19"/>
      <c r="C127" s="128"/>
      <c r="D127" s="128"/>
      <c r="E127" s="128"/>
      <c r="F127" s="160"/>
    </row>
    <row r="128" spans="1:6">
      <c r="A128" s="19"/>
      <c r="C128" s="128"/>
      <c r="D128" s="128"/>
      <c r="E128" s="128"/>
      <c r="F128" s="160"/>
    </row>
    <row r="129" spans="1:6">
      <c r="A129" s="19"/>
      <c r="C129" s="128"/>
      <c r="D129" s="128"/>
      <c r="E129" s="128"/>
      <c r="F129" s="160"/>
    </row>
    <row r="130" spans="1:6">
      <c r="A130" s="19"/>
      <c r="C130" s="128"/>
      <c r="D130" s="128"/>
      <c r="E130" s="128"/>
      <c r="F130" s="160"/>
    </row>
    <row r="131" spans="1:6">
      <c r="A131" s="19"/>
      <c r="C131" s="128"/>
      <c r="D131" s="128"/>
      <c r="E131" s="128"/>
      <c r="F131" s="160"/>
    </row>
    <row r="132" spans="1:6">
      <c r="A132" s="19"/>
      <c r="C132" s="128"/>
      <c r="D132" s="128"/>
      <c r="E132" s="128"/>
      <c r="F132" s="160"/>
    </row>
    <row r="133" spans="1:6">
      <c r="A133" s="19"/>
      <c r="C133" s="128"/>
      <c r="D133" s="128"/>
      <c r="E133" s="128"/>
      <c r="F133" s="160"/>
    </row>
    <row r="134" spans="1:6">
      <c r="A134" s="19"/>
      <c r="C134" s="128"/>
      <c r="D134" s="128"/>
      <c r="E134" s="128"/>
      <c r="F134" s="160"/>
    </row>
    <row r="135" spans="1:6">
      <c r="A135" s="19"/>
      <c r="C135" s="128"/>
      <c r="D135" s="128"/>
      <c r="E135" s="128"/>
      <c r="F135" s="160"/>
    </row>
    <row r="136" spans="1:6">
      <c r="A136" s="19"/>
      <c r="C136" s="128"/>
      <c r="D136" s="128"/>
      <c r="E136" s="128"/>
      <c r="F136" s="160"/>
    </row>
    <row r="137" spans="1:6">
      <c r="A137" s="19"/>
      <c r="C137" s="128"/>
      <c r="D137" s="128"/>
      <c r="E137" s="128"/>
      <c r="F137" s="160"/>
    </row>
    <row r="138" spans="1:6">
      <c r="A138" s="19"/>
      <c r="C138" s="128"/>
      <c r="D138" s="128"/>
      <c r="E138" s="128"/>
      <c r="F138" s="160"/>
    </row>
    <row r="139" spans="1:6">
      <c r="A139" s="19"/>
      <c r="C139" s="128"/>
      <c r="D139" s="128"/>
      <c r="E139" s="128"/>
      <c r="F139" s="160"/>
    </row>
    <row r="140" spans="1:6">
      <c r="A140" s="19"/>
      <c r="C140" s="128"/>
      <c r="D140" s="128"/>
      <c r="E140" s="128"/>
      <c r="F140" s="160"/>
    </row>
    <row r="141" spans="1:6">
      <c r="A141" s="19"/>
      <c r="C141" s="128"/>
      <c r="D141" s="128"/>
      <c r="E141" s="128"/>
      <c r="F141" s="160"/>
    </row>
    <row r="142" spans="1:6">
      <c r="A142" s="19"/>
      <c r="C142" s="128"/>
      <c r="D142" s="128"/>
      <c r="E142" s="128"/>
      <c r="F142" s="160"/>
    </row>
    <row r="143" spans="1:6">
      <c r="A143" s="19"/>
      <c r="C143" s="128"/>
      <c r="D143" s="128"/>
      <c r="E143" s="128"/>
      <c r="F143" s="160"/>
    </row>
    <row r="144" spans="1:6">
      <c r="A144" s="19"/>
      <c r="C144" s="128"/>
      <c r="D144" s="128"/>
      <c r="E144" s="128"/>
      <c r="F144" s="160"/>
    </row>
    <row r="145" spans="1:6">
      <c r="A145" s="19"/>
      <c r="C145" s="128"/>
      <c r="D145" s="128"/>
      <c r="E145" s="128"/>
      <c r="F145" s="160"/>
    </row>
    <row r="146" spans="1:6">
      <c r="A146" s="19"/>
      <c r="C146" s="128"/>
      <c r="D146" s="128"/>
      <c r="E146" s="128"/>
      <c r="F146" s="160"/>
    </row>
    <row r="147" spans="1:6" ht="15.75" thickBot="1">
      <c r="A147" s="20"/>
      <c r="B147" s="50"/>
      <c r="C147" s="130"/>
      <c r="D147" s="130"/>
      <c r="E147" s="130"/>
      <c r="F147" s="161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abSelected="1" topLeftCell="A106" zoomScale="80" zoomScaleNormal="80" workbookViewId="0">
      <selection activeCell="D125" sqref="D1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 t="s">
        <v>43</v>
      </c>
      <c r="C3" s="1" t="s">
        <v>10</v>
      </c>
      <c r="D3" s="2">
        <v>80</v>
      </c>
      <c r="E3" s="1" t="s">
        <v>35</v>
      </c>
      <c r="F3" s="1" t="s">
        <v>11</v>
      </c>
      <c r="G3" s="2">
        <v>40</v>
      </c>
      <c r="H3" s="1" t="s">
        <v>38</v>
      </c>
      <c r="I3" s="1" t="s">
        <v>39</v>
      </c>
      <c r="J3" s="2">
        <v>65</v>
      </c>
      <c r="K3" s="1"/>
      <c r="L3" s="1"/>
      <c r="M3" s="2"/>
      <c r="N3" s="1"/>
      <c r="O3" s="2">
        <f>SUM(D3,G3,J3,M3)</f>
        <v>185</v>
      </c>
      <c r="P3" s="27"/>
    </row>
    <row r="4" spans="1:20" ht="15.75" thickBot="1">
      <c r="A4" s="91"/>
      <c r="B4" s="1" t="s">
        <v>38</v>
      </c>
      <c r="C4" s="1" t="s">
        <v>10</v>
      </c>
      <c r="D4" s="2">
        <v>45</v>
      </c>
      <c r="E4" s="1" t="s">
        <v>35</v>
      </c>
      <c r="F4" s="1" t="s">
        <v>9</v>
      </c>
      <c r="G4" s="2">
        <v>45</v>
      </c>
      <c r="H4" s="1" t="s">
        <v>38</v>
      </c>
      <c r="I4" s="1" t="s">
        <v>36</v>
      </c>
      <c r="J4" s="1">
        <v>45</v>
      </c>
      <c r="K4" s="1"/>
      <c r="L4" s="1"/>
      <c r="M4" s="2"/>
      <c r="N4" s="1"/>
      <c r="O4" s="2">
        <f t="shared" ref="O4:O14" si="0">SUM(D4,G4,J4,M4)</f>
        <v>135</v>
      </c>
      <c r="P4" s="27"/>
    </row>
    <row r="5" spans="1:20" ht="15.75" thickBot="1">
      <c r="A5" s="91"/>
      <c r="B5" s="1" t="s">
        <v>58</v>
      </c>
      <c r="C5" s="1" t="s">
        <v>11</v>
      </c>
      <c r="D5" s="1">
        <v>40</v>
      </c>
      <c r="E5" s="1" t="s">
        <v>46</v>
      </c>
      <c r="F5" s="1" t="s">
        <v>11</v>
      </c>
      <c r="G5" s="2">
        <v>80</v>
      </c>
      <c r="H5" s="1" t="s">
        <v>38</v>
      </c>
      <c r="I5" s="1" t="s">
        <v>39</v>
      </c>
      <c r="J5" s="1">
        <v>40</v>
      </c>
      <c r="K5" s="1"/>
      <c r="L5" s="1"/>
      <c r="M5" s="1"/>
      <c r="N5" s="1"/>
      <c r="O5" s="2">
        <f t="shared" si="0"/>
        <v>160</v>
      </c>
      <c r="P5" s="27"/>
    </row>
    <row r="6" spans="1:20" ht="15" customHeight="1" thickBot="1">
      <c r="A6" s="91"/>
      <c r="B6" s="1"/>
      <c r="C6" s="1"/>
      <c r="D6" s="1"/>
      <c r="E6" s="1" t="s">
        <v>35</v>
      </c>
      <c r="F6" s="1" t="s">
        <v>9</v>
      </c>
      <c r="G6" s="1">
        <v>45</v>
      </c>
      <c r="H6" s="1" t="s">
        <v>38</v>
      </c>
      <c r="I6" s="1" t="s">
        <v>39</v>
      </c>
      <c r="J6" s="1">
        <v>45</v>
      </c>
      <c r="K6" s="1"/>
      <c r="L6" s="1"/>
      <c r="M6" s="1"/>
      <c r="N6" s="1"/>
      <c r="O6" s="2">
        <f t="shared" si="0"/>
        <v>90</v>
      </c>
      <c r="P6" s="27"/>
    </row>
    <row r="7" spans="1:20" ht="15.75" thickBot="1">
      <c r="A7" s="91"/>
      <c r="B7" s="1"/>
      <c r="C7" s="1"/>
      <c r="D7" s="1"/>
      <c r="E7" s="1" t="s">
        <v>35</v>
      </c>
      <c r="F7" s="1" t="s">
        <v>10</v>
      </c>
      <c r="G7" s="1">
        <v>45</v>
      </c>
      <c r="H7" s="1" t="s">
        <v>38</v>
      </c>
      <c r="I7" s="1" t="s">
        <v>39</v>
      </c>
      <c r="J7" s="1">
        <v>45</v>
      </c>
      <c r="K7" s="1"/>
      <c r="L7" s="1"/>
      <c r="M7" s="1"/>
      <c r="N7" s="1"/>
      <c r="O7" s="2">
        <f t="shared" si="0"/>
        <v>90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 t="s">
        <v>37</v>
      </c>
      <c r="I8" s="1" t="s">
        <v>39</v>
      </c>
      <c r="J8" s="1">
        <v>80</v>
      </c>
      <c r="K8" s="1"/>
      <c r="L8" s="1"/>
      <c r="M8" s="1"/>
      <c r="N8" s="1"/>
      <c r="O8" s="2">
        <f t="shared" si="0"/>
        <v>80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 t="s">
        <v>38</v>
      </c>
      <c r="I9" s="1" t="s">
        <v>39</v>
      </c>
      <c r="J9" s="1">
        <v>45</v>
      </c>
      <c r="K9" s="1"/>
      <c r="L9" s="1"/>
      <c r="M9" s="1"/>
      <c r="N9" s="1"/>
      <c r="O9" s="2">
        <f t="shared" si="0"/>
        <v>45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 t="s">
        <v>38</v>
      </c>
      <c r="I10" s="1" t="s">
        <v>36</v>
      </c>
      <c r="J10" s="1">
        <v>45</v>
      </c>
      <c r="K10" s="1"/>
      <c r="L10" s="1"/>
      <c r="M10" s="1"/>
      <c r="N10" s="1"/>
      <c r="O10" s="2">
        <f t="shared" si="0"/>
        <v>45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165</v>
      </c>
      <c r="E15" s="3" t="s">
        <v>8</v>
      </c>
      <c r="F15" s="3" t="s">
        <v>12</v>
      </c>
      <c r="G15" s="2">
        <f>SUM(G3:G14)</f>
        <v>255</v>
      </c>
      <c r="H15" s="3" t="s">
        <v>8</v>
      </c>
      <c r="I15" s="3" t="s">
        <v>12</v>
      </c>
      <c r="J15" s="2">
        <f>SUM(J3:J14)</f>
        <v>410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830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82.5</v>
      </c>
      <c r="E16" s="9" t="s">
        <v>13</v>
      </c>
      <c r="F16" s="9" t="s">
        <v>12</v>
      </c>
      <c r="G16" s="10">
        <f>G15/2</f>
        <v>127.5</v>
      </c>
      <c r="H16" s="9" t="s">
        <v>13</v>
      </c>
      <c r="I16" s="9" t="s">
        <v>12</v>
      </c>
      <c r="J16" s="10">
        <f>J15/2</f>
        <v>205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415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 t="s">
        <v>35</v>
      </c>
      <c r="C122" s="1" t="s">
        <v>11</v>
      </c>
      <c r="D122" s="2">
        <v>40</v>
      </c>
      <c r="E122" s="1" t="s">
        <v>35</v>
      </c>
      <c r="F122" s="1" t="s">
        <v>10</v>
      </c>
      <c r="G122" s="2">
        <v>45</v>
      </c>
      <c r="H122" s="1" t="s">
        <v>35</v>
      </c>
      <c r="I122" s="1" t="s">
        <v>11</v>
      </c>
      <c r="J122" s="2">
        <v>40</v>
      </c>
      <c r="K122" s="1"/>
      <c r="L122" s="1"/>
      <c r="M122" s="2"/>
      <c r="N122" s="1"/>
      <c r="O122" s="2">
        <f>SUM(D122,G122,J122,M122)</f>
        <v>125</v>
      </c>
      <c r="P122" s="27"/>
    </row>
    <row r="123" spans="1:20" ht="15.75" thickBot="1">
      <c r="A123" s="91"/>
      <c r="B123" s="1" t="s">
        <v>35</v>
      </c>
      <c r="C123" s="1" t="s">
        <v>9</v>
      </c>
      <c r="D123" s="2">
        <v>45</v>
      </c>
      <c r="E123" s="1" t="s">
        <v>58</v>
      </c>
      <c r="F123" s="1" t="s">
        <v>11</v>
      </c>
      <c r="G123" s="2">
        <v>40</v>
      </c>
      <c r="H123" s="1" t="s">
        <v>35</v>
      </c>
      <c r="I123" s="1" t="s">
        <v>9</v>
      </c>
      <c r="J123" s="1">
        <v>45</v>
      </c>
      <c r="K123" s="1"/>
      <c r="L123" s="1"/>
      <c r="M123" s="2"/>
      <c r="N123" s="1"/>
      <c r="O123" s="2">
        <f t="shared" ref="O123:O133" si="7">SUM(D123,G123,J123,M123)</f>
        <v>130</v>
      </c>
      <c r="P123" s="27"/>
    </row>
    <row r="124" spans="1:20" ht="15.75" thickBot="1">
      <c r="A124" s="91"/>
      <c r="B124" s="1" t="s">
        <v>67</v>
      </c>
      <c r="C124" s="1" t="s">
        <v>10</v>
      </c>
      <c r="D124" s="1">
        <v>20</v>
      </c>
      <c r="E124" s="1" t="s">
        <v>35</v>
      </c>
      <c r="F124" s="1" t="s">
        <v>11</v>
      </c>
      <c r="G124" s="2">
        <v>40</v>
      </c>
      <c r="H124" s="1" t="s">
        <v>35</v>
      </c>
      <c r="I124" s="1" t="s">
        <v>11</v>
      </c>
      <c r="J124" s="1">
        <v>40</v>
      </c>
      <c r="K124" s="1"/>
      <c r="L124" s="1"/>
      <c r="M124" s="1"/>
      <c r="N124" s="1"/>
      <c r="O124" s="2">
        <f t="shared" si="7"/>
        <v>100</v>
      </c>
      <c r="P124" s="27"/>
    </row>
    <row r="125" spans="1:20" ht="15.75" thickBot="1">
      <c r="A125" s="91"/>
      <c r="B125" s="1" t="s">
        <v>35</v>
      </c>
      <c r="C125" s="1" t="s">
        <v>10</v>
      </c>
      <c r="D125" s="1">
        <v>40</v>
      </c>
      <c r="E125" s="1" t="s">
        <v>35</v>
      </c>
      <c r="F125" s="1" t="s">
        <v>9</v>
      </c>
      <c r="G125" s="1">
        <v>40</v>
      </c>
      <c r="H125" s="1" t="s">
        <v>35</v>
      </c>
      <c r="I125" s="1" t="s">
        <v>11</v>
      </c>
      <c r="J125" s="1">
        <v>45</v>
      </c>
      <c r="K125" s="1"/>
      <c r="L125" s="1"/>
      <c r="M125" s="1"/>
      <c r="N125" s="1"/>
      <c r="O125" s="2">
        <f t="shared" si="7"/>
        <v>125</v>
      </c>
      <c r="P125" s="27"/>
    </row>
    <row r="126" spans="1:20" ht="15.75" thickBot="1">
      <c r="A126" s="91"/>
      <c r="B126" s="1"/>
      <c r="C126" s="1"/>
      <c r="D126" s="1"/>
      <c r="E126" s="1" t="s">
        <v>58</v>
      </c>
      <c r="F126" s="1" t="s">
        <v>9</v>
      </c>
      <c r="G126" s="1">
        <v>40</v>
      </c>
      <c r="H126" s="1" t="s">
        <v>35</v>
      </c>
      <c r="I126" s="1" t="s">
        <v>10</v>
      </c>
      <c r="J126" s="1">
        <v>40</v>
      </c>
      <c r="K126" s="1"/>
      <c r="L126" s="1"/>
      <c r="M126" s="1"/>
      <c r="N126" s="1"/>
      <c r="O126" s="2">
        <f t="shared" si="7"/>
        <v>80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145</v>
      </c>
      <c r="E134" s="3" t="s">
        <v>8</v>
      </c>
      <c r="F134" s="3" t="s">
        <v>12</v>
      </c>
      <c r="G134" s="2">
        <f>SUM(G122:G133)</f>
        <v>205</v>
      </c>
      <c r="H134" s="3" t="s">
        <v>8</v>
      </c>
      <c r="I134" s="3" t="s">
        <v>12</v>
      </c>
      <c r="J134" s="2">
        <f>SUM(J122:J133)</f>
        <v>210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560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72.5</v>
      </c>
      <c r="E135" s="9" t="s">
        <v>13</v>
      </c>
      <c r="F135" s="9" t="s">
        <v>12</v>
      </c>
      <c r="G135" s="10">
        <f>G134/2</f>
        <v>102.5</v>
      </c>
      <c r="H135" s="9" t="s">
        <v>13</v>
      </c>
      <c r="I135" s="9" t="s">
        <v>12</v>
      </c>
      <c r="J135" s="10">
        <f>J134/2</f>
        <v>105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280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310</v>
      </c>
      <c r="E535" s="6" t="s">
        <v>8</v>
      </c>
      <c r="F535" s="6" t="s">
        <v>12</v>
      </c>
      <c r="G535" s="31">
        <f>SUM(G15,G32,G49,G66,G83,G100,G117,G134,G153,G170,G187,G204,G224,G241,G258)</f>
        <v>460</v>
      </c>
      <c r="H535" s="6" t="s">
        <v>8</v>
      </c>
      <c r="I535" s="6" t="s">
        <v>12</v>
      </c>
      <c r="J535" s="31">
        <f>SUM(J15,J32,J49,J66,J83,J100,J117,J134,J153,J170,J187,J204,J224,J241,J258)</f>
        <v>620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1390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155</v>
      </c>
      <c r="E536" s="6" t="s">
        <v>13</v>
      </c>
      <c r="F536" s="6" t="s">
        <v>12</v>
      </c>
      <c r="G536" s="7">
        <f>G535/2</f>
        <v>230</v>
      </c>
      <c r="H536" s="6" t="s">
        <v>13</v>
      </c>
      <c r="I536" s="6" t="s">
        <v>12</v>
      </c>
      <c r="J536" s="7">
        <f>J535/2</f>
        <v>310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695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310</v>
      </c>
      <c r="E541" s="6" t="s">
        <v>8</v>
      </c>
      <c r="F541" s="6" t="s">
        <v>12</v>
      </c>
      <c r="G541" s="31">
        <f>SUM(G535,G538)</f>
        <v>460</v>
      </c>
      <c r="H541" s="6" t="s">
        <v>8</v>
      </c>
      <c r="I541" s="6" t="s">
        <v>12</v>
      </c>
      <c r="J541" s="31">
        <f>SUM(J535,J538)</f>
        <v>620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1390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155</v>
      </c>
      <c r="E542" s="6" t="s">
        <v>13</v>
      </c>
      <c r="F542" s="6" t="s">
        <v>12</v>
      </c>
      <c r="G542" s="7">
        <f>G541/2</f>
        <v>230</v>
      </c>
      <c r="H542" s="6" t="s">
        <v>13</v>
      </c>
      <c r="I542" s="6" t="s">
        <v>12</v>
      </c>
      <c r="J542" s="7">
        <f>J541/2</f>
        <v>310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695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B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H544" sqref="H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91">
        <v>1</v>
      </c>
      <c r="B1" s="92" t="s">
        <v>1</v>
      </c>
      <c r="C1" s="93"/>
      <c r="D1" s="94"/>
      <c r="E1" s="95" t="s">
        <v>2</v>
      </c>
      <c r="F1" s="96"/>
      <c r="G1" s="97"/>
      <c r="H1" s="98" t="s">
        <v>3</v>
      </c>
      <c r="I1" s="99"/>
      <c r="J1" s="100"/>
      <c r="K1" s="101" t="s">
        <v>4</v>
      </c>
      <c r="L1" s="102"/>
      <c r="M1" s="103"/>
      <c r="N1" s="104" t="s">
        <v>8</v>
      </c>
      <c r="O1" s="105"/>
      <c r="P1" s="27"/>
    </row>
    <row r="2" spans="1:20" ht="15.75" thickBot="1">
      <c r="A2" s="9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6"/>
      <c r="O2" s="107"/>
      <c r="P2" s="27"/>
    </row>
    <row r="3" spans="1:20" ht="15.75" thickBot="1">
      <c r="A3" s="9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9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9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9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9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9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9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9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9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9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9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9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9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9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91">
        <v>2</v>
      </c>
      <c r="B18" s="92" t="s">
        <v>1</v>
      </c>
      <c r="C18" s="93"/>
      <c r="D18" s="94"/>
      <c r="E18" s="95" t="s">
        <v>2</v>
      </c>
      <c r="F18" s="96"/>
      <c r="G18" s="97"/>
      <c r="H18" s="98" t="s">
        <v>3</v>
      </c>
      <c r="I18" s="99"/>
      <c r="J18" s="100"/>
      <c r="K18" s="101" t="s">
        <v>4</v>
      </c>
      <c r="L18" s="102"/>
      <c r="M18" s="103"/>
      <c r="N18" s="104" t="s">
        <v>8</v>
      </c>
      <c r="O18" s="105"/>
      <c r="P18" s="27"/>
    </row>
    <row r="19" spans="1:19" ht="15.75" thickBot="1">
      <c r="A19" s="9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6"/>
      <c r="O19" s="107"/>
      <c r="P19" s="27"/>
    </row>
    <row r="20" spans="1:19" ht="15.75" thickBot="1">
      <c r="A20" s="9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9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9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9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9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9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9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9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9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9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9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9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9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9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91">
        <v>3</v>
      </c>
      <c r="B35" s="92" t="s">
        <v>1</v>
      </c>
      <c r="C35" s="93"/>
      <c r="D35" s="94"/>
      <c r="E35" s="95" t="s">
        <v>2</v>
      </c>
      <c r="F35" s="96"/>
      <c r="G35" s="97"/>
      <c r="H35" s="98" t="s">
        <v>3</v>
      </c>
      <c r="I35" s="99"/>
      <c r="J35" s="100"/>
      <c r="K35" s="101" t="s">
        <v>4</v>
      </c>
      <c r="L35" s="102"/>
      <c r="M35" s="103"/>
      <c r="N35" s="104" t="s">
        <v>8</v>
      </c>
      <c r="O35" s="105"/>
      <c r="P35" s="27"/>
    </row>
    <row r="36" spans="1:20" ht="15.75" thickBot="1">
      <c r="A36" s="9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6"/>
      <c r="O36" s="107"/>
      <c r="P36" s="27"/>
    </row>
    <row r="37" spans="1:20" ht="15.75" thickBot="1">
      <c r="A37" s="9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9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9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9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9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9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9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9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9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91">
        <v>4</v>
      </c>
      <c r="B52" s="92" t="s">
        <v>1</v>
      </c>
      <c r="C52" s="93"/>
      <c r="D52" s="94"/>
      <c r="E52" s="95" t="s">
        <v>2</v>
      </c>
      <c r="F52" s="96"/>
      <c r="G52" s="97"/>
      <c r="H52" s="98" t="s">
        <v>3</v>
      </c>
      <c r="I52" s="99"/>
      <c r="J52" s="100"/>
      <c r="K52" s="101" t="s">
        <v>4</v>
      </c>
      <c r="L52" s="102"/>
      <c r="M52" s="103"/>
      <c r="N52" s="104" t="s">
        <v>8</v>
      </c>
      <c r="O52" s="105"/>
      <c r="P52" s="27"/>
    </row>
    <row r="53" spans="1:20" ht="15.75" thickBot="1">
      <c r="A53" s="9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6"/>
      <c r="O53" s="107"/>
      <c r="P53" s="27"/>
    </row>
    <row r="54" spans="1:20" ht="15.75" thickBot="1">
      <c r="A54" s="9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9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9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9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9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9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9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9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9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9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9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9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9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9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91">
        <v>5</v>
      </c>
      <c r="B69" s="92" t="s">
        <v>1</v>
      </c>
      <c r="C69" s="93"/>
      <c r="D69" s="94"/>
      <c r="E69" s="95" t="s">
        <v>2</v>
      </c>
      <c r="F69" s="96"/>
      <c r="G69" s="97"/>
      <c r="H69" s="98" t="s">
        <v>3</v>
      </c>
      <c r="I69" s="99"/>
      <c r="J69" s="100"/>
      <c r="K69" s="101" t="s">
        <v>4</v>
      </c>
      <c r="L69" s="102"/>
      <c r="M69" s="103"/>
      <c r="N69" s="104" t="s">
        <v>8</v>
      </c>
      <c r="O69" s="105"/>
      <c r="P69" s="27"/>
    </row>
    <row r="70" spans="1:20" ht="15.75" thickBot="1">
      <c r="A70" s="9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6"/>
      <c r="O70" s="107"/>
      <c r="P70" s="27"/>
    </row>
    <row r="71" spans="1:20" ht="15.75" thickBot="1">
      <c r="A71" s="9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9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9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9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9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9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9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9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9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9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9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9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9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9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91">
        <v>6</v>
      </c>
      <c r="B86" s="92" t="s">
        <v>1</v>
      </c>
      <c r="C86" s="93"/>
      <c r="D86" s="94"/>
      <c r="E86" s="95" t="s">
        <v>2</v>
      </c>
      <c r="F86" s="96"/>
      <c r="G86" s="97"/>
      <c r="H86" s="98" t="s">
        <v>3</v>
      </c>
      <c r="I86" s="99"/>
      <c r="J86" s="100"/>
      <c r="K86" s="101" t="s">
        <v>4</v>
      </c>
      <c r="L86" s="102"/>
      <c r="M86" s="103"/>
      <c r="N86" s="104" t="s">
        <v>8</v>
      </c>
      <c r="O86" s="105"/>
      <c r="P86" s="27"/>
    </row>
    <row r="87" spans="1:20" ht="15.75" thickBot="1">
      <c r="A87" s="9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6"/>
      <c r="O87" s="107"/>
      <c r="P87" s="27"/>
    </row>
    <row r="88" spans="1:20" ht="15.75" thickBot="1">
      <c r="A88" s="9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9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9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9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9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9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9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9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9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9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9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9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9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9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91">
        <v>7</v>
      </c>
      <c r="B103" s="92" t="s">
        <v>1</v>
      </c>
      <c r="C103" s="93"/>
      <c r="D103" s="94"/>
      <c r="E103" s="95" t="s">
        <v>2</v>
      </c>
      <c r="F103" s="96"/>
      <c r="G103" s="97"/>
      <c r="H103" s="98" t="s">
        <v>3</v>
      </c>
      <c r="I103" s="99"/>
      <c r="J103" s="100"/>
      <c r="K103" s="101" t="s">
        <v>4</v>
      </c>
      <c r="L103" s="102"/>
      <c r="M103" s="103"/>
      <c r="N103" s="104" t="s">
        <v>8</v>
      </c>
      <c r="O103" s="105"/>
      <c r="P103" s="27"/>
    </row>
    <row r="104" spans="1:20" ht="15.75" thickBot="1">
      <c r="A104" s="9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6"/>
      <c r="O104" s="107"/>
      <c r="P104" s="27"/>
    </row>
    <row r="105" spans="1:20" ht="15.75" thickBot="1">
      <c r="A105" s="9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9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9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9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9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9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9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9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9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9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9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9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9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9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91">
        <v>8</v>
      </c>
      <c r="B120" s="92" t="s">
        <v>1</v>
      </c>
      <c r="C120" s="93"/>
      <c r="D120" s="94"/>
      <c r="E120" s="95" t="s">
        <v>2</v>
      </c>
      <c r="F120" s="96"/>
      <c r="G120" s="97"/>
      <c r="H120" s="98" t="s">
        <v>3</v>
      </c>
      <c r="I120" s="99"/>
      <c r="J120" s="100"/>
      <c r="K120" s="101" t="s">
        <v>4</v>
      </c>
      <c r="L120" s="102"/>
      <c r="M120" s="103"/>
      <c r="N120" s="104" t="s">
        <v>8</v>
      </c>
      <c r="O120" s="105"/>
      <c r="P120" s="27"/>
    </row>
    <row r="121" spans="1:20" ht="15.75" thickBot="1">
      <c r="A121" s="9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6"/>
      <c r="O121" s="107"/>
      <c r="P121" s="27"/>
    </row>
    <row r="122" spans="1:20" ht="15.75" thickBot="1">
      <c r="A122" s="9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9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9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9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9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9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9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9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9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9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9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9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9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9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91">
        <v>9</v>
      </c>
      <c r="B137" s="92" t="s">
        <v>1</v>
      </c>
      <c r="C137" s="93"/>
      <c r="D137" s="94"/>
      <c r="E137" s="95" t="s">
        <v>2</v>
      </c>
      <c r="F137" s="96"/>
      <c r="G137" s="97"/>
      <c r="H137" s="98" t="s">
        <v>3</v>
      </c>
      <c r="I137" s="99"/>
      <c r="J137" s="100"/>
      <c r="K137" s="101" t="s">
        <v>4</v>
      </c>
      <c r="L137" s="102"/>
      <c r="M137" s="103"/>
      <c r="N137" s="104" t="s">
        <v>8</v>
      </c>
      <c r="O137" s="105"/>
      <c r="P137" s="27"/>
    </row>
    <row r="138" spans="1:20" ht="15.75" thickBot="1">
      <c r="A138" s="9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6"/>
      <c r="O138" s="107"/>
      <c r="P138" s="27"/>
    </row>
    <row r="139" spans="1:20" ht="15.75" thickBot="1">
      <c r="A139" s="9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9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9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9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9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9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9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9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9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9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9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9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9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9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9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9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91">
        <v>10</v>
      </c>
      <c r="B156" s="92" t="s">
        <v>1</v>
      </c>
      <c r="C156" s="93"/>
      <c r="D156" s="94"/>
      <c r="E156" s="95" t="s">
        <v>2</v>
      </c>
      <c r="F156" s="96"/>
      <c r="G156" s="97"/>
      <c r="H156" s="98" t="s">
        <v>3</v>
      </c>
      <c r="I156" s="99"/>
      <c r="J156" s="100"/>
      <c r="K156" s="101" t="s">
        <v>4</v>
      </c>
      <c r="L156" s="102"/>
      <c r="M156" s="103"/>
      <c r="N156" s="104" t="s">
        <v>8</v>
      </c>
      <c r="O156" s="105"/>
      <c r="P156" s="27"/>
    </row>
    <row r="157" spans="1:20" ht="15.75" thickBot="1">
      <c r="A157" s="9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6"/>
      <c r="O157" s="107"/>
      <c r="P157" s="27"/>
    </row>
    <row r="158" spans="1:20" ht="15.75" thickBot="1">
      <c r="A158" s="9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9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9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9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9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9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9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9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9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9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9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9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9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9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91">
        <v>11</v>
      </c>
      <c r="B173" s="92" t="s">
        <v>1</v>
      </c>
      <c r="C173" s="93"/>
      <c r="D173" s="94"/>
      <c r="E173" s="95" t="s">
        <v>2</v>
      </c>
      <c r="F173" s="96"/>
      <c r="G173" s="97"/>
      <c r="H173" s="98" t="s">
        <v>3</v>
      </c>
      <c r="I173" s="99"/>
      <c r="J173" s="100"/>
      <c r="K173" s="101" t="s">
        <v>4</v>
      </c>
      <c r="L173" s="102"/>
      <c r="M173" s="103"/>
      <c r="N173" s="104" t="s">
        <v>8</v>
      </c>
      <c r="O173" s="105"/>
      <c r="P173" s="27"/>
    </row>
    <row r="174" spans="1:20" ht="15.75" thickBot="1">
      <c r="A174" s="9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6"/>
      <c r="O174" s="107"/>
      <c r="P174" s="27"/>
    </row>
    <row r="175" spans="1:20" ht="15.75" thickBot="1">
      <c r="A175" s="9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9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9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9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9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9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9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9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9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9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9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9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9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9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91">
        <v>12</v>
      </c>
      <c r="B190" s="92" t="s">
        <v>1</v>
      </c>
      <c r="C190" s="93"/>
      <c r="D190" s="94"/>
      <c r="E190" s="95" t="s">
        <v>2</v>
      </c>
      <c r="F190" s="96"/>
      <c r="G190" s="97"/>
      <c r="H190" s="98" t="s">
        <v>3</v>
      </c>
      <c r="I190" s="99"/>
      <c r="J190" s="100"/>
      <c r="K190" s="101" t="s">
        <v>4</v>
      </c>
      <c r="L190" s="102"/>
      <c r="M190" s="103"/>
      <c r="N190" s="104" t="s">
        <v>8</v>
      </c>
      <c r="O190" s="105"/>
      <c r="P190" s="27"/>
    </row>
    <row r="191" spans="1:20" ht="15.75" thickBot="1">
      <c r="A191" s="9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6"/>
      <c r="O191" s="107"/>
      <c r="P191" s="27"/>
    </row>
    <row r="192" spans="1:20" ht="15.75" thickBot="1">
      <c r="A192" s="9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9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91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91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9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9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9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9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9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9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9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9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9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9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91">
        <v>13</v>
      </c>
      <c r="B207" s="92" t="s">
        <v>1</v>
      </c>
      <c r="C207" s="93"/>
      <c r="D207" s="94"/>
      <c r="E207" s="95" t="s">
        <v>2</v>
      </c>
      <c r="F207" s="96"/>
      <c r="G207" s="97"/>
      <c r="H207" s="98" t="s">
        <v>3</v>
      </c>
      <c r="I207" s="99"/>
      <c r="J207" s="100"/>
      <c r="K207" s="101" t="s">
        <v>4</v>
      </c>
      <c r="L207" s="102"/>
      <c r="M207" s="103"/>
      <c r="N207" s="104" t="s">
        <v>8</v>
      </c>
      <c r="O207" s="105"/>
      <c r="P207" s="27"/>
    </row>
    <row r="208" spans="1:20" ht="15.75" thickBot="1">
      <c r="A208" s="9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6"/>
      <c r="O208" s="107"/>
      <c r="P208" s="27"/>
    </row>
    <row r="209" spans="1:19" ht="15.75" thickBot="1">
      <c r="A209" s="9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9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9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9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9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9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9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9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9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9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9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9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9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9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9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9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9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91">
        <v>14</v>
      </c>
      <c r="B227" s="92" t="s">
        <v>1</v>
      </c>
      <c r="C227" s="93"/>
      <c r="D227" s="94"/>
      <c r="E227" s="95" t="s">
        <v>2</v>
      </c>
      <c r="F227" s="96"/>
      <c r="G227" s="97"/>
      <c r="H227" s="98" t="s">
        <v>3</v>
      </c>
      <c r="I227" s="99"/>
      <c r="J227" s="100"/>
      <c r="K227" s="101" t="s">
        <v>4</v>
      </c>
      <c r="L227" s="102"/>
      <c r="M227" s="103"/>
      <c r="N227" s="104" t="s">
        <v>8</v>
      </c>
      <c r="O227" s="105"/>
      <c r="P227" s="27"/>
    </row>
    <row r="228" spans="1:20" ht="15.75" thickBot="1">
      <c r="A228" s="9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6"/>
      <c r="O228" s="107"/>
      <c r="P228" s="27"/>
    </row>
    <row r="229" spans="1:20" ht="15.75" thickBot="1">
      <c r="A229" s="9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9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9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9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9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9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9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9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9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9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9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9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9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9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91">
        <v>15</v>
      </c>
      <c r="B244" s="92" t="s">
        <v>1</v>
      </c>
      <c r="C244" s="93"/>
      <c r="D244" s="94"/>
      <c r="E244" s="95" t="s">
        <v>2</v>
      </c>
      <c r="F244" s="96"/>
      <c r="G244" s="97"/>
      <c r="H244" s="98" t="s">
        <v>3</v>
      </c>
      <c r="I244" s="99"/>
      <c r="J244" s="100"/>
      <c r="K244" s="101" t="s">
        <v>4</v>
      </c>
      <c r="L244" s="102"/>
      <c r="M244" s="103"/>
      <c r="N244" s="104" t="s">
        <v>8</v>
      </c>
      <c r="O244" s="105"/>
      <c r="P244" s="27"/>
    </row>
    <row r="245" spans="1:20" ht="15.75" thickBot="1">
      <c r="A245" s="9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6"/>
      <c r="O245" s="107"/>
      <c r="P245" s="27"/>
    </row>
    <row r="246" spans="1:20" ht="15.75" thickBot="1">
      <c r="A246" s="9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9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9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9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9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9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9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9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9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9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9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9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9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9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91">
        <v>16</v>
      </c>
      <c r="B261" s="92" t="s">
        <v>1</v>
      </c>
      <c r="C261" s="93"/>
      <c r="D261" s="94"/>
      <c r="E261" s="95" t="s">
        <v>2</v>
      </c>
      <c r="F261" s="96"/>
      <c r="G261" s="97"/>
      <c r="H261" s="98" t="s">
        <v>3</v>
      </c>
      <c r="I261" s="99"/>
      <c r="J261" s="100"/>
      <c r="K261" s="101" t="s">
        <v>4</v>
      </c>
      <c r="L261" s="102"/>
      <c r="M261" s="103"/>
      <c r="N261" s="104" t="s">
        <v>8</v>
      </c>
      <c r="O261" s="105"/>
      <c r="P261" s="27"/>
    </row>
    <row r="262" spans="1:20" ht="15.75" thickBot="1">
      <c r="A262" s="9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6"/>
      <c r="O262" s="107"/>
      <c r="P262" s="27"/>
    </row>
    <row r="263" spans="1:20" ht="15.75" thickBot="1">
      <c r="A263" s="9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9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9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9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9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9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9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9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9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9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9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9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9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9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91">
        <v>17</v>
      </c>
      <c r="B278" s="92" t="s">
        <v>1</v>
      </c>
      <c r="C278" s="93"/>
      <c r="D278" s="94"/>
      <c r="E278" s="95" t="s">
        <v>2</v>
      </c>
      <c r="F278" s="96"/>
      <c r="G278" s="97"/>
      <c r="H278" s="98" t="s">
        <v>3</v>
      </c>
      <c r="I278" s="99"/>
      <c r="J278" s="100"/>
      <c r="K278" s="101" t="s">
        <v>4</v>
      </c>
      <c r="L278" s="102"/>
      <c r="M278" s="103"/>
      <c r="N278" s="104" t="s">
        <v>8</v>
      </c>
      <c r="O278" s="105"/>
      <c r="P278" s="27"/>
    </row>
    <row r="279" spans="1:20" ht="15.75" thickBot="1">
      <c r="A279" s="9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6"/>
      <c r="O279" s="107"/>
      <c r="P279" s="27"/>
    </row>
    <row r="280" spans="1:20" ht="15.75" thickBot="1">
      <c r="A280" s="9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9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9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9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9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9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9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9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9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9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9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9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9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9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91">
        <v>18</v>
      </c>
      <c r="B295" s="92" t="s">
        <v>1</v>
      </c>
      <c r="C295" s="93"/>
      <c r="D295" s="94"/>
      <c r="E295" s="95" t="s">
        <v>2</v>
      </c>
      <c r="F295" s="96"/>
      <c r="G295" s="97"/>
      <c r="H295" s="98" t="s">
        <v>3</v>
      </c>
      <c r="I295" s="99"/>
      <c r="J295" s="100"/>
      <c r="K295" s="101" t="s">
        <v>4</v>
      </c>
      <c r="L295" s="102"/>
      <c r="M295" s="103"/>
      <c r="N295" s="104" t="s">
        <v>8</v>
      </c>
      <c r="O295" s="105"/>
      <c r="P295" s="27"/>
    </row>
    <row r="296" spans="1:20" ht="15.75" thickBot="1">
      <c r="A296" s="9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6"/>
      <c r="O296" s="107"/>
      <c r="P296" s="27"/>
    </row>
    <row r="297" spans="1:20" ht="15.75" thickBot="1">
      <c r="A297" s="9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9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9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9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9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9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9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9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9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9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9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9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9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9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91">
        <v>19</v>
      </c>
      <c r="B312" s="92" t="s">
        <v>1</v>
      </c>
      <c r="C312" s="93"/>
      <c r="D312" s="94"/>
      <c r="E312" s="95" t="s">
        <v>2</v>
      </c>
      <c r="F312" s="96"/>
      <c r="G312" s="97"/>
      <c r="H312" s="98" t="s">
        <v>3</v>
      </c>
      <c r="I312" s="99"/>
      <c r="J312" s="100"/>
      <c r="K312" s="101" t="s">
        <v>4</v>
      </c>
      <c r="L312" s="102"/>
      <c r="M312" s="103"/>
      <c r="N312" s="104" t="s">
        <v>8</v>
      </c>
      <c r="O312" s="105"/>
      <c r="P312" s="27"/>
    </row>
    <row r="313" spans="1:20" ht="15.75" thickBot="1">
      <c r="A313" s="9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6"/>
      <c r="O313" s="107"/>
      <c r="P313" s="27"/>
    </row>
    <row r="314" spans="1:20" ht="15.75" thickBot="1">
      <c r="A314" s="9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9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9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9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9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9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9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9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9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9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9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9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9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9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91">
        <v>20</v>
      </c>
      <c r="B329" s="92" t="s">
        <v>1</v>
      </c>
      <c r="C329" s="93"/>
      <c r="D329" s="94"/>
      <c r="E329" s="95" t="s">
        <v>2</v>
      </c>
      <c r="F329" s="96"/>
      <c r="G329" s="97"/>
      <c r="H329" s="98" t="s">
        <v>3</v>
      </c>
      <c r="I329" s="99"/>
      <c r="J329" s="100"/>
      <c r="K329" s="101" t="s">
        <v>4</v>
      </c>
      <c r="L329" s="102"/>
      <c r="M329" s="103"/>
      <c r="N329" s="104" t="s">
        <v>8</v>
      </c>
      <c r="O329" s="105"/>
      <c r="P329" s="27"/>
    </row>
    <row r="330" spans="1:20" ht="15.75" thickBot="1">
      <c r="A330" s="9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6"/>
      <c r="O330" s="107"/>
      <c r="P330" s="27"/>
    </row>
    <row r="331" spans="1:20" ht="15.75" thickBot="1">
      <c r="A331" s="9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9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9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9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9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9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9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9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9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9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9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9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9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9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91">
        <v>21</v>
      </c>
      <c r="B346" s="92" t="s">
        <v>1</v>
      </c>
      <c r="C346" s="93"/>
      <c r="D346" s="94"/>
      <c r="E346" s="95" t="s">
        <v>2</v>
      </c>
      <c r="F346" s="96"/>
      <c r="G346" s="97"/>
      <c r="H346" s="98" t="s">
        <v>3</v>
      </c>
      <c r="I346" s="99"/>
      <c r="J346" s="100"/>
      <c r="K346" s="101" t="s">
        <v>4</v>
      </c>
      <c r="L346" s="102"/>
      <c r="M346" s="103"/>
      <c r="N346" s="104" t="s">
        <v>8</v>
      </c>
      <c r="O346" s="105"/>
      <c r="P346" s="27"/>
    </row>
    <row r="347" spans="1:20" ht="15.75" thickBot="1">
      <c r="A347" s="9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6"/>
      <c r="O347" s="107"/>
      <c r="P347" s="27"/>
    </row>
    <row r="348" spans="1:20" ht="16.5" customHeight="1" thickBot="1">
      <c r="A348" s="9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9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9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9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9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9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9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9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9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9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9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9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9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9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91">
        <v>22</v>
      </c>
      <c r="B363" s="92" t="s">
        <v>1</v>
      </c>
      <c r="C363" s="93"/>
      <c r="D363" s="94"/>
      <c r="E363" s="95" t="s">
        <v>2</v>
      </c>
      <c r="F363" s="96"/>
      <c r="G363" s="97"/>
      <c r="H363" s="98" t="s">
        <v>3</v>
      </c>
      <c r="I363" s="99"/>
      <c r="J363" s="100"/>
      <c r="K363" s="101" t="s">
        <v>4</v>
      </c>
      <c r="L363" s="102"/>
      <c r="M363" s="103"/>
      <c r="N363" s="104" t="s">
        <v>8</v>
      </c>
      <c r="O363" s="105"/>
      <c r="P363" s="27"/>
    </row>
    <row r="364" spans="1:20" ht="15.75" thickBot="1">
      <c r="A364" s="9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6"/>
      <c r="O364" s="107"/>
      <c r="P364" s="27"/>
    </row>
    <row r="365" spans="1:20" ht="15.75" thickBot="1">
      <c r="A365" s="9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9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9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9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9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9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9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9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9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9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9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9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9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9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91">
        <v>23</v>
      </c>
      <c r="B380" s="92" t="s">
        <v>1</v>
      </c>
      <c r="C380" s="93"/>
      <c r="D380" s="94"/>
      <c r="E380" s="95" t="s">
        <v>2</v>
      </c>
      <c r="F380" s="96"/>
      <c r="G380" s="97"/>
      <c r="H380" s="98" t="s">
        <v>3</v>
      </c>
      <c r="I380" s="99"/>
      <c r="J380" s="100"/>
      <c r="K380" s="101" t="s">
        <v>4</v>
      </c>
      <c r="L380" s="102"/>
      <c r="M380" s="103"/>
      <c r="N380" s="104" t="s">
        <v>8</v>
      </c>
      <c r="O380" s="105"/>
      <c r="P380" s="27"/>
    </row>
    <row r="381" spans="1:20" ht="15.75" thickBot="1">
      <c r="A381" s="9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6"/>
      <c r="O381" s="107"/>
      <c r="P381" s="27"/>
    </row>
    <row r="382" spans="1:20" ht="15.75" thickBot="1">
      <c r="A382" s="9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9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9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9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9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9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9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9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9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9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9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9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9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9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91">
        <v>24</v>
      </c>
      <c r="B397" s="92" t="s">
        <v>1</v>
      </c>
      <c r="C397" s="93"/>
      <c r="D397" s="94"/>
      <c r="E397" s="95" t="s">
        <v>2</v>
      </c>
      <c r="F397" s="96"/>
      <c r="G397" s="97"/>
      <c r="H397" s="98" t="s">
        <v>3</v>
      </c>
      <c r="I397" s="99"/>
      <c r="J397" s="100"/>
      <c r="K397" s="101" t="s">
        <v>4</v>
      </c>
      <c r="L397" s="102"/>
      <c r="M397" s="103"/>
      <c r="N397" s="104" t="s">
        <v>8</v>
      </c>
      <c r="O397" s="105"/>
      <c r="P397" s="27"/>
    </row>
    <row r="398" spans="1:20" ht="15.75" thickBot="1">
      <c r="A398" s="9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6"/>
      <c r="O398" s="107"/>
      <c r="P398" s="27"/>
    </row>
    <row r="399" spans="1:20" ht="15.75" thickBot="1">
      <c r="A399" s="9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9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9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9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9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9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9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9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9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9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9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9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9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9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91">
        <v>25</v>
      </c>
      <c r="B414" s="92" t="s">
        <v>1</v>
      </c>
      <c r="C414" s="93"/>
      <c r="D414" s="94"/>
      <c r="E414" s="95" t="s">
        <v>2</v>
      </c>
      <c r="F414" s="96"/>
      <c r="G414" s="97"/>
      <c r="H414" s="98" t="s">
        <v>3</v>
      </c>
      <c r="I414" s="99"/>
      <c r="J414" s="100"/>
      <c r="K414" s="101" t="s">
        <v>4</v>
      </c>
      <c r="L414" s="102"/>
      <c r="M414" s="103"/>
      <c r="N414" s="104" t="s">
        <v>8</v>
      </c>
      <c r="O414" s="105"/>
      <c r="P414" s="27"/>
    </row>
    <row r="415" spans="1:19" ht="15.75" thickBot="1">
      <c r="A415" s="9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6"/>
      <c r="O415" s="107"/>
      <c r="P415" s="27"/>
    </row>
    <row r="416" spans="1:19" ht="15.75" thickBot="1">
      <c r="A416" s="9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9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9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9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9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9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9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9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9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9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9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9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9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9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91">
        <v>26</v>
      </c>
      <c r="B431" s="92" t="s">
        <v>1</v>
      </c>
      <c r="C431" s="93"/>
      <c r="D431" s="94"/>
      <c r="E431" s="95" t="s">
        <v>2</v>
      </c>
      <c r="F431" s="96"/>
      <c r="G431" s="97"/>
      <c r="H431" s="98" t="s">
        <v>3</v>
      </c>
      <c r="I431" s="99"/>
      <c r="J431" s="100"/>
      <c r="K431" s="101" t="s">
        <v>4</v>
      </c>
      <c r="L431" s="102"/>
      <c r="M431" s="103"/>
      <c r="N431" s="104" t="s">
        <v>8</v>
      </c>
      <c r="O431" s="105"/>
      <c r="P431" s="27"/>
    </row>
    <row r="432" spans="1:20" ht="15.75" thickBot="1">
      <c r="A432" s="9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6"/>
      <c r="O432" s="107"/>
      <c r="P432" s="27"/>
    </row>
    <row r="433" spans="1:19" ht="15.75" thickBot="1">
      <c r="A433" s="9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91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9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9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9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9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9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9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9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9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9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9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9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9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91">
        <v>27</v>
      </c>
      <c r="B448" s="92" t="s">
        <v>1</v>
      </c>
      <c r="C448" s="93"/>
      <c r="D448" s="94"/>
      <c r="E448" s="95" t="s">
        <v>2</v>
      </c>
      <c r="F448" s="96"/>
      <c r="G448" s="97"/>
      <c r="H448" s="98" t="s">
        <v>3</v>
      </c>
      <c r="I448" s="99"/>
      <c r="J448" s="100"/>
      <c r="K448" s="101" t="s">
        <v>4</v>
      </c>
      <c r="L448" s="102"/>
      <c r="M448" s="103"/>
      <c r="N448" s="104" t="s">
        <v>8</v>
      </c>
      <c r="O448" s="105"/>
      <c r="P448" s="27"/>
    </row>
    <row r="449" spans="1:19" ht="15.75" thickBot="1">
      <c r="A449" s="9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6"/>
      <c r="O449" s="107"/>
      <c r="P449" s="27"/>
    </row>
    <row r="450" spans="1:19" ht="15.75" thickBot="1">
      <c r="A450" s="9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9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9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9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9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9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9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9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9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9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9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9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9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9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91">
        <v>28</v>
      </c>
      <c r="B465" s="92" t="s">
        <v>1</v>
      </c>
      <c r="C465" s="93"/>
      <c r="D465" s="94"/>
      <c r="E465" s="95" t="s">
        <v>2</v>
      </c>
      <c r="F465" s="96"/>
      <c r="G465" s="97"/>
      <c r="H465" s="98" t="s">
        <v>3</v>
      </c>
      <c r="I465" s="99"/>
      <c r="J465" s="100"/>
      <c r="K465" s="101" t="s">
        <v>4</v>
      </c>
      <c r="L465" s="102"/>
      <c r="M465" s="103"/>
      <c r="N465" s="104" t="s">
        <v>8</v>
      </c>
      <c r="O465" s="105"/>
      <c r="P465" s="27"/>
    </row>
    <row r="466" spans="1:19" ht="15.75" thickBot="1">
      <c r="A466" s="9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6"/>
      <c r="O466" s="107"/>
      <c r="P466" s="27"/>
    </row>
    <row r="467" spans="1:19" ht="15.75" thickBot="1">
      <c r="A467" s="9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9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9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9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9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9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9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9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9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9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9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9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9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9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91">
        <v>29</v>
      </c>
      <c r="B482" s="92" t="s">
        <v>1</v>
      </c>
      <c r="C482" s="93"/>
      <c r="D482" s="94"/>
      <c r="E482" s="95" t="s">
        <v>2</v>
      </c>
      <c r="F482" s="96"/>
      <c r="G482" s="97"/>
      <c r="H482" s="98" t="s">
        <v>3</v>
      </c>
      <c r="I482" s="99"/>
      <c r="J482" s="100"/>
      <c r="K482" s="101" t="s">
        <v>4</v>
      </c>
      <c r="L482" s="102"/>
      <c r="M482" s="103"/>
      <c r="N482" s="104" t="s">
        <v>8</v>
      </c>
      <c r="O482" s="105"/>
      <c r="P482" s="27"/>
    </row>
    <row r="483" spans="1:19" ht="15.75" thickBot="1">
      <c r="A483" s="9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6"/>
      <c r="O483" s="107"/>
      <c r="P483" s="27"/>
    </row>
    <row r="484" spans="1:19" ht="15.75" thickBot="1">
      <c r="A484" s="9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9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9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9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9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9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9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9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9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9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9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9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9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9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91">
        <v>30</v>
      </c>
      <c r="B499" s="92" t="s">
        <v>1</v>
      </c>
      <c r="C499" s="93"/>
      <c r="D499" s="94"/>
      <c r="E499" s="95" t="s">
        <v>2</v>
      </c>
      <c r="F499" s="96"/>
      <c r="G499" s="97"/>
      <c r="H499" s="98" t="s">
        <v>3</v>
      </c>
      <c r="I499" s="99"/>
      <c r="J499" s="100"/>
      <c r="K499" s="101" t="s">
        <v>4</v>
      </c>
      <c r="L499" s="102"/>
      <c r="M499" s="103"/>
      <c r="N499" s="104" t="s">
        <v>8</v>
      </c>
      <c r="O499" s="105"/>
      <c r="P499" s="27"/>
    </row>
    <row r="500" spans="1:19" ht="15.75" thickBot="1">
      <c r="A500" s="9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6"/>
      <c r="O500" s="107"/>
      <c r="P500" s="27"/>
    </row>
    <row r="501" spans="1:19" ht="15.75" thickBot="1">
      <c r="A501" s="9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9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9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9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9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9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9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9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9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9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9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9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9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9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91">
        <v>31</v>
      </c>
      <c r="B516" s="92" t="s">
        <v>1</v>
      </c>
      <c r="C516" s="93"/>
      <c r="D516" s="94"/>
      <c r="E516" s="95" t="s">
        <v>2</v>
      </c>
      <c r="F516" s="96"/>
      <c r="G516" s="97"/>
      <c r="H516" s="98" t="s">
        <v>3</v>
      </c>
      <c r="I516" s="99"/>
      <c r="J516" s="100"/>
      <c r="K516" s="101" t="s">
        <v>4</v>
      </c>
      <c r="L516" s="102"/>
      <c r="M516" s="103"/>
      <c r="N516" s="104" t="s">
        <v>8</v>
      </c>
      <c r="O516" s="105"/>
      <c r="P516" s="27"/>
    </row>
    <row r="517" spans="1:19" ht="15.75" thickBot="1">
      <c r="A517" s="9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6"/>
      <c r="O517" s="107"/>
      <c r="P517" s="27"/>
    </row>
    <row r="518" spans="1:19" ht="15.75" thickBot="1">
      <c r="A518" s="9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9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9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9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9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9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9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9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9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9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9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9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9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9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8"/>
      <c r="B533" s="110" t="s">
        <v>1</v>
      </c>
      <c r="C533" s="111"/>
      <c r="D533" s="112"/>
      <c r="E533" s="113" t="s">
        <v>2</v>
      </c>
      <c r="F533" s="114"/>
      <c r="G533" s="115"/>
      <c r="H533" s="116" t="s">
        <v>3</v>
      </c>
      <c r="I533" s="117"/>
      <c r="J533" s="118"/>
      <c r="K533" s="119" t="s">
        <v>4</v>
      </c>
      <c r="L533" s="120"/>
      <c r="M533" s="121"/>
      <c r="N533" s="5"/>
      <c r="O533" s="5"/>
      <c r="P533" s="27"/>
    </row>
    <row r="534" spans="1:19" ht="16.5" thickTop="1" thickBot="1">
      <c r="A534" s="109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3"/>
      <c r="P534" s="27"/>
    </row>
    <row r="535" spans="1:19" ht="16.5" thickTop="1" thickBot="1">
      <c r="A535" s="10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9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3"/>
      <c r="P537" s="27"/>
    </row>
    <row r="538" spans="1:19" ht="16.5" thickTop="1" thickBot="1">
      <c r="A538" s="10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9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27"/>
    </row>
    <row r="541" spans="1:19" ht="15.75" thickBot="1">
      <c r="A541" s="10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rwickbarbershop@outlook.com</cp:lastModifiedBy>
  <dcterms:created xsi:type="dcterms:W3CDTF">2024-06-28T16:36:16Z</dcterms:created>
  <dcterms:modified xsi:type="dcterms:W3CDTF">2025-03-08T17:48:02Z</dcterms:modified>
</cp:coreProperties>
</file>