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C01CD37F-CC8D-4995-AA87-B54303A189D6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839" i="1" l="1"/>
  <c r="AZ839" i="1"/>
  <c r="AY839" i="1"/>
  <c r="AX839" i="1"/>
  <c r="AW839" i="1"/>
  <c r="AV839" i="1"/>
  <c r="AU839" i="1"/>
  <c r="AT839" i="1"/>
  <c r="AS839" i="1"/>
  <c r="AR839" i="1"/>
  <c r="AQ839" i="1"/>
  <c r="AP839" i="1"/>
  <c r="AO839" i="1"/>
  <c r="AN839" i="1"/>
  <c r="AM839" i="1"/>
  <c r="AL839" i="1"/>
  <c r="AK839" i="1"/>
  <c r="AJ839" i="1"/>
  <c r="AI839" i="1"/>
  <c r="AH839" i="1"/>
  <c r="AG839" i="1"/>
  <c r="AF839" i="1"/>
  <c r="AE839" i="1"/>
  <c r="AD839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BA838" i="1"/>
  <c r="AZ838" i="1"/>
  <c r="AY838" i="1"/>
  <c r="AX838" i="1"/>
  <c r="AW838" i="1"/>
  <c r="AV838" i="1"/>
  <c r="AU838" i="1"/>
  <c r="AT838" i="1"/>
  <c r="AS838" i="1"/>
  <c r="AR838" i="1"/>
  <c r="AQ838" i="1"/>
  <c r="AP838" i="1"/>
  <c r="AO838" i="1"/>
  <c r="AN838" i="1"/>
  <c r="AM838" i="1"/>
  <c r="AL838" i="1"/>
  <c r="AK838" i="1"/>
  <c r="AJ838" i="1"/>
  <c r="AI838" i="1"/>
  <c r="AH838" i="1"/>
  <c r="AG838" i="1"/>
  <c r="AF838" i="1"/>
  <c r="AE838" i="1"/>
  <c r="AD838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BE839" i="3"/>
  <c r="BD839" i="3"/>
  <c r="BC839" i="3"/>
  <c r="BB839" i="3"/>
  <c r="BE838" i="3"/>
  <c r="BD838" i="3"/>
  <c r="BC838" i="3"/>
  <c r="BB838" i="3"/>
  <c r="BA837" i="1"/>
  <c r="AZ837" i="1"/>
  <c r="AY837" i="1"/>
  <c r="AX837" i="1"/>
  <c r="AW837" i="1"/>
  <c r="AV837" i="1"/>
  <c r="AU837" i="1"/>
  <c r="AT837" i="1"/>
  <c r="AS837" i="1"/>
  <c r="AR837" i="1"/>
  <c r="AQ837" i="1"/>
  <c r="AP837" i="1"/>
  <c r="AO837" i="1"/>
  <c r="AN837" i="1"/>
  <c r="AM837" i="1"/>
  <c r="AL837" i="1"/>
  <c r="AK837" i="1"/>
  <c r="AJ837" i="1"/>
  <c r="AI837" i="1"/>
  <c r="AH837" i="1"/>
  <c r="AG837" i="1"/>
  <c r="AF837" i="1"/>
  <c r="AE837" i="1"/>
  <c r="AD837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BA836" i="1"/>
  <c r="AZ836" i="1"/>
  <c r="AY836" i="1"/>
  <c r="AX836" i="1"/>
  <c r="AW836" i="1"/>
  <c r="AV836" i="1"/>
  <c r="AU836" i="1"/>
  <c r="AT836" i="1"/>
  <c r="AS836" i="1"/>
  <c r="AR836" i="1"/>
  <c r="AQ836" i="1"/>
  <c r="AP836" i="1"/>
  <c r="AO836" i="1"/>
  <c r="AN836" i="1"/>
  <c r="AM836" i="1"/>
  <c r="AL836" i="1"/>
  <c r="AK836" i="1"/>
  <c r="AJ836" i="1"/>
  <c r="AI836" i="1"/>
  <c r="AH836" i="1"/>
  <c r="AG836" i="1"/>
  <c r="AF836" i="1"/>
  <c r="AE836" i="1"/>
  <c r="AD836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BA835" i="1"/>
  <c r="AZ835" i="1"/>
  <c r="AY835" i="1"/>
  <c r="AX835" i="1"/>
  <c r="AW835" i="1"/>
  <c r="AV835" i="1"/>
  <c r="AU835" i="1"/>
  <c r="AT835" i="1"/>
  <c r="AS835" i="1"/>
  <c r="AR835" i="1"/>
  <c r="AQ835" i="1"/>
  <c r="AP835" i="1"/>
  <c r="AO835" i="1"/>
  <c r="AN835" i="1"/>
  <c r="AM835" i="1"/>
  <c r="AL835" i="1"/>
  <c r="AK835" i="1"/>
  <c r="AJ835" i="1"/>
  <c r="AI835" i="1"/>
  <c r="AH835" i="1"/>
  <c r="AG835" i="1"/>
  <c r="AF835" i="1"/>
  <c r="AE835" i="1"/>
  <c r="AD835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BA834" i="1"/>
  <c r="AZ834" i="1"/>
  <c r="AY834" i="1"/>
  <c r="AX834" i="1"/>
  <c r="AW834" i="1"/>
  <c r="AV834" i="1"/>
  <c r="AU834" i="1"/>
  <c r="AT834" i="1"/>
  <c r="AS834" i="1"/>
  <c r="AR834" i="1"/>
  <c r="AQ834" i="1"/>
  <c r="AP834" i="1"/>
  <c r="AO834" i="1"/>
  <c r="AN834" i="1"/>
  <c r="AM834" i="1"/>
  <c r="AL834" i="1"/>
  <c r="AK834" i="1"/>
  <c r="AJ834" i="1"/>
  <c r="AI834" i="1"/>
  <c r="AH834" i="1"/>
  <c r="AG834" i="1"/>
  <c r="AF834" i="1"/>
  <c r="AE834" i="1"/>
  <c r="AD834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BA833" i="1"/>
  <c r="AZ833" i="1"/>
  <c r="AY833" i="1"/>
  <c r="AX833" i="1"/>
  <c r="AW833" i="1"/>
  <c r="AV833" i="1"/>
  <c r="AU833" i="1"/>
  <c r="AT833" i="1"/>
  <c r="AS833" i="1"/>
  <c r="AR833" i="1"/>
  <c r="AQ833" i="1"/>
  <c r="AP833" i="1"/>
  <c r="AO833" i="1"/>
  <c r="AN833" i="1"/>
  <c r="AM833" i="1"/>
  <c r="AL833" i="1"/>
  <c r="AK833" i="1"/>
  <c r="AJ833" i="1"/>
  <c r="AI833" i="1"/>
  <c r="AH833" i="1"/>
  <c r="AG833" i="1"/>
  <c r="AF833" i="1"/>
  <c r="AE833" i="1"/>
  <c r="AD833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BA832" i="1"/>
  <c r="AZ832" i="1"/>
  <c r="AY832" i="1"/>
  <c r="AX832" i="1"/>
  <c r="AW832" i="1"/>
  <c r="AV832" i="1"/>
  <c r="AU832" i="1"/>
  <c r="AT832" i="1"/>
  <c r="AS832" i="1"/>
  <c r="AR832" i="1"/>
  <c r="AQ832" i="1"/>
  <c r="AP832" i="1"/>
  <c r="AO832" i="1"/>
  <c r="AN832" i="1"/>
  <c r="AM832" i="1"/>
  <c r="AL832" i="1"/>
  <c r="AK832" i="1"/>
  <c r="AJ832" i="1"/>
  <c r="AI832" i="1"/>
  <c r="AH832" i="1"/>
  <c r="AG832" i="1"/>
  <c r="AF832" i="1"/>
  <c r="AE832" i="1"/>
  <c r="AD832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BA831" i="1"/>
  <c r="AZ831" i="1"/>
  <c r="AY831" i="1"/>
  <c r="AX831" i="1"/>
  <c r="AW831" i="1"/>
  <c r="AV831" i="1"/>
  <c r="AU831" i="1"/>
  <c r="AT831" i="1"/>
  <c r="AS831" i="1"/>
  <c r="AR831" i="1"/>
  <c r="AQ831" i="1"/>
  <c r="AP831" i="1"/>
  <c r="AO831" i="1"/>
  <c r="AN831" i="1"/>
  <c r="AM831" i="1"/>
  <c r="AL831" i="1"/>
  <c r="AK831" i="1"/>
  <c r="AJ831" i="1"/>
  <c r="AI831" i="1"/>
  <c r="AH831" i="1"/>
  <c r="AG831" i="1"/>
  <c r="AF831" i="1"/>
  <c r="AE831" i="1"/>
  <c r="AD831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BA830" i="1"/>
  <c r="AZ830" i="1"/>
  <c r="AY830" i="1"/>
  <c r="AX830" i="1"/>
  <c r="AW830" i="1"/>
  <c r="AV830" i="1"/>
  <c r="AU830" i="1"/>
  <c r="AT830" i="1"/>
  <c r="AS830" i="1"/>
  <c r="AR830" i="1"/>
  <c r="AQ830" i="1"/>
  <c r="AP830" i="1"/>
  <c r="AO830" i="1"/>
  <c r="AN830" i="1"/>
  <c r="AM830" i="1"/>
  <c r="AL830" i="1"/>
  <c r="AK830" i="1"/>
  <c r="AJ830" i="1"/>
  <c r="AI830" i="1"/>
  <c r="AH830" i="1"/>
  <c r="AG830" i="1"/>
  <c r="AF830" i="1"/>
  <c r="AE830" i="1"/>
  <c r="AD830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BA829" i="1"/>
  <c r="AZ829" i="1"/>
  <c r="AY829" i="1"/>
  <c r="AX829" i="1"/>
  <c r="AW829" i="1"/>
  <c r="AV829" i="1"/>
  <c r="AU829" i="1"/>
  <c r="AT829" i="1"/>
  <c r="AS829" i="1"/>
  <c r="AR829" i="1"/>
  <c r="AQ829" i="1"/>
  <c r="AP829" i="1"/>
  <c r="AO829" i="1"/>
  <c r="AN829" i="1"/>
  <c r="AM829" i="1"/>
  <c r="AL829" i="1"/>
  <c r="AK829" i="1"/>
  <c r="AJ829" i="1"/>
  <c r="AI829" i="1"/>
  <c r="AH829" i="1"/>
  <c r="AG829" i="1"/>
  <c r="AF829" i="1"/>
  <c r="AE829" i="1"/>
  <c r="AD829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BA828" i="1"/>
  <c r="AZ828" i="1"/>
  <c r="AY828" i="1"/>
  <c r="AX828" i="1"/>
  <c r="AW828" i="1"/>
  <c r="AV828" i="1"/>
  <c r="AU828" i="1"/>
  <c r="AT828" i="1"/>
  <c r="AS828" i="1"/>
  <c r="AR828" i="1"/>
  <c r="AQ828" i="1"/>
  <c r="AP828" i="1"/>
  <c r="AO828" i="1"/>
  <c r="AN828" i="1"/>
  <c r="AM828" i="1"/>
  <c r="AL828" i="1"/>
  <c r="AK828" i="1"/>
  <c r="AJ828" i="1"/>
  <c r="AI828" i="1"/>
  <c r="AH828" i="1"/>
  <c r="AG828" i="1"/>
  <c r="AF828" i="1"/>
  <c r="AE828" i="1"/>
  <c r="AD828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BE837" i="3"/>
  <c r="BD837" i="3"/>
  <c r="BC837" i="3"/>
  <c r="BB837" i="3"/>
  <c r="BE836" i="3"/>
  <c r="BD836" i="3"/>
  <c r="BC836" i="3"/>
  <c r="BB836" i="3"/>
  <c r="BE835" i="3"/>
  <c r="BD835" i="3"/>
  <c r="BC835" i="3"/>
  <c r="BB835" i="3"/>
  <c r="BE834" i="3"/>
  <c r="BD834" i="3"/>
  <c r="BC834" i="3"/>
  <c r="BB834" i="3"/>
  <c r="BE833" i="3"/>
  <c r="BD833" i="3"/>
  <c r="BC833" i="3"/>
  <c r="BB833" i="3"/>
  <c r="BE832" i="3"/>
  <c r="BD832" i="3"/>
  <c r="BC832" i="3"/>
  <c r="BB832" i="3"/>
  <c r="BE831" i="3"/>
  <c r="BD831" i="3"/>
  <c r="BC831" i="3"/>
  <c r="BB831" i="3"/>
  <c r="BE830" i="3"/>
  <c r="BD830" i="3"/>
  <c r="BC830" i="3"/>
  <c r="BB830" i="3"/>
  <c r="BE829" i="3"/>
  <c r="BD829" i="3"/>
  <c r="BC829" i="3"/>
  <c r="BB829" i="3"/>
  <c r="BE828" i="3"/>
  <c r="BD828" i="3"/>
  <c r="BC828" i="3"/>
  <c r="BB828" i="3"/>
  <c r="BA827" i="1"/>
  <c r="AZ827" i="1"/>
  <c r="AY827" i="1"/>
  <c r="AX827" i="1"/>
  <c r="AW827" i="1"/>
  <c r="AV827" i="1"/>
  <c r="AU827" i="1"/>
  <c r="AT827" i="1"/>
  <c r="AS827" i="1"/>
  <c r="AR827" i="1"/>
  <c r="AQ827" i="1"/>
  <c r="AP827" i="1"/>
  <c r="AO827" i="1"/>
  <c r="AN827" i="1"/>
  <c r="AM827" i="1"/>
  <c r="AL827" i="1"/>
  <c r="AK827" i="1"/>
  <c r="AJ827" i="1"/>
  <c r="AI827" i="1"/>
  <c r="AH827" i="1"/>
  <c r="AG827" i="1"/>
  <c r="AF827" i="1"/>
  <c r="AE827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BA826" i="1"/>
  <c r="AZ826" i="1"/>
  <c r="AY826" i="1"/>
  <c r="AX826" i="1"/>
  <c r="AW826" i="1"/>
  <c r="AV826" i="1"/>
  <c r="AU826" i="1"/>
  <c r="AT826" i="1"/>
  <c r="AS826" i="1"/>
  <c r="AR826" i="1"/>
  <c r="AQ826" i="1"/>
  <c r="AP826" i="1"/>
  <c r="AO826" i="1"/>
  <c r="AN826" i="1"/>
  <c r="AM826" i="1"/>
  <c r="AL826" i="1"/>
  <c r="AK826" i="1"/>
  <c r="AJ826" i="1"/>
  <c r="AI826" i="1"/>
  <c r="AH826" i="1"/>
  <c r="AG826" i="1"/>
  <c r="AF826" i="1"/>
  <c r="AE826" i="1"/>
  <c r="AD826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BA825" i="1"/>
  <c r="AZ825" i="1"/>
  <c r="AY825" i="1"/>
  <c r="AX825" i="1"/>
  <c r="AW825" i="1"/>
  <c r="AV825" i="1"/>
  <c r="AU825" i="1"/>
  <c r="AT825" i="1"/>
  <c r="AS825" i="1"/>
  <c r="AR825" i="1"/>
  <c r="AQ825" i="1"/>
  <c r="AP825" i="1"/>
  <c r="AO825" i="1"/>
  <c r="AN825" i="1"/>
  <c r="AM825" i="1"/>
  <c r="AL825" i="1"/>
  <c r="AK825" i="1"/>
  <c r="AJ825" i="1"/>
  <c r="AI825" i="1"/>
  <c r="AH825" i="1"/>
  <c r="AG825" i="1"/>
  <c r="AF825" i="1"/>
  <c r="AE825" i="1"/>
  <c r="AD825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BA824" i="1"/>
  <c r="AZ824" i="1"/>
  <c r="AY824" i="1"/>
  <c r="AX824" i="1"/>
  <c r="AW824" i="1"/>
  <c r="AV824" i="1"/>
  <c r="AU824" i="1"/>
  <c r="AT824" i="1"/>
  <c r="AS824" i="1"/>
  <c r="AR824" i="1"/>
  <c r="AQ824" i="1"/>
  <c r="AP824" i="1"/>
  <c r="AO824" i="1"/>
  <c r="AN824" i="1"/>
  <c r="AM824" i="1"/>
  <c r="AL824" i="1"/>
  <c r="AK824" i="1"/>
  <c r="AJ824" i="1"/>
  <c r="AI824" i="1"/>
  <c r="AH824" i="1"/>
  <c r="AG824" i="1"/>
  <c r="AF824" i="1"/>
  <c r="AE824" i="1"/>
  <c r="AD824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BA823" i="1"/>
  <c r="AZ823" i="1"/>
  <c r="AY823" i="1"/>
  <c r="AX823" i="1"/>
  <c r="AW823" i="1"/>
  <c r="AV823" i="1"/>
  <c r="AU823" i="1"/>
  <c r="AT823" i="1"/>
  <c r="AS823" i="1"/>
  <c r="AR823" i="1"/>
  <c r="AQ823" i="1"/>
  <c r="AP823" i="1"/>
  <c r="AO823" i="1"/>
  <c r="AN823" i="1"/>
  <c r="AM823" i="1"/>
  <c r="AL823" i="1"/>
  <c r="AK823" i="1"/>
  <c r="AJ823" i="1"/>
  <c r="AI823" i="1"/>
  <c r="AH823" i="1"/>
  <c r="AG823" i="1"/>
  <c r="AF823" i="1"/>
  <c r="AE823" i="1"/>
  <c r="AD823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BA822" i="1"/>
  <c r="AZ822" i="1"/>
  <c r="AY822" i="1"/>
  <c r="AX822" i="1"/>
  <c r="AW822" i="1"/>
  <c r="AV822" i="1"/>
  <c r="AU822" i="1"/>
  <c r="AT822" i="1"/>
  <c r="AS822" i="1"/>
  <c r="AR822" i="1"/>
  <c r="AQ822" i="1"/>
  <c r="AP822" i="1"/>
  <c r="AO822" i="1"/>
  <c r="AN822" i="1"/>
  <c r="AM822" i="1"/>
  <c r="AL822" i="1"/>
  <c r="AK822" i="1"/>
  <c r="AJ822" i="1"/>
  <c r="AI822" i="1"/>
  <c r="AH822" i="1"/>
  <c r="AG822" i="1"/>
  <c r="AF822" i="1"/>
  <c r="AE822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BA821" i="1"/>
  <c r="AZ821" i="1"/>
  <c r="AY821" i="1"/>
  <c r="AX821" i="1"/>
  <c r="AW821" i="1"/>
  <c r="AV821" i="1"/>
  <c r="AU821" i="1"/>
  <c r="AT821" i="1"/>
  <c r="AS821" i="1"/>
  <c r="AR821" i="1"/>
  <c r="AQ821" i="1"/>
  <c r="AP821" i="1"/>
  <c r="AO821" i="1"/>
  <c r="AN821" i="1"/>
  <c r="AM821" i="1"/>
  <c r="AL821" i="1"/>
  <c r="AK821" i="1"/>
  <c r="AJ821" i="1"/>
  <c r="AI821" i="1"/>
  <c r="AH821" i="1"/>
  <c r="AG821" i="1"/>
  <c r="AF821" i="1"/>
  <c r="AE821" i="1"/>
  <c r="AD821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BA820" i="1"/>
  <c r="AZ820" i="1"/>
  <c r="AY820" i="1"/>
  <c r="AX820" i="1"/>
  <c r="AW820" i="1"/>
  <c r="AV820" i="1"/>
  <c r="AU820" i="1"/>
  <c r="AT820" i="1"/>
  <c r="AS820" i="1"/>
  <c r="AR820" i="1"/>
  <c r="AQ820" i="1"/>
  <c r="AP820" i="1"/>
  <c r="AO820" i="1"/>
  <c r="AN820" i="1"/>
  <c r="AM820" i="1"/>
  <c r="AL820" i="1"/>
  <c r="AK820" i="1"/>
  <c r="AJ820" i="1"/>
  <c r="AI820" i="1"/>
  <c r="AH820" i="1"/>
  <c r="AG820" i="1"/>
  <c r="AF820" i="1"/>
  <c r="AE820" i="1"/>
  <c r="AD820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BA819" i="1"/>
  <c r="AZ819" i="1"/>
  <c r="AY819" i="1"/>
  <c r="AX819" i="1"/>
  <c r="AW819" i="1"/>
  <c r="AV819" i="1"/>
  <c r="AU819" i="1"/>
  <c r="AT819" i="1"/>
  <c r="AS819" i="1"/>
  <c r="AR819" i="1"/>
  <c r="AQ819" i="1"/>
  <c r="AP819" i="1"/>
  <c r="AO819" i="1"/>
  <c r="AN819" i="1"/>
  <c r="AM819" i="1"/>
  <c r="AL819" i="1"/>
  <c r="AK819" i="1"/>
  <c r="AJ819" i="1"/>
  <c r="AI819" i="1"/>
  <c r="AH819" i="1"/>
  <c r="AG819" i="1"/>
  <c r="AF819" i="1"/>
  <c r="AE819" i="1"/>
  <c r="AD819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BA818" i="1"/>
  <c r="AZ818" i="1"/>
  <c r="AY818" i="1"/>
  <c r="AX818" i="1"/>
  <c r="AW818" i="1"/>
  <c r="AV818" i="1"/>
  <c r="AU818" i="1"/>
  <c r="AT818" i="1"/>
  <c r="AS818" i="1"/>
  <c r="AR818" i="1"/>
  <c r="AQ818" i="1"/>
  <c r="AP818" i="1"/>
  <c r="AO818" i="1"/>
  <c r="AN818" i="1"/>
  <c r="AM818" i="1"/>
  <c r="AL818" i="1"/>
  <c r="AK818" i="1"/>
  <c r="AJ818" i="1"/>
  <c r="AI818" i="1"/>
  <c r="AH818" i="1"/>
  <c r="AG818" i="1"/>
  <c r="AF818" i="1"/>
  <c r="AE818" i="1"/>
  <c r="AD818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BA817" i="1"/>
  <c r="AZ817" i="1"/>
  <c r="AY817" i="1"/>
  <c r="AX817" i="1"/>
  <c r="AW817" i="1"/>
  <c r="AV817" i="1"/>
  <c r="AU817" i="1"/>
  <c r="AT817" i="1"/>
  <c r="AS817" i="1"/>
  <c r="AR817" i="1"/>
  <c r="AQ817" i="1"/>
  <c r="AP817" i="1"/>
  <c r="AO817" i="1"/>
  <c r="AN817" i="1"/>
  <c r="AM817" i="1"/>
  <c r="AL817" i="1"/>
  <c r="AK817" i="1"/>
  <c r="AJ817" i="1"/>
  <c r="AI817" i="1"/>
  <c r="AH817" i="1"/>
  <c r="AG817" i="1"/>
  <c r="AF817" i="1"/>
  <c r="AE817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BA816" i="1"/>
  <c r="AZ816" i="1"/>
  <c r="AY816" i="1"/>
  <c r="AX816" i="1"/>
  <c r="AW816" i="1"/>
  <c r="AV816" i="1"/>
  <c r="AU816" i="1"/>
  <c r="AT816" i="1"/>
  <c r="AS816" i="1"/>
  <c r="AR816" i="1"/>
  <c r="AQ816" i="1"/>
  <c r="AP816" i="1"/>
  <c r="AO816" i="1"/>
  <c r="AN816" i="1"/>
  <c r="AM816" i="1"/>
  <c r="AL816" i="1"/>
  <c r="AK816" i="1"/>
  <c r="AJ816" i="1"/>
  <c r="AI816" i="1"/>
  <c r="AH816" i="1"/>
  <c r="AG816" i="1"/>
  <c r="AF816" i="1"/>
  <c r="AE816" i="1"/>
  <c r="AD816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BE827" i="3"/>
  <c r="BD827" i="3"/>
  <c r="BC827" i="3"/>
  <c r="BB827" i="3"/>
  <c r="BE826" i="3"/>
  <c r="BD826" i="3"/>
  <c r="BC826" i="3"/>
  <c r="BB826" i="3"/>
  <c r="BE825" i="3"/>
  <c r="BD825" i="3"/>
  <c r="BC825" i="3"/>
  <c r="BB825" i="3"/>
  <c r="BE824" i="3"/>
  <c r="BD824" i="3"/>
  <c r="BC824" i="3"/>
  <c r="BB824" i="3"/>
  <c r="BE823" i="3"/>
  <c r="BD823" i="3"/>
  <c r="BC823" i="3"/>
  <c r="BB823" i="3"/>
  <c r="BE822" i="3"/>
  <c r="BD822" i="3"/>
  <c r="BC822" i="3"/>
  <c r="BB822" i="3"/>
  <c r="BE821" i="3"/>
  <c r="BD821" i="3"/>
  <c r="BC821" i="3"/>
  <c r="BB821" i="3"/>
  <c r="BE820" i="3"/>
  <c r="BD820" i="3"/>
  <c r="BC820" i="3"/>
  <c r="BB820" i="3"/>
  <c r="BE819" i="3"/>
  <c r="BD819" i="3"/>
  <c r="BC819" i="3"/>
  <c r="BB819" i="3"/>
  <c r="BE818" i="3"/>
  <c r="BD818" i="3"/>
  <c r="BC818" i="3"/>
  <c r="BB818" i="3"/>
  <c r="BE817" i="3"/>
  <c r="BD817" i="3"/>
  <c r="BC817" i="3"/>
  <c r="BB817" i="3"/>
  <c r="BE816" i="3"/>
  <c r="BD816" i="3"/>
  <c r="BC816" i="3"/>
  <c r="BB816" i="3"/>
  <c r="BA815" i="1"/>
  <c r="AZ815" i="1"/>
  <c r="AY815" i="1"/>
  <c r="AX815" i="1"/>
  <c r="AW815" i="1"/>
  <c r="AV815" i="1"/>
  <c r="AU815" i="1"/>
  <c r="AT815" i="1"/>
  <c r="AS815" i="1"/>
  <c r="AR815" i="1"/>
  <c r="AQ815" i="1"/>
  <c r="AP815" i="1"/>
  <c r="AO815" i="1"/>
  <c r="AN815" i="1"/>
  <c r="AM815" i="1"/>
  <c r="AL815" i="1"/>
  <c r="AK815" i="1"/>
  <c r="AJ815" i="1"/>
  <c r="AI815" i="1"/>
  <c r="AH815" i="1"/>
  <c r="AG815" i="1"/>
  <c r="AF815" i="1"/>
  <c r="AE815" i="1"/>
  <c r="AD815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BA814" i="1"/>
  <c r="AZ814" i="1"/>
  <c r="AY814" i="1"/>
  <c r="AX814" i="1"/>
  <c r="AW814" i="1"/>
  <c r="AV814" i="1"/>
  <c r="AU814" i="1"/>
  <c r="AT814" i="1"/>
  <c r="AS814" i="1"/>
  <c r="AR814" i="1"/>
  <c r="AQ814" i="1"/>
  <c r="AP814" i="1"/>
  <c r="AO814" i="1"/>
  <c r="AN814" i="1"/>
  <c r="AM814" i="1"/>
  <c r="AL814" i="1"/>
  <c r="AK814" i="1"/>
  <c r="AJ814" i="1"/>
  <c r="AI814" i="1"/>
  <c r="AH814" i="1"/>
  <c r="AG814" i="1"/>
  <c r="AF814" i="1"/>
  <c r="AE814" i="1"/>
  <c r="AD814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BE815" i="3"/>
  <c r="BD815" i="3"/>
  <c r="BC815" i="3"/>
  <c r="BB815" i="3"/>
  <c r="BE814" i="3"/>
  <c r="BD814" i="3"/>
  <c r="BC814" i="3"/>
  <c r="BB814" i="3"/>
  <c r="BA813" i="1"/>
  <c r="AZ813" i="1"/>
  <c r="AY813" i="1"/>
  <c r="AX813" i="1"/>
  <c r="AW813" i="1"/>
  <c r="AV813" i="1"/>
  <c r="AU813" i="1"/>
  <c r="AT813" i="1"/>
  <c r="AS813" i="1"/>
  <c r="AR813" i="1"/>
  <c r="AQ813" i="1"/>
  <c r="AP813" i="1"/>
  <c r="AO813" i="1"/>
  <c r="AN813" i="1"/>
  <c r="AM813" i="1"/>
  <c r="AL813" i="1"/>
  <c r="AK813" i="1"/>
  <c r="AJ813" i="1"/>
  <c r="AI813" i="1"/>
  <c r="AH813" i="1"/>
  <c r="AG813" i="1"/>
  <c r="AF813" i="1"/>
  <c r="AE813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BA812" i="1"/>
  <c r="AZ812" i="1"/>
  <c r="AY812" i="1"/>
  <c r="AX812" i="1"/>
  <c r="AW812" i="1"/>
  <c r="AV812" i="1"/>
  <c r="AU812" i="1"/>
  <c r="AT812" i="1"/>
  <c r="AS812" i="1"/>
  <c r="AR812" i="1"/>
  <c r="AQ812" i="1"/>
  <c r="AP812" i="1"/>
  <c r="AO812" i="1"/>
  <c r="AN812" i="1"/>
  <c r="AM812" i="1"/>
  <c r="AL812" i="1"/>
  <c r="AK812" i="1"/>
  <c r="AJ812" i="1"/>
  <c r="AI812" i="1"/>
  <c r="AH812" i="1"/>
  <c r="AG812" i="1"/>
  <c r="AF812" i="1"/>
  <c r="AE812" i="1"/>
  <c r="AD812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BA811" i="1"/>
  <c r="AZ811" i="1"/>
  <c r="AY811" i="1"/>
  <c r="AX811" i="1"/>
  <c r="AW811" i="1"/>
  <c r="AV811" i="1"/>
  <c r="AU811" i="1"/>
  <c r="AT811" i="1"/>
  <c r="AS811" i="1"/>
  <c r="AR811" i="1"/>
  <c r="AQ811" i="1"/>
  <c r="AP811" i="1"/>
  <c r="AO811" i="1"/>
  <c r="AN811" i="1"/>
  <c r="AM811" i="1"/>
  <c r="AL811" i="1"/>
  <c r="AK811" i="1"/>
  <c r="AJ811" i="1"/>
  <c r="AI811" i="1"/>
  <c r="AH811" i="1"/>
  <c r="AG811" i="1"/>
  <c r="AF811" i="1"/>
  <c r="AE811" i="1"/>
  <c r="AD811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BA810" i="1"/>
  <c r="AZ810" i="1"/>
  <c r="AY810" i="1"/>
  <c r="AX810" i="1"/>
  <c r="AW810" i="1"/>
  <c r="AV810" i="1"/>
  <c r="AU810" i="1"/>
  <c r="AT810" i="1"/>
  <c r="AS810" i="1"/>
  <c r="AR810" i="1"/>
  <c r="AQ810" i="1"/>
  <c r="AP810" i="1"/>
  <c r="AO810" i="1"/>
  <c r="AN810" i="1"/>
  <c r="AM810" i="1"/>
  <c r="AL810" i="1"/>
  <c r="AK810" i="1"/>
  <c r="AJ810" i="1"/>
  <c r="AI810" i="1"/>
  <c r="AH810" i="1"/>
  <c r="AG810" i="1"/>
  <c r="AF810" i="1"/>
  <c r="AE810" i="1"/>
  <c r="AD810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BA809" i="1"/>
  <c r="AZ809" i="1"/>
  <c r="AY809" i="1"/>
  <c r="AX809" i="1"/>
  <c r="AW809" i="1"/>
  <c r="AV809" i="1"/>
  <c r="AU809" i="1"/>
  <c r="AT809" i="1"/>
  <c r="AS809" i="1"/>
  <c r="AR809" i="1"/>
  <c r="AQ809" i="1"/>
  <c r="AP809" i="1"/>
  <c r="AO809" i="1"/>
  <c r="AN809" i="1"/>
  <c r="AM809" i="1"/>
  <c r="AL809" i="1"/>
  <c r="AK809" i="1"/>
  <c r="AJ809" i="1"/>
  <c r="AI809" i="1"/>
  <c r="AH809" i="1"/>
  <c r="AG809" i="1"/>
  <c r="AF809" i="1"/>
  <c r="AE809" i="1"/>
  <c r="AD809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BA808" i="1"/>
  <c r="AZ808" i="1"/>
  <c r="AY808" i="1"/>
  <c r="AX808" i="1"/>
  <c r="AW808" i="1"/>
  <c r="AV808" i="1"/>
  <c r="AU808" i="1"/>
  <c r="AT808" i="1"/>
  <c r="AS808" i="1"/>
  <c r="AR808" i="1"/>
  <c r="AQ808" i="1"/>
  <c r="AP808" i="1"/>
  <c r="AO808" i="1"/>
  <c r="AN808" i="1"/>
  <c r="AM808" i="1"/>
  <c r="AL808" i="1"/>
  <c r="AK808" i="1"/>
  <c r="AJ808" i="1"/>
  <c r="AI808" i="1"/>
  <c r="AH808" i="1"/>
  <c r="AG808" i="1"/>
  <c r="AF808" i="1"/>
  <c r="AE808" i="1"/>
  <c r="AD808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BA807" i="1"/>
  <c r="AZ807" i="1"/>
  <c r="AY807" i="1"/>
  <c r="AX807" i="1"/>
  <c r="AW807" i="1"/>
  <c r="AV807" i="1"/>
  <c r="AU807" i="1"/>
  <c r="AT807" i="1"/>
  <c r="AS807" i="1"/>
  <c r="AR807" i="1"/>
  <c r="AQ807" i="1"/>
  <c r="AP807" i="1"/>
  <c r="AO807" i="1"/>
  <c r="AN807" i="1"/>
  <c r="AM807" i="1"/>
  <c r="AL807" i="1"/>
  <c r="AK807" i="1"/>
  <c r="AJ807" i="1"/>
  <c r="AI807" i="1"/>
  <c r="AH807" i="1"/>
  <c r="AG807" i="1"/>
  <c r="AF807" i="1"/>
  <c r="AE807" i="1"/>
  <c r="AD807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BA806" i="1"/>
  <c r="AZ806" i="1"/>
  <c r="AY806" i="1"/>
  <c r="AX806" i="1"/>
  <c r="AW806" i="1"/>
  <c r="AV806" i="1"/>
  <c r="AU806" i="1"/>
  <c r="AT806" i="1"/>
  <c r="AS806" i="1"/>
  <c r="AR806" i="1"/>
  <c r="AQ806" i="1"/>
  <c r="AP806" i="1"/>
  <c r="AO806" i="1"/>
  <c r="AN806" i="1"/>
  <c r="AM806" i="1"/>
  <c r="AL806" i="1"/>
  <c r="AK806" i="1"/>
  <c r="AJ806" i="1"/>
  <c r="AI806" i="1"/>
  <c r="AH806" i="1"/>
  <c r="AG806" i="1"/>
  <c r="AF806" i="1"/>
  <c r="AE806" i="1"/>
  <c r="AD806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BA805" i="1"/>
  <c r="AZ805" i="1"/>
  <c r="AY805" i="1"/>
  <c r="AX805" i="1"/>
  <c r="AW805" i="1"/>
  <c r="AV805" i="1"/>
  <c r="AU805" i="1"/>
  <c r="AT805" i="1"/>
  <c r="AS805" i="1"/>
  <c r="AR805" i="1"/>
  <c r="AQ805" i="1"/>
  <c r="AP805" i="1"/>
  <c r="AO805" i="1"/>
  <c r="AN805" i="1"/>
  <c r="AM805" i="1"/>
  <c r="AL805" i="1"/>
  <c r="AK805" i="1"/>
  <c r="AJ805" i="1"/>
  <c r="AI805" i="1"/>
  <c r="AH805" i="1"/>
  <c r="AG805" i="1"/>
  <c r="AF805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BE813" i="3"/>
  <c r="BD813" i="3"/>
  <c r="BC813" i="3"/>
  <c r="BB813" i="3"/>
  <c r="BE812" i="3"/>
  <c r="BD812" i="3"/>
  <c r="BC812" i="3"/>
  <c r="BB812" i="3"/>
  <c r="BE811" i="3"/>
  <c r="BD811" i="3"/>
  <c r="BC811" i="3"/>
  <c r="BB811" i="3"/>
  <c r="BE810" i="3"/>
  <c r="BD810" i="3"/>
  <c r="BC810" i="3"/>
  <c r="BB810" i="3"/>
  <c r="BE809" i="3"/>
  <c r="BD809" i="3"/>
  <c r="BC809" i="3"/>
  <c r="BB809" i="3"/>
  <c r="BE808" i="3"/>
  <c r="BD808" i="3"/>
  <c r="BC808" i="3"/>
  <c r="BB808" i="3"/>
  <c r="BE807" i="3"/>
  <c r="BD807" i="3"/>
  <c r="BC807" i="3"/>
  <c r="BB807" i="3"/>
  <c r="BE806" i="3"/>
  <c r="BD806" i="3"/>
  <c r="BC806" i="3"/>
  <c r="BB806" i="3"/>
  <c r="BE805" i="3"/>
  <c r="BD805" i="3"/>
  <c r="BC805" i="3"/>
  <c r="BB805" i="3"/>
  <c r="BA804" i="1"/>
  <c r="AZ804" i="1"/>
  <c r="AY804" i="1"/>
  <c r="AX804" i="1"/>
  <c r="AW804" i="1"/>
  <c r="AV804" i="1"/>
  <c r="AU804" i="1"/>
  <c r="AT804" i="1"/>
  <c r="AS804" i="1"/>
  <c r="AR804" i="1"/>
  <c r="AQ804" i="1"/>
  <c r="AP804" i="1"/>
  <c r="AO804" i="1"/>
  <c r="AN804" i="1"/>
  <c r="AM804" i="1"/>
  <c r="AL804" i="1"/>
  <c r="AK804" i="1"/>
  <c r="AJ804" i="1"/>
  <c r="AI804" i="1"/>
  <c r="AH804" i="1"/>
  <c r="AG804" i="1"/>
  <c r="AF804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BA803" i="1"/>
  <c r="AZ803" i="1"/>
  <c r="AY803" i="1"/>
  <c r="AX803" i="1"/>
  <c r="AW803" i="1"/>
  <c r="AV803" i="1"/>
  <c r="AU803" i="1"/>
  <c r="AT803" i="1"/>
  <c r="AS803" i="1"/>
  <c r="AR803" i="1"/>
  <c r="AQ803" i="1"/>
  <c r="AP803" i="1"/>
  <c r="AO803" i="1"/>
  <c r="AN803" i="1"/>
  <c r="AM803" i="1"/>
  <c r="AL803" i="1"/>
  <c r="AK803" i="1"/>
  <c r="AJ803" i="1"/>
  <c r="AI803" i="1"/>
  <c r="AH803" i="1"/>
  <c r="AG803" i="1"/>
  <c r="AF803" i="1"/>
  <c r="AE803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BA802" i="1"/>
  <c r="AZ802" i="1"/>
  <c r="AY802" i="1"/>
  <c r="AX802" i="1"/>
  <c r="AW802" i="1"/>
  <c r="AV802" i="1"/>
  <c r="AU802" i="1"/>
  <c r="AT802" i="1"/>
  <c r="AS802" i="1"/>
  <c r="AR802" i="1"/>
  <c r="AQ802" i="1"/>
  <c r="AP802" i="1"/>
  <c r="AO802" i="1"/>
  <c r="AN802" i="1"/>
  <c r="AM802" i="1"/>
  <c r="AL802" i="1"/>
  <c r="AK802" i="1"/>
  <c r="AJ802" i="1"/>
  <c r="AI802" i="1"/>
  <c r="AH802" i="1"/>
  <c r="AG802" i="1"/>
  <c r="AF802" i="1"/>
  <c r="AE802" i="1"/>
  <c r="AD802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BA801" i="1"/>
  <c r="AZ801" i="1"/>
  <c r="AY801" i="1"/>
  <c r="AX801" i="1"/>
  <c r="AW801" i="1"/>
  <c r="AV801" i="1"/>
  <c r="AU801" i="1"/>
  <c r="AT801" i="1"/>
  <c r="AS801" i="1"/>
  <c r="AR801" i="1"/>
  <c r="AQ801" i="1"/>
  <c r="AP801" i="1"/>
  <c r="AO801" i="1"/>
  <c r="AN801" i="1"/>
  <c r="AM801" i="1"/>
  <c r="AL801" i="1"/>
  <c r="AK801" i="1"/>
  <c r="AJ801" i="1"/>
  <c r="AI801" i="1"/>
  <c r="AH801" i="1"/>
  <c r="AG801" i="1"/>
  <c r="AF801" i="1"/>
  <c r="AE801" i="1"/>
  <c r="AD801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BA800" i="1"/>
  <c r="AZ800" i="1"/>
  <c r="AY800" i="1"/>
  <c r="AX800" i="1"/>
  <c r="AW800" i="1"/>
  <c r="AV800" i="1"/>
  <c r="AU800" i="1"/>
  <c r="AT800" i="1"/>
  <c r="AS800" i="1"/>
  <c r="AR800" i="1"/>
  <c r="AQ800" i="1"/>
  <c r="AP800" i="1"/>
  <c r="AO800" i="1"/>
  <c r="AN800" i="1"/>
  <c r="AM800" i="1"/>
  <c r="AL800" i="1"/>
  <c r="AK800" i="1"/>
  <c r="AJ800" i="1"/>
  <c r="AI800" i="1"/>
  <c r="AH800" i="1"/>
  <c r="AG800" i="1"/>
  <c r="AF800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BA799" i="1"/>
  <c r="AZ799" i="1"/>
  <c r="AY799" i="1"/>
  <c r="AX799" i="1"/>
  <c r="AW799" i="1"/>
  <c r="AV799" i="1"/>
  <c r="AU799" i="1"/>
  <c r="AT799" i="1"/>
  <c r="AS799" i="1"/>
  <c r="AR799" i="1"/>
  <c r="AQ799" i="1"/>
  <c r="AP799" i="1"/>
  <c r="AO799" i="1"/>
  <c r="AN799" i="1"/>
  <c r="AM799" i="1"/>
  <c r="AL799" i="1"/>
  <c r="AK799" i="1"/>
  <c r="AJ799" i="1"/>
  <c r="AI799" i="1"/>
  <c r="AH799" i="1"/>
  <c r="AG799" i="1"/>
  <c r="AF799" i="1"/>
  <c r="AE799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BA798" i="1"/>
  <c r="AZ798" i="1"/>
  <c r="AY798" i="1"/>
  <c r="AX798" i="1"/>
  <c r="AW798" i="1"/>
  <c r="AV798" i="1"/>
  <c r="AU798" i="1"/>
  <c r="AT798" i="1"/>
  <c r="AS798" i="1"/>
  <c r="AR798" i="1"/>
  <c r="AQ798" i="1"/>
  <c r="AP798" i="1"/>
  <c r="AO798" i="1"/>
  <c r="AN798" i="1"/>
  <c r="AM798" i="1"/>
  <c r="AL798" i="1"/>
  <c r="AK798" i="1"/>
  <c r="AJ798" i="1"/>
  <c r="AI798" i="1"/>
  <c r="AH798" i="1"/>
  <c r="AG798" i="1"/>
  <c r="AF798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BA797" i="1"/>
  <c r="AZ797" i="1"/>
  <c r="AY797" i="1"/>
  <c r="AX797" i="1"/>
  <c r="AW797" i="1"/>
  <c r="AV797" i="1"/>
  <c r="AU797" i="1"/>
  <c r="AT797" i="1"/>
  <c r="AS797" i="1"/>
  <c r="AR797" i="1"/>
  <c r="AQ797" i="1"/>
  <c r="AP797" i="1"/>
  <c r="AO797" i="1"/>
  <c r="AN797" i="1"/>
  <c r="AM797" i="1"/>
  <c r="AL797" i="1"/>
  <c r="AK797" i="1"/>
  <c r="AJ797" i="1"/>
  <c r="AI797" i="1"/>
  <c r="AH797" i="1"/>
  <c r="AG797" i="1"/>
  <c r="AF797" i="1"/>
  <c r="AE797" i="1"/>
  <c r="AD797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BA796" i="1"/>
  <c r="AZ796" i="1"/>
  <c r="AY796" i="1"/>
  <c r="AX796" i="1"/>
  <c r="AW796" i="1"/>
  <c r="AV796" i="1"/>
  <c r="AU796" i="1"/>
  <c r="AT796" i="1"/>
  <c r="AS796" i="1"/>
  <c r="AR796" i="1"/>
  <c r="AQ796" i="1"/>
  <c r="AP796" i="1"/>
  <c r="AO796" i="1"/>
  <c r="AN796" i="1"/>
  <c r="AM796" i="1"/>
  <c r="AL796" i="1"/>
  <c r="AK796" i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BA795" i="1"/>
  <c r="AZ795" i="1"/>
  <c r="AY795" i="1"/>
  <c r="AX795" i="1"/>
  <c r="AW795" i="1"/>
  <c r="AV795" i="1"/>
  <c r="AU795" i="1"/>
  <c r="AT795" i="1"/>
  <c r="AS795" i="1"/>
  <c r="AR795" i="1"/>
  <c r="AQ795" i="1"/>
  <c r="AP795" i="1"/>
  <c r="AO795" i="1"/>
  <c r="AN795" i="1"/>
  <c r="AM795" i="1"/>
  <c r="AL795" i="1"/>
  <c r="AK795" i="1"/>
  <c r="AJ795" i="1"/>
  <c r="AI795" i="1"/>
  <c r="AH795" i="1"/>
  <c r="AG795" i="1"/>
  <c r="AF795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BA794" i="1"/>
  <c r="AZ794" i="1"/>
  <c r="AY794" i="1"/>
  <c r="AX794" i="1"/>
  <c r="AW794" i="1"/>
  <c r="AV794" i="1"/>
  <c r="AU794" i="1"/>
  <c r="AT794" i="1"/>
  <c r="AS794" i="1"/>
  <c r="AR794" i="1"/>
  <c r="AQ794" i="1"/>
  <c r="AP794" i="1"/>
  <c r="AO794" i="1"/>
  <c r="AN794" i="1"/>
  <c r="AM794" i="1"/>
  <c r="AL794" i="1"/>
  <c r="AK794" i="1"/>
  <c r="AJ794" i="1"/>
  <c r="AI794" i="1"/>
  <c r="AH794" i="1"/>
  <c r="AG794" i="1"/>
  <c r="AF794" i="1"/>
  <c r="AE794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BE804" i="3"/>
  <c r="BD804" i="3"/>
  <c r="BC804" i="3"/>
  <c r="BB804" i="3"/>
  <c r="BE803" i="3"/>
  <c r="BD803" i="3"/>
  <c r="BC803" i="3"/>
  <c r="BB803" i="3"/>
  <c r="BE802" i="3"/>
  <c r="BD802" i="3"/>
  <c r="BC802" i="3"/>
  <c r="BB802" i="3"/>
  <c r="BE801" i="3"/>
  <c r="BD801" i="3"/>
  <c r="BC801" i="3"/>
  <c r="BB801" i="3"/>
  <c r="BE800" i="3"/>
  <c r="BD800" i="3"/>
  <c r="BC800" i="3"/>
  <c r="BB800" i="3"/>
  <c r="BE799" i="3"/>
  <c r="BD799" i="3"/>
  <c r="BC799" i="3"/>
  <c r="BB799" i="3"/>
  <c r="BE798" i="3"/>
  <c r="BD798" i="3"/>
  <c r="BC798" i="3"/>
  <c r="BB798" i="3"/>
  <c r="BE797" i="3"/>
  <c r="BD797" i="3"/>
  <c r="BC797" i="3"/>
  <c r="BB797" i="3"/>
  <c r="BE796" i="3"/>
  <c r="BD796" i="3"/>
  <c r="BC796" i="3"/>
  <c r="BB796" i="3"/>
  <c r="BE795" i="3"/>
  <c r="BD795" i="3"/>
  <c r="BC795" i="3"/>
  <c r="BB795" i="3"/>
  <c r="BE794" i="3"/>
  <c r="BD794" i="3"/>
  <c r="BC794" i="3"/>
  <c r="BB794" i="3"/>
  <c r="BE790" i="3"/>
  <c r="BD790" i="3"/>
  <c r="BC790" i="3"/>
  <c r="BB790" i="3"/>
  <c r="BA790" i="1"/>
  <c r="AZ790" i="1"/>
  <c r="AY790" i="1"/>
  <c r="AX790" i="1"/>
  <c r="AW790" i="1"/>
  <c r="AV790" i="1"/>
  <c r="AU790" i="1"/>
  <c r="AT790" i="1"/>
  <c r="AS790" i="1"/>
  <c r="AR790" i="1"/>
  <c r="AQ790" i="1"/>
  <c r="AP790" i="1"/>
  <c r="AO790" i="1"/>
  <c r="AN790" i="1"/>
  <c r="AM790" i="1"/>
  <c r="AL790" i="1"/>
  <c r="AK790" i="1"/>
  <c r="AJ790" i="1"/>
  <c r="AI790" i="1"/>
  <c r="AH790" i="1"/>
  <c r="AG790" i="1"/>
  <c r="AF790" i="1"/>
  <c r="AE790" i="1"/>
  <c r="AD790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BE793" i="3"/>
  <c r="BD793" i="3"/>
  <c r="BC793" i="3"/>
  <c r="BB793" i="3"/>
  <c r="BE792" i="3"/>
  <c r="BD792" i="3"/>
  <c r="BC792" i="3"/>
  <c r="BB792" i="3"/>
  <c r="BE791" i="3"/>
  <c r="BD791" i="3"/>
  <c r="BC791" i="3"/>
  <c r="BB791" i="3"/>
  <c r="BA793" i="1"/>
  <c r="AZ793" i="1"/>
  <c r="AY793" i="1"/>
  <c r="AX793" i="1"/>
  <c r="AW793" i="1"/>
  <c r="AV793" i="1"/>
  <c r="AU793" i="1"/>
  <c r="AT793" i="1"/>
  <c r="AS793" i="1"/>
  <c r="AR793" i="1"/>
  <c r="AQ793" i="1"/>
  <c r="AP793" i="1"/>
  <c r="AO793" i="1"/>
  <c r="AN793" i="1"/>
  <c r="AM793" i="1"/>
  <c r="AL793" i="1"/>
  <c r="AK793" i="1"/>
  <c r="AJ793" i="1"/>
  <c r="AI793" i="1"/>
  <c r="AH793" i="1"/>
  <c r="AG793" i="1"/>
  <c r="AF793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BA792" i="1"/>
  <c r="AZ792" i="1"/>
  <c r="AY792" i="1"/>
  <c r="AX792" i="1"/>
  <c r="AW792" i="1"/>
  <c r="AV792" i="1"/>
  <c r="AU792" i="1"/>
  <c r="AT792" i="1"/>
  <c r="AS792" i="1"/>
  <c r="AR792" i="1"/>
  <c r="AQ792" i="1"/>
  <c r="AP792" i="1"/>
  <c r="AO792" i="1"/>
  <c r="AN792" i="1"/>
  <c r="AM792" i="1"/>
  <c r="AL792" i="1"/>
  <c r="AK792" i="1"/>
  <c r="AJ792" i="1"/>
  <c r="AI792" i="1"/>
  <c r="AH792" i="1"/>
  <c r="AG792" i="1"/>
  <c r="AF792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BA791" i="1"/>
  <c r="AZ791" i="1"/>
  <c r="AY791" i="1"/>
  <c r="AX791" i="1"/>
  <c r="AW791" i="1"/>
  <c r="AV791" i="1"/>
  <c r="AU791" i="1"/>
  <c r="AT791" i="1"/>
  <c r="AS791" i="1"/>
  <c r="AR791" i="1"/>
  <c r="AQ791" i="1"/>
  <c r="AP791" i="1"/>
  <c r="AO791" i="1"/>
  <c r="AN791" i="1"/>
  <c r="AM791" i="1"/>
  <c r="AL791" i="1"/>
  <c r="AK791" i="1"/>
  <c r="AJ791" i="1"/>
  <c r="AI791" i="1"/>
  <c r="AH791" i="1"/>
  <c r="AG791" i="1"/>
  <c r="AF791" i="1"/>
  <c r="AE791" i="1"/>
  <c r="AD791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BA789" i="1"/>
  <c r="AZ789" i="1"/>
  <c r="AY789" i="1"/>
  <c r="AX789" i="1"/>
  <c r="AW789" i="1"/>
  <c r="AV789" i="1"/>
  <c r="AU789" i="1"/>
  <c r="AT789" i="1"/>
  <c r="AS789" i="1"/>
  <c r="AR789" i="1"/>
  <c r="AQ789" i="1"/>
  <c r="AP789" i="1"/>
  <c r="AO789" i="1"/>
  <c r="AN789" i="1"/>
  <c r="AM789" i="1"/>
  <c r="AL789" i="1"/>
  <c r="AK789" i="1"/>
  <c r="AJ789" i="1"/>
  <c r="AI789" i="1"/>
  <c r="AH789" i="1"/>
  <c r="AG789" i="1"/>
  <c r="AF789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BE789" i="3"/>
  <c r="BD789" i="3"/>
  <c r="BC789" i="3"/>
  <c r="BB789" i="3"/>
  <c r="BA788" i="1"/>
  <c r="AZ788" i="1"/>
  <c r="AY788" i="1"/>
  <c r="AX788" i="1"/>
  <c r="AW788" i="1"/>
  <c r="AV788" i="1"/>
  <c r="AU788" i="1"/>
  <c r="AT788" i="1"/>
  <c r="AS788" i="1"/>
  <c r="AR788" i="1"/>
  <c r="AQ788" i="1"/>
  <c r="AP788" i="1"/>
  <c r="AO788" i="1"/>
  <c r="AN788" i="1"/>
  <c r="AM788" i="1"/>
  <c r="AL788" i="1"/>
  <c r="AK788" i="1"/>
  <c r="AJ788" i="1"/>
  <c r="AI788" i="1"/>
  <c r="AH788" i="1"/>
  <c r="AG788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BE788" i="3"/>
  <c r="BD788" i="3"/>
  <c r="BC788" i="3"/>
  <c r="BB788" i="3"/>
  <c r="BA787" i="1"/>
  <c r="AZ787" i="1"/>
  <c r="AY787" i="1"/>
  <c r="AX787" i="1"/>
  <c r="AW787" i="1"/>
  <c r="AV787" i="1"/>
  <c r="AU787" i="1"/>
  <c r="AT787" i="1"/>
  <c r="AS787" i="1"/>
  <c r="AR787" i="1"/>
  <c r="AQ787" i="1"/>
  <c r="AP787" i="1"/>
  <c r="AO787" i="1"/>
  <c r="AN787" i="1"/>
  <c r="AM787" i="1"/>
  <c r="AL787" i="1"/>
  <c r="AK787" i="1"/>
  <c r="AJ787" i="1"/>
  <c r="AI787" i="1"/>
  <c r="AH787" i="1"/>
  <c r="AG787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BA786" i="1"/>
  <c r="AZ786" i="1"/>
  <c r="AY786" i="1"/>
  <c r="AX786" i="1"/>
  <c r="AW786" i="1"/>
  <c r="AV786" i="1"/>
  <c r="AU786" i="1"/>
  <c r="AT786" i="1"/>
  <c r="AS786" i="1"/>
  <c r="AR786" i="1"/>
  <c r="AQ786" i="1"/>
  <c r="AP786" i="1"/>
  <c r="AO786" i="1"/>
  <c r="AN786" i="1"/>
  <c r="AM786" i="1"/>
  <c r="AL786" i="1"/>
  <c r="AK786" i="1"/>
  <c r="AJ786" i="1"/>
  <c r="AI786" i="1"/>
  <c r="AH786" i="1"/>
  <c r="AG786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BA785" i="1"/>
  <c r="AZ785" i="1"/>
  <c r="AY785" i="1"/>
  <c r="AX785" i="1"/>
  <c r="AW785" i="1"/>
  <c r="AV785" i="1"/>
  <c r="AU785" i="1"/>
  <c r="AT785" i="1"/>
  <c r="AS785" i="1"/>
  <c r="AR785" i="1"/>
  <c r="AQ785" i="1"/>
  <c r="AP785" i="1"/>
  <c r="AO785" i="1"/>
  <c r="AN785" i="1"/>
  <c r="AM785" i="1"/>
  <c r="AL785" i="1"/>
  <c r="AK785" i="1"/>
  <c r="AJ785" i="1"/>
  <c r="AI785" i="1"/>
  <c r="AH785" i="1"/>
  <c r="AG785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BA784" i="1"/>
  <c r="AZ784" i="1"/>
  <c r="AY784" i="1"/>
  <c r="AX784" i="1"/>
  <c r="AW784" i="1"/>
  <c r="AV784" i="1"/>
  <c r="AU784" i="1"/>
  <c r="AT784" i="1"/>
  <c r="AS784" i="1"/>
  <c r="AR784" i="1"/>
  <c r="AQ784" i="1"/>
  <c r="AP784" i="1"/>
  <c r="AO784" i="1"/>
  <c r="AN784" i="1"/>
  <c r="AM784" i="1"/>
  <c r="AL784" i="1"/>
  <c r="AK784" i="1"/>
  <c r="AJ784" i="1"/>
  <c r="AI784" i="1"/>
  <c r="AH784" i="1"/>
  <c r="AG784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BA783" i="1"/>
  <c r="AZ783" i="1"/>
  <c r="AY783" i="1"/>
  <c r="AX783" i="1"/>
  <c r="AW783" i="1"/>
  <c r="AV783" i="1"/>
  <c r="AU783" i="1"/>
  <c r="AT783" i="1"/>
  <c r="AS783" i="1"/>
  <c r="AR783" i="1"/>
  <c r="AQ783" i="1"/>
  <c r="AP783" i="1"/>
  <c r="AO783" i="1"/>
  <c r="AN783" i="1"/>
  <c r="AM783" i="1"/>
  <c r="AL783" i="1"/>
  <c r="AK783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BA782" i="1"/>
  <c r="AZ782" i="1"/>
  <c r="AY782" i="1"/>
  <c r="AX782" i="1"/>
  <c r="AW782" i="1"/>
  <c r="AV782" i="1"/>
  <c r="AU782" i="1"/>
  <c r="AT782" i="1"/>
  <c r="AS782" i="1"/>
  <c r="AR782" i="1"/>
  <c r="AQ782" i="1"/>
  <c r="AP782" i="1"/>
  <c r="AO782" i="1"/>
  <c r="AN782" i="1"/>
  <c r="AM782" i="1"/>
  <c r="AL782" i="1"/>
  <c r="AK782" i="1"/>
  <c r="AJ782" i="1"/>
  <c r="AI782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BE787" i="3"/>
  <c r="BD787" i="3"/>
  <c r="BC787" i="3"/>
  <c r="BB787" i="3"/>
  <c r="BE786" i="3"/>
  <c r="BD786" i="3"/>
  <c r="BC786" i="3"/>
  <c r="BB786" i="3"/>
  <c r="BE785" i="3"/>
  <c r="BD785" i="3"/>
  <c r="BC785" i="3"/>
  <c r="BB785" i="3"/>
  <c r="BE784" i="3"/>
  <c r="BD784" i="3"/>
  <c r="BC784" i="3"/>
  <c r="BB784" i="3"/>
  <c r="BE783" i="3"/>
  <c r="BD783" i="3"/>
  <c r="BC783" i="3"/>
  <c r="BB783" i="3"/>
  <c r="BE782" i="3"/>
  <c r="BD782" i="3"/>
  <c r="BC782" i="3"/>
  <c r="BB782" i="3"/>
  <c r="BA781" i="1"/>
  <c r="AZ781" i="1"/>
  <c r="AY781" i="1"/>
  <c r="AX781" i="1"/>
  <c r="AW781" i="1"/>
  <c r="AV781" i="1"/>
  <c r="AU781" i="1"/>
  <c r="AT781" i="1"/>
  <c r="AS781" i="1"/>
  <c r="AR781" i="1"/>
  <c r="AQ781" i="1"/>
  <c r="AP781" i="1"/>
  <c r="AO781" i="1"/>
  <c r="AN781" i="1"/>
  <c r="AM781" i="1"/>
  <c r="AL781" i="1"/>
  <c r="AK781" i="1"/>
  <c r="AJ781" i="1"/>
  <c r="AI781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BA780" i="1"/>
  <c r="AZ780" i="1"/>
  <c r="AY780" i="1"/>
  <c r="AX780" i="1"/>
  <c r="AW780" i="1"/>
  <c r="AV780" i="1"/>
  <c r="AU780" i="1"/>
  <c r="AT780" i="1"/>
  <c r="AS780" i="1"/>
  <c r="AR780" i="1"/>
  <c r="AQ780" i="1"/>
  <c r="AP780" i="1"/>
  <c r="AO780" i="1"/>
  <c r="AN780" i="1"/>
  <c r="AM780" i="1"/>
  <c r="AL780" i="1"/>
  <c r="AK780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BA779" i="1"/>
  <c r="AZ779" i="1"/>
  <c r="AY779" i="1"/>
  <c r="AX779" i="1"/>
  <c r="AW779" i="1"/>
  <c r="AV779" i="1"/>
  <c r="AU779" i="1"/>
  <c r="AT779" i="1"/>
  <c r="AS779" i="1"/>
  <c r="AR779" i="1"/>
  <c r="AQ779" i="1"/>
  <c r="AP779" i="1"/>
  <c r="AO779" i="1"/>
  <c r="AN779" i="1"/>
  <c r="AM779" i="1"/>
  <c r="AL779" i="1"/>
  <c r="AK779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BA778" i="1"/>
  <c r="AZ778" i="1"/>
  <c r="AY778" i="1"/>
  <c r="AX778" i="1"/>
  <c r="AW778" i="1"/>
  <c r="AV778" i="1"/>
  <c r="AU778" i="1"/>
  <c r="AT778" i="1"/>
  <c r="AS778" i="1"/>
  <c r="AR778" i="1"/>
  <c r="AQ778" i="1"/>
  <c r="AP778" i="1"/>
  <c r="AO778" i="1"/>
  <c r="AN778" i="1"/>
  <c r="AM778" i="1"/>
  <c r="AL778" i="1"/>
  <c r="AK778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BA777" i="1"/>
  <c r="AZ777" i="1"/>
  <c r="AY777" i="1"/>
  <c r="AX777" i="1"/>
  <c r="AW777" i="1"/>
  <c r="AV777" i="1"/>
  <c r="AU777" i="1"/>
  <c r="AT777" i="1"/>
  <c r="AS777" i="1"/>
  <c r="AR777" i="1"/>
  <c r="AQ777" i="1"/>
  <c r="AP777" i="1"/>
  <c r="AO777" i="1"/>
  <c r="AN777" i="1"/>
  <c r="AM777" i="1"/>
  <c r="AL777" i="1"/>
  <c r="AK777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BE781" i="3"/>
  <c r="BD781" i="3"/>
  <c r="BC781" i="3"/>
  <c r="BB781" i="3"/>
  <c r="BE780" i="3"/>
  <c r="BD780" i="3"/>
  <c r="BC780" i="3"/>
  <c r="BB780" i="3"/>
  <c r="BE779" i="3"/>
  <c r="BD779" i="3"/>
  <c r="BC779" i="3"/>
  <c r="BB779" i="3"/>
  <c r="BE778" i="3"/>
  <c r="BD778" i="3"/>
  <c r="BC778" i="3"/>
  <c r="BB778" i="3"/>
  <c r="BE777" i="3"/>
  <c r="BD777" i="3"/>
  <c r="BC777" i="3"/>
  <c r="BB777" i="3"/>
  <c r="BE776" i="3"/>
  <c r="BD776" i="3"/>
  <c r="BC776" i="3"/>
  <c r="BB776" i="3"/>
  <c r="BA776" i="1"/>
  <c r="AZ776" i="1"/>
  <c r="AY776" i="1"/>
  <c r="AX776" i="1"/>
  <c r="AW776" i="1"/>
  <c r="AV776" i="1"/>
  <c r="AU776" i="1"/>
  <c r="AT776" i="1"/>
  <c r="AS776" i="1"/>
  <c r="AR776" i="1"/>
  <c r="AQ776" i="1"/>
  <c r="AP776" i="1"/>
  <c r="AO776" i="1"/>
  <c r="AN776" i="1"/>
  <c r="AM776" i="1"/>
  <c r="AL776" i="1"/>
  <c r="AK776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BE775" i="3"/>
  <c r="BD775" i="3"/>
  <c r="BC775" i="3"/>
  <c r="BB775" i="3"/>
  <c r="BA774" i="1"/>
  <c r="AZ774" i="1"/>
  <c r="AY774" i="1"/>
  <c r="AX774" i="1"/>
  <c r="AW774" i="1"/>
  <c r="AV774" i="1"/>
  <c r="AU774" i="1"/>
  <c r="AT774" i="1"/>
  <c r="AS774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BA773" i="1"/>
  <c r="AZ773" i="1"/>
  <c r="AY773" i="1"/>
  <c r="AX773" i="1"/>
  <c r="AW773" i="1"/>
  <c r="AV773" i="1"/>
  <c r="AU773" i="1"/>
  <c r="AT773" i="1"/>
  <c r="AS773" i="1"/>
  <c r="AR773" i="1"/>
  <c r="AQ773" i="1"/>
  <c r="AP773" i="1"/>
  <c r="AO773" i="1"/>
  <c r="AN773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BA772" i="1"/>
  <c r="AZ772" i="1"/>
  <c r="AY772" i="1"/>
  <c r="AX772" i="1"/>
  <c r="AW772" i="1"/>
  <c r="AV772" i="1"/>
  <c r="AU772" i="1"/>
  <c r="AT772" i="1"/>
  <c r="AS772" i="1"/>
  <c r="AR772" i="1"/>
  <c r="AQ772" i="1"/>
  <c r="AP772" i="1"/>
  <c r="AO772" i="1"/>
  <c r="AN772" i="1"/>
  <c r="AM772" i="1"/>
  <c r="AL772" i="1"/>
  <c r="AK772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BA771" i="1"/>
  <c r="AZ771" i="1"/>
  <c r="AY771" i="1"/>
  <c r="AX771" i="1"/>
  <c r="AW771" i="1"/>
  <c r="AV771" i="1"/>
  <c r="AU771" i="1"/>
  <c r="AT771" i="1"/>
  <c r="AS771" i="1"/>
  <c r="AR771" i="1"/>
  <c r="AQ771" i="1"/>
  <c r="AP771" i="1"/>
  <c r="AO771" i="1"/>
  <c r="AN771" i="1"/>
  <c r="AM771" i="1"/>
  <c r="AL771" i="1"/>
  <c r="AK771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BA770" i="1"/>
  <c r="AZ770" i="1"/>
  <c r="AY770" i="1"/>
  <c r="AX770" i="1"/>
  <c r="AW770" i="1"/>
  <c r="AV770" i="1"/>
  <c r="AU770" i="1"/>
  <c r="AT770" i="1"/>
  <c r="AS770" i="1"/>
  <c r="AR770" i="1"/>
  <c r="AQ770" i="1"/>
  <c r="AP770" i="1"/>
  <c r="AO770" i="1"/>
  <c r="AN770" i="1"/>
  <c r="AM770" i="1"/>
  <c r="AL770" i="1"/>
  <c r="AK770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BE774" i="3"/>
  <c r="BD774" i="3"/>
  <c r="BC774" i="3"/>
  <c r="BB774" i="3"/>
  <c r="BE773" i="3"/>
  <c r="BD773" i="3"/>
  <c r="BC773" i="3"/>
  <c r="BB773" i="3"/>
  <c r="BE772" i="3"/>
  <c r="BD772" i="3"/>
  <c r="BC772" i="3"/>
  <c r="BB772" i="3"/>
  <c r="BE771" i="3"/>
  <c r="BD771" i="3"/>
  <c r="BC771" i="3"/>
  <c r="BB771" i="3"/>
  <c r="BE770" i="3"/>
  <c r="BD770" i="3"/>
  <c r="BC770" i="3"/>
  <c r="BB770" i="3"/>
  <c r="BA769" i="1"/>
  <c r="AZ769" i="1"/>
  <c r="AY769" i="1"/>
  <c r="AX769" i="1"/>
  <c r="AW769" i="1"/>
  <c r="AV769" i="1"/>
  <c r="AU769" i="1"/>
  <c r="AT769" i="1"/>
  <c r="AS769" i="1"/>
  <c r="AR769" i="1"/>
  <c r="AQ769" i="1"/>
  <c r="AP769" i="1"/>
  <c r="AO769" i="1"/>
  <c r="AN769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BA768" i="1"/>
  <c r="AZ768" i="1"/>
  <c r="AY768" i="1"/>
  <c r="AX768" i="1"/>
  <c r="AW768" i="1"/>
  <c r="AV768" i="1"/>
  <c r="AU768" i="1"/>
  <c r="AT768" i="1"/>
  <c r="AS768" i="1"/>
  <c r="AR768" i="1"/>
  <c r="AQ768" i="1"/>
  <c r="AP768" i="1"/>
  <c r="AO768" i="1"/>
  <c r="AN768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BE769" i="3"/>
  <c r="BD769" i="3"/>
  <c r="BC769" i="3"/>
  <c r="BB769" i="3"/>
  <c r="BE768" i="3"/>
  <c r="BD768" i="3"/>
  <c r="BC768" i="3"/>
  <c r="BB768" i="3"/>
  <c r="BB685" i="3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<sst xmlns="http://schemas.openxmlformats.org/spreadsheetml/2006/main" count="5138" uniqueCount="97">
  <si>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</si>
  <si>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</si>
  <si>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</si>
  <si>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</si>
  <si>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</si>
  <si>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</si>
  <si>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</si>
  <si>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</si>
  <si>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</si>
  <si>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</si>
  <si>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</si>
  <si>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</si>
  <si>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</si>
  <si>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</si>
  <si>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</si>
  <si>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</si>
  <si>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</si>
  <si>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</si>
  <si>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</si>
  <si>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</si>
  <si>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</si>
  <si>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</si>
  <si>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</si>
  <si>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</si>
  <si>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</si>
  <si>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</si>
  <si>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</si>
  <si>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</si>
  <si>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</si>
  <si>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</si>
  <si>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</si>
  <si>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</si>
  <si>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</si>
  <si>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</si>
  <si>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</si>
  <si>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</si>
  <si>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</si>
  <si>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</si>
  <si>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</si>
  <si>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</si>
  <si>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</si>
  <si>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</si>
  <si>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</si>
  <si>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</si>
  <si>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</si>
  <si>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</si>
  <si>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</si>
  <si>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</si>
  <si>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</si>
  <si>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</si>
  <si>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</si>
  <si>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</si>
  <si>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</si>
  <si>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</si>
  <si>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</si>
  <si>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</si>
  <si>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</si>
  <si>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</si>
  <si>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</si>
  <si>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</si>
  <si>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</si>
  <si>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</si>
  <si>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</si>
  <si>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</si>
  <si>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</si>
  <si>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</si>
  <si>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</si>
  <si>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</si>
  <si>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</si>
  <si>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</si>
  <si>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</si>
  <si>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</si>
  <si>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</si>
  <si>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</si>
  <si>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</si>
  <si>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</si>
  <si>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</si>
  <si>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</si>
  <si>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</si>
  <si>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</si>
  <si>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</si>
  <si>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</si>
  <si>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</si>
  <si>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</si>
  <si>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</si>
  <si>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</si>
  <si>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</si>
  <si>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</si>
  <si>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</si>
  <si>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</si>
  <si>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</si>
  <si>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</si>
  <si>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</si>
  <si>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</si>
  <si>
    <t>Dezembro 2022</t>
  </si>
  <si>
    <t>Janeiro 2023</t>
  </si>
  <si>
    <t>Fevereiro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</si>
</sst>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aos\Dropbox\Dados\1_coleta_jp\joao_pessoa.xlsx" TargetMode="External"/><Relationship Id="rId1" Type="http://schemas.openxmlformats.org/officeDocument/2006/relationships/externalLinkPath" Target="/Users/joaos/Dropbox/Dados/1_coleta_jp/joao_pesso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sta"/>
      <sheetName val="precos"/>
      <sheetName val="quantidades"/>
    </sheetNames>
    <sheetDataSet>
      <sheetData sheetId="0">
        <row r="768">
          <cell r="F768">
            <v>143.94999999999999</v>
          </cell>
          <cell r="G768">
            <v>176.07</v>
          </cell>
          <cell r="H768">
            <v>179.96</v>
          </cell>
          <cell r="I768">
            <v>193.46</v>
          </cell>
          <cell r="J768">
            <v>25.2</v>
          </cell>
          <cell r="K768">
            <v>42.74</v>
          </cell>
          <cell r="L768">
            <v>39.840000000000003</v>
          </cell>
          <cell r="M768">
            <v>67.739999999999995</v>
          </cell>
          <cell r="N768">
            <v>31</v>
          </cell>
          <cell r="O768">
            <v>42.69</v>
          </cell>
          <cell r="P768">
            <v>42.7</v>
          </cell>
          <cell r="Q768">
            <v>57.6</v>
          </cell>
          <cell r="R768">
            <v>14.36</v>
          </cell>
          <cell r="S768">
            <v>18.260000000000002</v>
          </cell>
          <cell r="T768">
            <v>17.96</v>
          </cell>
          <cell r="U768">
            <v>23.36</v>
          </cell>
          <cell r="V768">
            <v>11.95</v>
          </cell>
          <cell r="W768">
            <v>20.05</v>
          </cell>
          <cell r="X768">
            <v>19.47</v>
          </cell>
          <cell r="Y768">
            <v>29.97</v>
          </cell>
          <cell r="Z768">
            <v>39.479999999999997</v>
          </cell>
          <cell r="AA768">
            <v>54.94</v>
          </cell>
          <cell r="AB768">
            <v>56.82</v>
          </cell>
          <cell r="AC768">
            <v>65.88</v>
          </cell>
          <cell r="AD768">
            <v>65.400000000000006</v>
          </cell>
          <cell r="AE768">
            <v>78.55</v>
          </cell>
          <cell r="AF768">
            <v>77.94</v>
          </cell>
          <cell r="AG768">
            <v>101.94</v>
          </cell>
          <cell r="AH768">
            <v>5.03</v>
          </cell>
          <cell r="AI768">
            <v>10.39</v>
          </cell>
          <cell r="AJ768">
            <v>10.43</v>
          </cell>
          <cell r="AK768">
            <v>15.59</v>
          </cell>
          <cell r="AL768">
            <v>33.64</v>
          </cell>
          <cell r="AM768">
            <v>48.65</v>
          </cell>
          <cell r="AN768">
            <v>48.77</v>
          </cell>
          <cell r="AO768">
            <v>57.94</v>
          </cell>
          <cell r="AP768">
            <v>8.9700000000000006</v>
          </cell>
          <cell r="AQ768">
            <v>12.33</v>
          </cell>
          <cell r="AR768">
            <v>11.97</v>
          </cell>
          <cell r="AS768">
            <v>17.97</v>
          </cell>
          <cell r="AT768">
            <v>7.66</v>
          </cell>
          <cell r="AU768">
            <v>8.5500000000000007</v>
          </cell>
          <cell r="AV768">
            <v>8.32</v>
          </cell>
          <cell r="AW768">
            <v>9.91</v>
          </cell>
          <cell r="AX768">
            <v>26.21</v>
          </cell>
          <cell r="AY768">
            <v>44.97</v>
          </cell>
          <cell r="AZ768">
            <v>43.27</v>
          </cell>
          <cell r="BA768">
            <v>88.09</v>
          </cell>
        </row>
        <row r="769">
          <cell r="F769">
            <v>143.94999999999999</v>
          </cell>
          <cell r="G769">
            <v>177.48</v>
          </cell>
          <cell r="H769">
            <v>179.96</v>
          </cell>
          <cell r="I769">
            <v>195.75</v>
          </cell>
          <cell r="J769">
            <v>25.2</v>
          </cell>
          <cell r="K769">
            <v>42.51</v>
          </cell>
          <cell r="L769">
            <v>39.54</v>
          </cell>
          <cell r="M769">
            <v>67.739999999999995</v>
          </cell>
          <cell r="N769">
            <v>31</v>
          </cell>
          <cell r="O769">
            <v>42.89</v>
          </cell>
          <cell r="P769">
            <v>42.93</v>
          </cell>
          <cell r="Q769">
            <v>57.6</v>
          </cell>
          <cell r="R769">
            <v>14.36</v>
          </cell>
          <cell r="S769">
            <v>18.41</v>
          </cell>
          <cell r="T769">
            <v>17.96</v>
          </cell>
          <cell r="U769">
            <v>23.36</v>
          </cell>
          <cell r="V769">
            <v>11.94</v>
          </cell>
          <cell r="W769">
            <v>20.079999999999998</v>
          </cell>
          <cell r="X769">
            <v>19.47</v>
          </cell>
          <cell r="Y769">
            <v>26.97</v>
          </cell>
          <cell r="Z769">
            <v>39.479999999999997</v>
          </cell>
          <cell r="AA769">
            <v>54.44</v>
          </cell>
          <cell r="AB769">
            <v>53.88</v>
          </cell>
          <cell r="AC769">
            <v>65.88</v>
          </cell>
          <cell r="AD769">
            <v>65.400000000000006</v>
          </cell>
          <cell r="AE769">
            <v>78.55</v>
          </cell>
          <cell r="AF769">
            <v>77.94</v>
          </cell>
          <cell r="AG769">
            <v>101.94</v>
          </cell>
          <cell r="AH769">
            <v>5.03</v>
          </cell>
          <cell r="AI769">
            <v>10.37</v>
          </cell>
          <cell r="AJ769">
            <v>10.43</v>
          </cell>
          <cell r="AK769">
            <v>15.59</v>
          </cell>
          <cell r="AL769">
            <v>33.64</v>
          </cell>
          <cell r="AM769">
            <v>49.56</v>
          </cell>
          <cell r="AN769">
            <v>50.46</v>
          </cell>
          <cell r="AO769">
            <v>57.94</v>
          </cell>
          <cell r="AP769">
            <v>8.9700000000000006</v>
          </cell>
          <cell r="AQ769">
            <v>12.32</v>
          </cell>
          <cell r="AR769">
            <v>11.97</v>
          </cell>
          <cell r="AS769">
            <v>17.97</v>
          </cell>
          <cell r="AT769">
            <v>7.32</v>
          </cell>
          <cell r="AU769">
            <v>8.52</v>
          </cell>
          <cell r="AV769">
            <v>8.32</v>
          </cell>
          <cell r="AW769">
            <v>9.91</v>
          </cell>
          <cell r="AX769">
            <v>25.84</v>
          </cell>
          <cell r="AY769">
            <v>45.66</v>
          </cell>
          <cell r="AZ769">
            <v>44.78</v>
          </cell>
          <cell r="BA769">
            <v>88.09</v>
          </cell>
        </row>
        <row r="770">
          <cell r="F770">
            <v>143.94999999999999</v>
          </cell>
          <cell r="G770">
            <v>177.68</v>
          </cell>
          <cell r="H770">
            <v>179.96</v>
          </cell>
          <cell r="I770">
            <v>195.75</v>
          </cell>
          <cell r="J770">
            <v>25.2</v>
          </cell>
          <cell r="K770">
            <v>42.38</v>
          </cell>
          <cell r="L770">
            <v>39.54</v>
          </cell>
          <cell r="M770">
            <v>67.739999999999995</v>
          </cell>
          <cell r="N770">
            <v>31</v>
          </cell>
          <cell r="O770">
            <v>42.84</v>
          </cell>
          <cell r="P770">
            <v>43.16</v>
          </cell>
          <cell r="Q770">
            <v>57.6</v>
          </cell>
          <cell r="R770">
            <v>14.36</v>
          </cell>
          <cell r="S770">
            <v>18.54</v>
          </cell>
          <cell r="T770">
            <v>17.96</v>
          </cell>
          <cell r="U770">
            <v>23.36</v>
          </cell>
          <cell r="V770">
            <v>11.94</v>
          </cell>
          <cell r="W770">
            <v>20.25</v>
          </cell>
          <cell r="X770">
            <v>20.97</v>
          </cell>
          <cell r="Y770">
            <v>26.97</v>
          </cell>
          <cell r="Z770">
            <v>35.880000000000003</v>
          </cell>
          <cell r="AA770">
            <v>55.21</v>
          </cell>
          <cell r="AB770">
            <v>58.02</v>
          </cell>
          <cell r="AC770">
            <v>65.88</v>
          </cell>
          <cell r="AD770">
            <v>65.400000000000006</v>
          </cell>
          <cell r="AE770">
            <v>81.55</v>
          </cell>
          <cell r="AF770">
            <v>77.94</v>
          </cell>
          <cell r="AG770">
            <v>101.94</v>
          </cell>
          <cell r="AH770">
            <v>5.03</v>
          </cell>
          <cell r="AI770">
            <v>10.35</v>
          </cell>
          <cell r="AJ770">
            <v>10.43</v>
          </cell>
          <cell r="AK770">
            <v>15.59</v>
          </cell>
          <cell r="AL770">
            <v>33.64</v>
          </cell>
          <cell r="AM770">
            <v>51.69</v>
          </cell>
          <cell r="AN770">
            <v>56.14</v>
          </cell>
          <cell r="AO770">
            <v>59.51</v>
          </cell>
          <cell r="AP770">
            <v>8.9700000000000006</v>
          </cell>
          <cell r="AQ770">
            <v>12.29</v>
          </cell>
          <cell r="AR770">
            <v>11.97</v>
          </cell>
          <cell r="AS770">
            <v>17.97</v>
          </cell>
          <cell r="AT770">
            <v>7.32</v>
          </cell>
          <cell r="AU770">
            <v>8.51</v>
          </cell>
          <cell r="AV770">
            <v>8.32</v>
          </cell>
          <cell r="AW770">
            <v>10</v>
          </cell>
          <cell r="AX770">
            <v>25.84</v>
          </cell>
          <cell r="AY770">
            <v>45.14</v>
          </cell>
          <cell r="AZ770">
            <v>44.06</v>
          </cell>
          <cell r="BA770">
            <v>88.09</v>
          </cell>
        </row>
        <row r="771">
          <cell r="F771">
            <v>143.94999999999999</v>
          </cell>
          <cell r="G771">
            <v>177.85</v>
          </cell>
          <cell r="H771">
            <v>179.96</v>
          </cell>
          <cell r="I771">
            <v>195.75</v>
          </cell>
          <cell r="J771">
            <v>25.2</v>
          </cell>
          <cell r="K771">
            <v>42.14</v>
          </cell>
          <cell r="L771">
            <v>39.42</v>
          </cell>
          <cell r="M771">
            <v>67.739999999999995</v>
          </cell>
          <cell r="N771">
            <v>31</v>
          </cell>
          <cell r="O771">
            <v>43.02</v>
          </cell>
          <cell r="P771">
            <v>43.16</v>
          </cell>
          <cell r="Q771">
            <v>57.6</v>
          </cell>
          <cell r="R771">
            <v>15.08</v>
          </cell>
          <cell r="S771">
            <v>18.579999999999998</v>
          </cell>
          <cell r="T771">
            <v>17.96</v>
          </cell>
          <cell r="U771">
            <v>23.36</v>
          </cell>
          <cell r="V771">
            <v>11.94</v>
          </cell>
          <cell r="W771">
            <v>19.91</v>
          </cell>
          <cell r="X771">
            <v>19.47</v>
          </cell>
          <cell r="Y771">
            <v>26.97</v>
          </cell>
          <cell r="Z771">
            <v>35.880000000000003</v>
          </cell>
          <cell r="AA771">
            <v>55.28</v>
          </cell>
          <cell r="AB771">
            <v>59.76</v>
          </cell>
          <cell r="AC771">
            <v>71.88</v>
          </cell>
          <cell r="AD771">
            <v>65.400000000000006</v>
          </cell>
          <cell r="AE771">
            <v>81.150000000000006</v>
          </cell>
          <cell r="AF771">
            <v>77.94</v>
          </cell>
          <cell r="AG771">
            <v>101.94</v>
          </cell>
          <cell r="AH771">
            <v>5.03</v>
          </cell>
          <cell r="AI771">
            <v>10.4</v>
          </cell>
          <cell r="AJ771">
            <v>10.43</v>
          </cell>
          <cell r="AK771">
            <v>15.59</v>
          </cell>
          <cell r="AL771">
            <v>33.64</v>
          </cell>
          <cell r="AM771">
            <v>50.17</v>
          </cell>
          <cell r="AN771">
            <v>53.1</v>
          </cell>
          <cell r="AO771">
            <v>59.51</v>
          </cell>
          <cell r="AP771">
            <v>8.9700000000000006</v>
          </cell>
          <cell r="AQ771">
            <v>12.31</v>
          </cell>
          <cell r="AR771">
            <v>11.97</v>
          </cell>
          <cell r="AS771">
            <v>17.97</v>
          </cell>
          <cell r="AT771">
            <v>7.32</v>
          </cell>
          <cell r="AU771">
            <v>8.5</v>
          </cell>
          <cell r="AV771">
            <v>8.32</v>
          </cell>
          <cell r="AW771">
            <v>10</v>
          </cell>
          <cell r="AX771">
            <v>26.21</v>
          </cell>
          <cell r="AY771">
            <v>45.62</v>
          </cell>
          <cell r="AZ771">
            <v>44.25</v>
          </cell>
          <cell r="BA771">
            <v>88.09</v>
          </cell>
        </row>
        <row r="772">
          <cell r="F772">
            <v>143.94999999999999</v>
          </cell>
          <cell r="G772">
            <v>178.65</v>
          </cell>
          <cell r="H772">
            <v>179.96</v>
          </cell>
          <cell r="I772">
            <v>195.75</v>
          </cell>
          <cell r="J772">
            <v>25.2</v>
          </cell>
          <cell r="K772">
            <v>42.16</v>
          </cell>
          <cell r="L772">
            <v>39.42</v>
          </cell>
          <cell r="M772">
            <v>67.739999999999995</v>
          </cell>
          <cell r="N772">
            <v>31</v>
          </cell>
          <cell r="O772">
            <v>43.19</v>
          </cell>
          <cell r="P772">
            <v>43.38</v>
          </cell>
          <cell r="Q772">
            <v>57.6</v>
          </cell>
          <cell r="R772">
            <v>15.08</v>
          </cell>
          <cell r="S772">
            <v>18.55</v>
          </cell>
          <cell r="T772">
            <v>17.96</v>
          </cell>
          <cell r="U772">
            <v>23.36</v>
          </cell>
          <cell r="V772">
            <v>11.94</v>
          </cell>
          <cell r="W772">
            <v>19.920000000000002</v>
          </cell>
          <cell r="X772">
            <v>19.47</v>
          </cell>
          <cell r="Y772">
            <v>29.97</v>
          </cell>
          <cell r="Z772">
            <v>35.880000000000003</v>
          </cell>
          <cell r="AA772">
            <v>56.99</v>
          </cell>
          <cell r="AB772">
            <v>59.88</v>
          </cell>
          <cell r="AC772">
            <v>71.88</v>
          </cell>
          <cell r="AD772">
            <v>59.94</v>
          </cell>
          <cell r="AE772">
            <v>79.819999999999993</v>
          </cell>
          <cell r="AF772">
            <v>77.94</v>
          </cell>
          <cell r="AG772">
            <v>101.94</v>
          </cell>
          <cell r="AH772">
            <v>5.03</v>
          </cell>
          <cell r="AI772">
            <v>10.44</v>
          </cell>
          <cell r="AJ772">
            <v>10.43</v>
          </cell>
          <cell r="AK772">
            <v>15.59</v>
          </cell>
          <cell r="AL772">
            <v>33.64</v>
          </cell>
          <cell r="AM772">
            <v>50.49</v>
          </cell>
          <cell r="AN772">
            <v>52.76</v>
          </cell>
          <cell r="AO772">
            <v>61.76</v>
          </cell>
          <cell r="AP772">
            <v>8.9700000000000006</v>
          </cell>
          <cell r="AQ772">
            <v>12.35</v>
          </cell>
          <cell r="AR772">
            <v>11.97</v>
          </cell>
          <cell r="AS772">
            <v>17.97</v>
          </cell>
          <cell r="AT772">
            <v>7.49</v>
          </cell>
          <cell r="AU772">
            <v>8.6199999999999992</v>
          </cell>
          <cell r="AV772">
            <v>8.32</v>
          </cell>
          <cell r="AW772">
            <v>12.45</v>
          </cell>
          <cell r="AX772">
            <v>25.84</v>
          </cell>
          <cell r="AY772">
            <v>45.61</v>
          </cell>
          <cell r="AZ772">
            <v>44.96</v>
          </cell>
          <cell r="BA772">
            <v>88.09</v>
          </cell>
        </row>
        <row r="773">
          <cell r="F773">
            <v>143.94999999999999</v>
          </cell>
          <cell r="G773">
            <v>178.06</v>
          </cell>
          <cell r="H773">
            <v>179.96</v>
          </cell>
          <cell r="I773">
            <v>206.96</v>
          </cell>
          <cell r="J773">
            <v>25.2</v>
          </cell>
          <cell r="K773">
            <v>42.68</v>
          </cell>
          <cell r="L773">
            <v>39.840000000000003</v>
          </cell>
          <cell r="M773">
            <v>71.94</v>
          </cell>
          <cell r="N773">
            <v>31</v>
          </cell>
          <cell r="O773">
            <v>43.03</v>
          </cell>
          <cell r="P773">
            <v>43.16</v>
          </cell>
          <cell r="Q773">
            <v>57.6</v>
          </cell>
          <cell r="R773">
            <v>15.44</v>
          </cell>
          <cell r="S773">
            <v>18.64</v>
          </cell>
          <cell r="T773">
            <v>17.96</v>
          </cell>
          <cell r="U773">
            <v>23.36</v>
          </cell>
          <cell r="V773">
            <v>11.94</v>
          </cell>
          <cell r="W773">
            <v>19.98</v>
          </cell>
          <cell r="X773">
            <v>16.97</v>
          </cell>
          <cell r="Y773">
            <v>26.97</v>
          </cell>
          <cell r="Z773">
            <v>35.880000000000003</v>
          </cell>
          <cell r="AA773">
            <v>56.85</v>
          </cell>
          <cell r="AB773">
            <v>59.88</v>
          </cell>
          <cell r="AC773">
            <v>71.88</v>
          </cell>
          <cell r="AD773">
            <v>65.400000000000006</v>
          </cell>
          <cell r="AE773">
            <v>83.5</v>
          </cell>
          <cell r="AF773">
            <v>77.94</v>
          </cell>
          <cell r="AG773">
            <v>110.7</v>
          </cell>
          <cell r="AH773">
            <v>5.03</v>
          </cell>
          <cell r="AI773">
            <v>10.43</v>
          </cell>
          <cell r="AJ773">
            <v>10.43</v>
          </cell>
          <cell r="AK773">
            <v>15.59</v>
          </cell>
          <cell r="AL773">
            <v>33.64</v>
          </cell>
          <cell r="AM773">
            <v>51.55</v>
          </cell>
          <cell r="AN773">
            <v>53.44</v>
          </cell>
          <cell r="AO773">
            <v>61.76</v>
          </cell>
          <cell r="AP773">
            <v>8.9700000000000006</v>
          </cell>
          <cell r="AQ773">
            <v>12.31</v>
          </cell>
          <cell r="AR773">
            <v>11.97</v>
          </cell>
          <cell r="AS773">
            <v>17.97</v>
          </cell>
          <cell r="AT773">
            <v>7.32</v>
          </cell>
          <cell r="AU773">
            <v>8.5299999999999994</v>
          </cell>
          <cell r="AV773">
            <v>8.32</v>
          </cell>
          <cell r="AW773">
            <v>10</v>
          </cell>
          <cell r="AX773">
            <v>26.21</v>
          </cell>
          <cell r="AY773">
            <v>45.29</v>
          </cell>
          <cell r="AZ773">
            <v>44.16</v>
          </cell>
          <cell r="BA773">
            <v>88.09</v>
          </cell>
        </row>
        <row r="774">
          <cell r="F774">
            <v>143.94999999999999</v>
          </cell>
          <cell r="G774">
            <v>179.14</v>
          </cell>
          <cell r="H774">
            <v>179.96</v>
          </cell>
          <cell r="I774">
            <v>206.96</v>
          </cell>
          <cell r="J774">
            <v>25.2</v>
          </cell>
          <cell r="K774">
            <v>42.64</v>
          </cell>
          <cell r="L774">
            <v>40.14</v>
          </cell>
          <cell r="M774">
            <v>71.94</v>
          </cell>
          <cell r="N774">
            <v>31</v>
          </cell>
          <cell r="O774">
            <v>42.57</v>
          </cell>
          <cell r="P774">
            <v>42.7</v>
          </cell>
          <cell r="Q774">
            <v>57.6</v>
          </cell>
          <cell r="R774">
            <v>15.44</v>
          </cell>
          <cell r="S774">
            <v>18.68</v>
          </cell>
          <cell r="T774">
            <v>17.96</v>
          </cell>
          <cell r="U774">
            <v>23.36</v>
          </cell>
          <cell r="V774">
            <v>11.95</v>
          </cell>
          <cell r="W774">
            <v>20.100000000000001</v>
          </cell>
          <cell r="X774">
            <v>19.47</v>
          </cell>
          <cell r="Y774">
            <v>26.97</v>
          </cell>
          <cell r="Z774">
            <v>35.880000000000003</v>
          </cell>
          <cell r="AA774">
            <v>55.43</v>
          </cell>
          <cell r="AB774">
            <v>59.88</v>
          </cell>
          <cell r="AC774">
            <v>71.88</v>
          </cell>
          <cell r="AD774">
            <v>65.400000000000006</v>
          </cell>
          <cell r="AE774">
            <v>82.13</v>
          </cell>
          <cell r="AF774">
            <v>77.94</v>
          </cell>
          <cell r="AG774">
            <v>110.7</v>
          </cell>
          <cell r="AH774">
            <v>5.03</v>
          </cell>
          <cell r="AI774">
            <v>10.43</v>
          </cell>
          <cell r="AJ774">
            <v>10.43</v>
          </cell>
          <cell r="AK774">
            <v>15.59</v>
          </cell>
          <cell r="AL774">
            <v>33.64</v>
          </cell>
          <cell r="AM774">
            <v>53.2</v>
          </cell>
          <cell r="AN774">
            <v>56.14</v>
          </cell>
          <cell r="AO774">
            <v>61.76</v>
          </cell>
          <cell r="AP774">
            <v>8.9700000000000006</v>
          </cell>
          <cell r="AQ774">
            <v>12.16</v>
          </cell>
          <cell r="AR774">
            <v>11.97</v>
          </cell>
          <cell r="AS774">
            <v>17.97</v>
          </cell>
          <cell r="AT774">
            <v>7.49</v>
          </cell>
          <cell r="AU774">
            <v>8.56</v>
          </cell>
          <cell r="AV774">
            <v>8.32</v>
          </cell>
          <cell r="AW774">
            <v>10</v>
          </cell>
          <cell r="AX774">
            <v>25.84</v>
          </cell>
          <cell r="AY774">
            <v>45.56</v>
          </cell>
          <cell r="AZ774">
            <v>44.96</v>
          </cell>
          <cell r="BA774">
            <v>88.09</v>
          </cell>
        </row>
        <row r="776">
          <cell r="F776">
            <v>143.94999999999999</v>
          </cell>
          <cell r="G776">
            <v>179.18</v>
          </cell>
          <cell r="H776">
            <v>179.96</v>
          </cell>
          <cell r="I776">
            <v>195.75</v>
          </cell>
          <cell r="J776">
            <v>25.2</v>
          </cell>
          <cell r="K776">
            <v>42.91</v>
          </cell>
          <cell r="L776">
            <v>40.14</v>
          </cell>
          <cell r="M776">
            <v>71.94</v>
          </cell>
          <cell r="N776">
            <v>31</v>
          </cell>
          <cell r="O776">
            <v>42.79</v>
          </cell>
          <cell r="P776">
            <v>43.38</v>
          </cell>
          <cell r="Q776">
            <v>57.6</v>
          </cell>
          <cell r="R776">
            <v>15.44</v>
          </cell>
          <cell r="S776">
            <v>18.850000000000001</v>
          </cell>
          <cell r="T776">
            <v>19.04</v>
          </cell>
          <cell r="U776">
            <v>23.36</v>
          </cell>
          <cell r="V776">
            <v>11.94</v>
          </cell>
          <cell r="W776">
            <v>20.28</v>
          </cell>
          <cell r="X776">
            <v>19.47</v>
          </cell>
          <cell r="Y776">
            <v>28.47</v>
          </cell>
          <cell r="Z776">
            <v>39.479999999999997</v>
          </cell>
          <cell r="AA776">
            <v>55.79</v>
          </cell>
          <cell r="AB776">
            <v>59.88</v>
          </cell>
          <cell r="AC776">
            <v>71.88</v>
          </cell>
          <cell r="AD776">
            <v>65.400000000000006</v>
          </cell>
          <cell r="AE776">
            <v>85.68</v>
          </cell>
          <cell r="AF776">
            <v>77.94</v>
          </cell>
          <cell r="AG776">
            <v>110.7</v>
          </cell>
          <cell r="AH776">
            <v>5.03</v>
          </cell>
          <cell r="AI776">
            <v>10.44</v>
          </cell>
          <cell r="AJ776">
            <v>10.43</v>
          </cell>
          <cell r="AK776">
            <v>15.59</v>
          </cell>
          <cell r="AL776">
            <v>33.64</v>
          </cell>
          <cell r="AM776">
            <v>50.87</v>
          </cell>
          <cell r="AN776">
            <v>51.64</v>
          </cell>
          <cell r="AO776">
            <v>61.76</v>
          </cell>
          <cell r="AP776">
            <v>8.9700000000000006</v>
          </cell>
          <cell r="AQ776">
            <v>12.22</v>
          </cell>
          <cell r="AR776">
            <v>11.97</v>
          </cell>
          <cell r="AS776">
            <v>17.97</v>
          </cell>
          <cell r="AT776">
            <v>7.32</v>
          </cell>
          <cell r="AU776">
            <v>8.6300000000000008</v>
          </cell>
          <cell r="AV776">
            <v>8.32</v>
          </cell>
          <cell r="AW776">
            <v>12.45</v>
          </cell>
          <cell r="AX776">
            <v>25.84</v>
          </cell>
          <cell r="AY776">
            <v>44.82</v>
          </cell>
          <cell r="AZ776">
            <v>43.95</v>
          </cell>
          <cell r="BA776">
            <v>88.09</v>
          </cell>
        </row>
        <row r="777">
          <cell r="F777">
            <v>157.46</v>
          </cell>
          <cell r="G777">
            <v>180.58</v>
          </cell>
          <cell r="H777">
            <v>179.96</v>
          </cell>
          <cell r="I777">
            <v>195.75</v>
          </cell>
          <cell r="J777">
            <v>25.2</v>
          </cell>
          <cell r="K777">
            <v>23.21</v>
          </cell>
          <cell r="L777">
            <v>40.44</v>
          </cell>
          <cell r="M777">
            <v>71.94</v>
          </cell>
          <cell r="N777">
            <v>31</v>
          </cell>
          <cell r="O777">
            <v>43.89</v>
          </cell>
          <cell r="P777">
            <v>44.51</v>
          </cell>
          <cell r="Q777">
            <v>57.6</v>
          </cell>
          <cell r="R777">
            <v>15.44</v>
          </cell>
          <cell r="S777">
            <v>18.850000000000001</v>
          </cell>
          <cell r="T777">
            <v>19.04</v>
          </cell>
          <cell r="U777">
            <v>25.88</v>
          </cell>
          <cell r="V777">
            <v>11.94</v>
          </cell>
          <cell r="W777">
            <v>20.27</v>
          </cell>
          <cell r="X777">
            <v>19.62</v>
          </cell>
          <cell r="Y777">
            <v>26.37</v>
          </cell>
          <cell r="Z777">
            <v>41.88</v>
          </cell>
          <cell r="AA777">
            <v>57.71</v>
          </cell>
          <cell r="AB777">
            <v>59.88</v>
          </cell>
          <cell r="AC777">
            <v>71.88</v>
          </cell>
          <cell r="AD777">
            <v>65.400000000000006</v>
          </cell>
          <cell r="AE777">
            <v>77.849999999999994</v>
          </cell>
          <cell r="AF777">
            <v>77.94</v>
          </cell>
          <cell r="AG777">
            <v>101.94</v>
          </cell>
          <cell r="AH777">
            <v>5.03</v>
          </cell>
          <cell r="AI777">
            <v>10.42</v>
          </cell>
          <cell r="AJ777">
            <v>10.43</v>
          </cell>
          <cell r="AK777">
            <v>15.59</v>
          </cell>
          <cell r="AL777">
            <v>33.64</v>
          </cell>
          <cell r="AM777">
            <v>51.08</v>
          </cell>
          <cell r="AN777">
            <v>52.76</v>
          </cell>
          <cell r="AO777">
            <v>61.76</v>
          </cell>
          <cell r="AP777">
            <v>8.9700000000000006</v>
          </cell>
          <cell r="AQ777">
            <v>12.2</v>
          </cell>
          <cell r="AR777">
            <v>11.97</v>
          </cell>
          <cell r="AS777">
            <v>17.97</v>
          </cell>
          <cell r="AT777">
            <v>7.32</v>
          </cell>
          <cell r="AU777">
            <v>8.59</v>
          </cell>
          <cell r="AV777">
            <v>8.32</v>
          </cell>
          <cell r="AW777">
            <v>12.45</v>
          </cell>
          <cell r="AX777">
            <v>26.21</v>
          </cell>
          <cell r="AY777">
            <v>45.89</v>
          </cell>
          <cell r="AZ777">
            <v>44.94</v>
          </cell>
          <cell r="BA777">
            <v>88.09</v>
          </cell>
        </row>
        <row r="778">
          <cell r="F778">
            <v>148.46</v>
          </cell>
          <cell r="G778">
            <v>178.07</v>
          </cell>
          <cell r="H778">
            <v>179.96</v>
          </cell>
          <cell r="I778">
            <v>195.75</v>
          </cell>
          <cell r="J778">
            <v>25.2</v>
          </cell>
          <cell r="K778">
            <v>42.02</v>
          </cell>
          <cell r="L778">
            <v>38.94</v>
          </cell>
          <cell r="M778">
            <v>71.94</v>
          </cell>
          <cell r="N778">
            <v>31</v>
          </cell>
          <cell r="O778">
            <v>44.03</v>
          </cell>
          <cell r="P778">
            <v>44.55</v>
          </cell>
          <cell r="Q778">
            <v>57.6</v>
          </cell>
          <cell r="R778">
            <v>15.44</v>
          </cell>
          <cell r="S778">
            <v>18.809999999999999</v>
          </cell>
          <cell r="T778">
            <v>19.04</v>
          </cell>
          <cell r="U778">
            <v>25.88</v>
          </cell>
          <cell r="V778">
            <v>11.94</v>
          </cell>
          <cell r="W778">
            <v>19.98</v>
          </cell>
          <cell r="X778">
            <v>19.47</v>
          </cell>
          <cell r="Y778">
            <v>26.37</v>
          </cell>
          <cell r="Z778">
            <v>41.88</v>
          </cell>
          <cell r="AA778">
            <v>58.6</v>
          </cell>
          <cell r="AB778">
            <v>59.88</v>
          </cell>
          <cell r="AC778">
            <v>71.88</v>
          </cell>
          <cell r="AD778">
            <v>65.400000000000006</v>
          </cell>
          <cell r="AE778">
            <v>83.18</v>
          </cell>
          <cell r="AF778">
            <v>77.94</v>
          </cell>
          <cell r="AG778">
            <v>101.94</v>
          </cell>
          <cell r="AH778">
            <v>5.03</v>
          </cell>
          <cell r="AI778">
            <v>10.4</v>
          </cell>
          <cell r="AJ778">
            <v>10.43</v>
          </cell>
          <cell r="AK778">
            <v>15.59</v>
          </cell>
          <cell r="AL778">
            <v>33.64</v>
          </cell>
          <cell r="AM778">
            <v>50.19</v>
          </cell>
          <cell r="AN778">
            <v>50.51</v>
          </cell>
          <cell r="AO778">
            <v>61.76</v>
          </cell>
          <cell r="AP778">
            <v>8.9700000000000006</v>
          </cell>
          <cell r="AQ778">
            <v>12.19</v>
          </cell>
          <cell r="AR778">
            <v>11.97</v>
          </cell>
          <cell r="AS778">
            <v>17.97</v>
          </cell>
          <cell r="AT778">
            <v>7.32</v>
          </cell>
          <cell r="AU778">
            <v>8.57</v>
          </cell>
          <cell r="AV778">
            <v>8.32</v>
          </cell>
          <cell r="AW778">
            <v>12.45</v>
          </cell>
          <cell r="AX778">
            <v>26.21</v>
          </cell>
          <cell r="AY778">
            <v>46.01</v>
          </cell>
          <cell r="AZ778">
            <v>44.96</v>
          </cell>
          <cell r="BA778">
            <v>88.09</v>
          </cell>
        </row>
        <row r="779">
          <cell r="F779">
            <v>148.46</v>
          </cell>
          <cell r="G779">
            <v>180.1</v>
          </cell>
          <cell r="H779">
            <v>179.96</v>
          </cell>
          <cell r="I779">
            <v>195.75</v>
          </cell>
          <cell r="J779">
            <v>25.2</v>
          </cell>
          <cell r="K779">
            <v>42.41</v>
          </cell>
          <cell r="L779">
            <v>38.97</v>
          </cell>
          <cell r="M779">
            <v>71.94</v>
          </cell>
          <cell r="N779">
            <v>31</v>
          </cell>
          <cell r="O779">
            <v>44.27</v>
          </cell>
          <cell r="P779">
            <v>44.77</v>
          </cell>
          <cell r="Q779">
            <v>57.6</v>
          </cell>
          <cell r="R779">
            <v>15.44</v>
          </cell>
          <cell r="S779">
            <v>18.760000000000002</v>
          </cell>
          <cell r="T779">
            <v>18.899999999999999</v>
          </cell>
          <cell r="U779">
            <v>25.88</v>
          </cell>
          <cell r="V779">
            <v>11.94</v>
          </cell>
          <cell r="W779">
            <v>20.2</v>
          </cell>
          <cell r="X779">
            <v>19.47</v>
          </cell>
          <cell r="Y779">
            <v>26.37</v>
          </cell>
          <cell r="Z779">
            <v>41.88</v>
          </cell>
          <cell r="AA779">
            <v>60.06</v>
          </cell>
          <cell r="AB779">
            <v>59.88</v>
          </cell>
          <cell r="AC779">
            <v>71.88</v>
          </cell>
          <cell r="AD779">
            <v>59.94</v>
          </cell>
          <cell r="AE779">
            <v>74.36</v>
          </cell>
          <cell r="AF779">
            <v>77.94</v>
          </cell>
          <cell r="AG779">
            <v>89.94</v>
          </cell>
          <cell r="AH779">
            <v>5.03</v>
          </cell>
          <cell r="AI779">
            <v>10.41</v>
          </cell>
          <cell r="AJ779">
            <v>10.43</v>
          </cell>
          <cell r="AK779">
            <v>15.59</v>
          </cell>
          <cell r="AL779">
            <v>33.64</v>
          </cell>
          <cell r="AM779">
            <v>51.51</v>
          </cell>
          <cell r="AN779">
            <v>52.76</v>
          </cell>
          <cell r="AO779">
            <v>61.76</v>
          </cell>
          <cell r="AP779">
            <v>8.9700000000000006</v>
          </cell>
          <cell r="AQ779">
            <v>12.4</v>
          </cell>
          <cell r="AR779">
            <v>11.97</v>
          </cell>
          <cell r="AS779">
            <v>17.97</v>
          </cell>
          <cell r="AT779">
            <v>7.32</v>
          </cell>
          <cell r="AU779">
            <v>8.57</v>
          </cell>
          <cell r="AV779">
            <v>8.32</v>
          </cell>
          <cell r="AW779">
            <v>12.45</v>
          </cell>
          <cell r="AX779">
            <v>26.21</v>
          </cell>
          <cell r="AY779">
            <v>45.79</v>
          </cell>
          <cell r="AZ779">
            <v>44.62</v>
          </cell>
          <cell r="BA779">
            <v>88.09</v>
          </cell>
        </row>
        <row r="780">
          <cell r="F780">
            <v>143.94999999999999</v>
          </cell>
          <cell r="G780">
            <v>177.15</v>
          </cell>
          <cell r="H780">
            <v>176.96</v>
          </cell>
          <cell r="I780">
            <v>202.46</v>
          </cell>
          <cell r="J780">
            <v>25.2</v>
          </cell>
          <cell r="K780">
            <v>42.39</v>
          </cell>
          <cell r="L780">
            <v>39.15</v>
          </cell>
          <cell r="M780">
            <v>71.94</v>
          </cell>
          <cell r="N780">
            <v>31</v>
          </cell>
          <cell r="O780">
            <v>44.18</v>
          </cell>
          <cell r="P780">
            <v>44.75</v>
          </cell>
          <cell r="Q780">
            <v>57.6</v>
          </cell>
          <cell r="R780">
            <v>15.8</v>
          </cell>
          <cell r="S780">
            <v>18.899999999999999</v>
          </cell>
          <cell r="T780">
            <v>19.04</v>
          </cell>
          <cell r="U780">
            <v>25.88</v>
          </cell>
          <cell r="V780">
            <v>11.94</v>
          </cell>
          <cell r="W780">
            <v>19.82</v>
          </cell>
          <cell r="X780">
            <v>19.47</v>
          </cell>
          <cell r="Y780">
            <v>26.37</v>
          </cell>
          <cell r="Z780">
            <v>41.88</v>
          </cell>
          <cell r="AA780">
            <v>60.71</v>
          </cell>
          <cell r="AB780">
            <v>59.88</v>
          </cell>
          <cell r="AC780">
            <v>71.88</v>
          </cell>
          <cell r="AD780">
            <v>65.400000000000006</v>
          </cell>
          <cell r="AE780">
            <v>78.569999999999993</v>
          </cell>
          <cell r="AF780">
            <v>77.94</v>
          </cell>
          <cell r="AG780">
            <v>101.4</v>
          </cell>
          <cell r="AH780">
            <v>5.03</v>
          </cell>
          <cell r="AI780">
            <v>10.42</v>
          </cell>
          <cell r="AJ780">
            <v>10.43</v>
          </cell>
          <cell r="AK780">
            <v>15.59</v>
          </cell>
          <cell r="AL780">
            <v>33.64</v>
          </cell>
          <cell r="AM780">
            <v>51.71</v>
          </cell>
          <cell r="AN780">
            <v>51.64</v>
          </cell>
          <cell r="AO780">
            <v>61.76</v>
          </cell>
          <cell r="AP780">
            <v>8.9700000000000006</v>
          </cell>
          <cell r="AQ780">
            <v>12.39</v>
          </cell>
          <cell r="AR780">
            <v>11.97</v>
          </cell>
          <cell r="AS780">
            <v>17.97</v>
          </cell>
          <cell r="AT780">
            <v>7.32</v>
          </cell>
          <cell r="AU780">
            <v>8.6</v>
          </cell>
          <cell r="AV780">
            <v>8.32</v>
          </cell>
          <cell r="AW780">
            <v>12.45</v>
          </cell>
          <cell r="AX780">
            <v>27.75</v>
          </cell>
          <cell r="AY780">
            <v>47.56</v>
          </cell>
          <cell r="AZ780">
            <v>44.96</v>
          </cell>
          <cell r="BA780">
            <v>88.09</v>
          </cell>
        </row>
        <row r="781">
          <cell r="F781">
            <v>143.94999999999999</v>
          </cell>
          <cell r="G781">
            <v>176.95</v>
          </cell>
          <cell r="H781">
            <v>179.96</v>
          </cell>
          <cell r="I781">
            <v>193.46</v>
          </cell>
          <cell r="J781">
            <v>25.2</v>
          </cell>
          <cell r="K781">
            <v>42.33</v>
          </cell>
          <cell r="L781">
            <v>38.94</v>
          </cell>
          <cell r="M781">
            <v>71.94</v>
          </cell>
          <cell r="N781">
            <v>31</v>
          </cell>
          <cell r="O781">
            <v>44.46</v>
          </cell>
          <cell r="P781">
            <v>44.55</v>
          </cell>
          <cell r="Q781">
            <v>64.75</v>
          </cell>
          <cell r="R781">
            <v>15.8</v>
          </cell>
          <cell r="S781">
            <v>18.850000000000001</v>
          </cell>
          <cell r="T781">
            <v>19.04</v>
          </cell>
          <cell r="U781">
            <v>23.36</v>
          </cell>
          <cell r="V781">
            <v>13.17</v>
          </cell>
          <cell r="W781">
            <v>20.48</v>
          </cell>
          <cell r="X781">
            <v>19.77</v>
          </cell>
          <cell r="Y781">
            <v>26.37</v>
          </cell>
          <cell r="Z781">
            <v>41.88</v>
          </cell>
          <cell r="AA781">
            <v>59.35</v>
          </cell>
          <cell r="AB781">
            <v>59.88</v>
          </cell>
          <cell r="AC781">
            <v>71.88</v>
          </cell>
          <cell r="AD781">
            <v>65.400000000000006</v>
          </cell>
          <cell r="AE781">
            <v>78.430000000000007</v>
          </cell>
          <cell r="AF781">
            <v>77.94</v>
          </cell>
          <cell r="AG781">
            <v>101.4</v>
          </cell>
          <cell r="AH781">
            <v>5.03</v>
          </cell>
          <cell r="AI781">
            <v>10.44</v>
          </cell>
          <cell r="AJ781">
            <v>10.5</v>
          </cell>
          <cell r="AK781">
            <v>15.59</v>
          </cell>
          <cell r="AL781">
            <v>33.64</v>
          </cell>
          <cell r="AM781">
            <v>52.25</v>
          </cell>
          <cell r="AN781">
            <v>52.76</v>
          </cell>
          <cell r="AO781">
            <v>61.76</v>
          </cell>
          <cell r="AP781">
            <v>8.9700000000000006</v>
          </cell>
          <cell r="AQ781">
            <v>12.38</v>
          </cell>
          <cell r="AR781">
            <v>11.97</v>
          </cell>
          <cell r="AS781">
            <v>17.97</v>
          </cell>
          <cell r="AT781">
            <v>7.32</v>
          </cell>
          <cell r="AU781">
            <v>8.6199999999999992</v>
          </cell>
          <cell r="AV781">
            <v>8.32</v>
          </cell>
          <cell r="AW781">
            <v>12.45</v>
          </cell>
          <cell r="AX781">
            <v>26.21</v>
          </cell>
          <cell r="AY781">
            <v>45.65</v>
          </cell>
          <cell r="AZ781">
            <v>44.78</v>
          </cell>
          <cell r="BA781">
            <v>89.96</v>
          </cell>
        </row>
        <row r="782">
          <cell r="F782">
            <v>143.94999999999999</v>
          </cell>
          <cell r="G782">
            <v>175.47</v>
          </cell>
          <cell r="H782">
            <v>179.96</v>
          </cell>
          <cell r="I782">
            <v>193.46</v>
          </cell>
          <cell r="J782">
            <v>25.2</v>
          </cell>
          <cell r="K782">
            <v>43.28</v>
          </cell>
          <cell r="L782">
            <v>39.54</v>
          </cell>
          <cell r="M782">
            <v>71.94</v>
          </cell>
          <cell r="N782">
            <v>31</v>
          </cell>
          <cell r="O782">
            <v>44.33</v>
          </cell>
          <cell r="P782">
            <v>44.86</v>
          </cell>
          <cell r="Q782">
            <v>57.6</v>
          </cell>
          <cell r="R782">
            <v>15.8</v>
          </cell>
          <cell r="S782">
            <v>19</v>
          </cell>
          <cell r="T782">
            <v>19.04</v>
          </cell>
          <cell r="U782">
            <v>25.88</v>
          </cell>
          <cell r="V782">
            <v>11.94</v>
          </cell>
          <cell r="W782">
            <v>20.07</v>
          </cell>
          <cell r="X782">
            <v>19.47</v>
          </cell>
          <cell r="Y782">
            <v>26.97</v>
          </cell>
          <cell r="Z782">
            <v>41.88</v>
          </cell>
          <cell r="AA782">
            <v>58.82</v>
          </cell>
          <cell r="AB782">
            <v>59.88</v>
          </cell>
          <cell r="AC782">
            <v>71.88</v>
          </cell>
          <cell r="AD782">
            <v>65.400000000000006</v>
          </cell>
          <cell r="AE782">
            <v>83.18</v>
          </cell>
          <cell r="AF782">
            <v>77.94</v>
          </cell>
          <cell r="AG782">
            <v>101.94</v>
          </cell>
          <cell r="AH782">
            <v>5.03</v>
          </cell>
          <cell r="AI782">
            <v>10.39</v>
          </cell>
          <cell r="AJ782">
            <v>10.43</v>
          </cell>
          <cell r="AK782">
            <v>15.59</v>
          </cell>
          <cell r="AL782">
            <v>33.64</v>
          </cell>
          <cell r="AM782">
            <v>50.94</v>
          </cell>
          <cell r="AN782">
            <v>50.46</v>
          </cell>
          <cell r="AO782">
            <v>61.76</v>
          </cell>
          <cell r="AP782">
            <v>8.9700000000000006</v>
          </cell>
          <cell r="AQ782">
            <v>12.36</v>
          </cell>
          <cell r="AR782">
            <v>11.97</v>
          </cell>
          <cell r="AS782">
            <v>17.97</v>
          </cell>
          <cell r="AT782">
            <v>7.32</v>
          </cell>
          <cell r="AU782">
            <v>8.5399999999999991</v>
          </cell>
          <cell r="AV782">
            <v>8.32</v>
          </cell>
          <cell r="AW782">
            <v>12.45</v>
          </cell>
          <cell r="AX782">
            <v>26.21</v>
          </cell>
          <cell r="AY782">
            <v>47.45</v>
          </cell>
          <cell r="AZ782">
            <v>44.96</v>
          </cell>
          <cell r="BA782">
            <v>89.96</v>
          </cell>
        </row>
        <row r="783">
          <cell r="F783">
            <v>143.94999999999999</v>
          </cell>
          <cell r="G783">
            <v>175.61</v>
          </cell>
          <cell r="H783">
            <v>177.71</v>
          </cell>
          <cell r="I783">
            <v>193.46</v>
          </cell>
          <cell r="J783">
            <v>25.2</v>
          </cell>
          <cell r="K783">
            <v>42.81</v>
          </cell>
          <cell r="L783">
            <v>39.15</v>
          </cell>
          <cell r="M783">
            <v>71.94</v>
          </cell>
          <cell r="N783">
            <v>31</v>
          </cell>
          <cell r="O783">
            <v>44.32</v>
          </cell>
          <cell r="P783">
            <v>44.66</v>
          </cell>
          <cell r="Q783">
            <v>57.6</v>
          </cell>
          <cell r="R783">
            <v>15.8</v>
          </cell>
          <cell r="S783">
            <v>18.93</v>
          </cell>
          <cell r="T783">
            <v>19.04</v>
          </cell>
          <cell r="U783">
            <v>25.88</v>
          </cell>
          <cell r="V783">
            <v>11.94</v>
          </cell>
          <cell r="W783">
            <v>20.239999999999998</v>
          </cell>
          <cell r="X783">
            <v>19.47</v>
          </cell>
          <cell r="Y783">
            <v>26.97</v>
          </cell>
          <cell r="Z783">
            <v>41.88</v>
          </cell>
          <cell r="AA783">
            <v>58.99</v>
          </cell>
          <cell r="AB783">
            <v>59.88</v>
          </cell>
          <cell r="AC783">
            <v>71.88</v>
          </cell>
          <cell r="AD783">
            <v>65.400000000000006</v>
          </cell>
          <cell r="AE783">
            <v>78.489999999999995</v>
          </cell>
          <cell r="AF783">
            <v>77.94</v>
          </cell>
          <cell r="AG783">
            <v>101.4</v>
          </cell>
          <cell r="AH783">
            <v>5.03</v>
          </cell>
          <cell r="AI783">
            <v>10.44</v>
          </cell>
          <cell r="AJ783">
            <v>10.43</v>
          </cell>
          <cell r="AK783">
            <v>15.59</v>
          </cell>
          <cell r="AL783">
            <v>33.64</v>
          </cell>
          <cell r="AM783">
            <v>51.36</v>
          </cell>
          <cell r="AN783">
            <v>51.64</v>
          </cell>
          <cell r="AO783">
            <v>61.76</v>
          </cell>
          <cell r="AP783">
            <v>8.9700000000000006</v>
          </cell>
          <cell r="AQ783">
            <v>12.36</v>
          </cell>
          <cell r="AR783">
            <v>11.97</v>
          </cell>
          <cell r="AS783">
            <v>17.97</v>
          </cell>
          <cell r="AT783">
            <v>7.32</v>
          </cell>
          <cell r="AU783">
            <v>8.5299999999999994</v>
          </cell>
          <cell r="AV783">
            <v>8.32</v>
          </cell>
          <cell r="AW783">
            <v>12.45</v>
          </cell>
          <cell r="AX783">
            <v>26.21</v>
          </cell>
          <cell r="AY783">
            <v>47.53</v>
          </cell>
          <cell r="AZ783">
            <v>44.96</v>
          </cell>
          <cell r="BA783">
            <v>89.96</v>
          </cell>
        </row>
        <row r="784">
          <cell r="F784">
            <v>143.94999999999999</v>
          </cell>
          <cell r="G784">
            <v>174.63</v>
          </cell>
          <cell r="H784">
            <v>178.83</v>
          </cell>
          <cell r="I784">
            <v>193.46</v>
          </cell>
          <cell r="J784">
            <v>25.2</v>
          </cell>
          <cell r="K784">
            <v>42.65</v>
          </cell>
          <cell r="L784">
            <v>38.97</v>
          </cell>
          <cell r="M784">
            <v>71.94</v>
          </cell>
          <cell r="N784">
            <v>31</v>
          </cell>
          <cell r="O784">
            <v>44.63</v>
          </cell>
          <cell r="P784">
            <v>44.77</v>
          </cell>
          <cell r="Q784">
            <v>57.6</v>
          </cell>
          <cell r="R784">
            <v>15.8</v>
          </cell>
          <cell r="S784">
            <v>18.95</v>
          </cell>
          <cell r="T784">
            <v>19.04</v>
          </cell>
          <cell r="U784">
            <v>23.36</v>
          </cell>
          <cell r="V784">
            <v>11.94</v>
          </cell>
          <cell r="W784">
            <v>20.47</v>
          </cell>
          <cell r="X784">
            <v>19.47</v>
          </cell>
          <cell r="Y784">
            <v>27.6</v>
          </cell>
          <cell r="Z784">
            <v>41.88</v>
          </cell>
          <cell r="AA784">
            <v>60.02</v>
          </cell>
          <cell r="AB784">
            <v>59.88</v>
          </cell>
          <cell r="AC784">
            <v>71.88</v>
          </cell>
          <cell r="AD784">
            <v>65.400000000000006</v>
          </cell>
          <cell r="AE784">
            <v>81.09</v>
          </cell>
          <cell r="AF784">
            <v>77.94</v>
          </cell>
          <cell r="AG784">
            <v>101.94</v>
          </cell>
          <cell r="AH784">
            <v>5.03</v>
          </cell>
          <cell r="AI784">
            <v>10.43</v>
          </cell>
          <cell r="AJ784">
            <v>10.43</v>
          </cell>
          <cell r="AK784">
            <v>15.59</v>
          </cell>
          <cell r="AL784">
            <v>33.64</v>
          </cell>
          <cell r="AM784">
            <v>52.93</v>
          </cell>
          <cell r="AN784">
            <v>56.14</v>
          </cell>
          <cell r="AO784">
            <v>61.76</v>
          </cell>
          <cell r="AP784">
            <v>8.9700000000000006</v>
          </cell>
          <cell r="AQ784">
            <v>12.44</v>
          </cell>
          <cell r="AR784">
            <v>11.97</v>
          </cell>
          <cell r="AS784">
            <v>17.97</v>
          </cell>
          <cell r="AT784">
            <v>7.32</v>
          </cell>
          <cell r="AU784">
            <v>8.52</v>
          </cell>
          <cell r="AV784">
            <v>8.32</v>
          </cell>
          <cell r="AW784">
            <v>12.45</v>
          </cell>
          <cell r="AX784">
            <v>26.21</v>
          </cell>
          <cell r="AY784">
            <v>47.08</v>
          </cell>
          <cell r="AZ784">
            <v>44.96</v>
          </cell>
          <cell r="BA784">
            <v>89.96</v>
          </cell>
        </row>
        <row r="785">
          <cell r="F785">
            <v>143.94999999999999</v>
          </cell>
          <cell r="G785">
            <v>174.07</v>
          </cell>
          <cell r="H785">
            <v>177.71</v>
          </cell>
          <cell r="I785">
            <v>193.46</v>
          </cell>
          <cell r="J785">
            <v>25.2</v>
          </cell>
          <cell r="K785">
            <v>42.48</v>
          </cell>
          <cell r="L785">
            <v>39</v>
          </cell>
          <cell r="M785">
            <v>71.94</v>
          </cell>
          <cell r="N785">
            <v>31</v>
          </cell>
          <cell r="O785">
            <v>44.49</v>
          </cell>
          <cell r="P785">
            <v>44.66</v>
          </cell>
          <cell r="Q785">
            <v>57.6</v>
          </cell>
          <cell r="R785">
            <v>15.8</v>
          </cell>
          <cell r="S785">
            <v>19.010000000000002</v>
          </cell>
          <cell r="T785">
            <v>19.04</v>
          </cell>
          <cell r="U785">
            <v>25.88</v>
          </cell>
          <cell r="V785">
            <v>11.94</v>
          </cell>
          <cell r="W785">
            <v>20.34</v>
          </cell>
          <cell r="X785">
            <v>19.47</v>
          </cell>
          <cell r="Y785">
            <v>27.6</v>
          </cell>
          <cell r="Z785">
            <v>41.88</v>
          </cell>
          <cell r="AA785">
            <v>60.03</v>
          </cell>
          <cell r="AB785">
            <v>62.88</v>
          </cell>
          <cell r="AC785">
            <v>71.88</v>
          </cell>
          <cell r="AD785">
            <v>65.400000000000006</v>
          </cell>
          <cell r="AE785">
            <v>81.09</v>
          </cell>
          <cell r="AF785">
            <v>77.94</v>
          </cell>
          <cell r="AG785">
            <v>101.94</v>
          </cell>
          <cell r="AH785">
            <v>5.03</v>
          </cell>
          <cell r="AI785">
            <v>10.43</v>
          </cell>
          <cell r="AJ785">
            <v>10.43</v>
          </cell>
          <cell r="AK785">
            <v>15.59</v>
          </cell>
          <cell r="AL785">
            <v>33.64</v>
          </cell>
          <cell r="AM785">
            <v>53.93</v>
          </cell>
          <cell r="AN785">
            <v>56.14</v>
          </cell>
          <cell r="AO785">
            <v>78.64</v>
          </cell>
          <cell r="AP785">
            <v>8.9700000000000006</v>
          </cell>
          <cell r="AQ785">
            <v>12.4</v>
          </cell>
          <cell r="AR785">
            <v>11.97</v>
          </cell>
          <cell r="AS785">
            <v>17.97</v>
          </cell>
          <cell r="AT785">
            <v>7.32</v>
          </cell>
          <cell r="AU785">
            <v>8.48</v>
          </cell>
          <cell r="AV785">
            <v>8.32</v>
          </cell>
          <cell r="AW785">
            <v>12.45</v>
          </cell>
          <cell r="AX785">
            <v>24.34</v>
          </cell>
          <cell r="AY785">
            <v>47</v>
          </cell>
          <cell r="AZ785">
            <v>44.96</v>
          </cell>
          <cell r="BA785">
            <v>89.96</v>
          </cell>
        </row>
        <row r="786">
          <cell r="F786">
            <v>143.94999999999999</v>
          </cell>
          <cell r="G786">
            <v>178.74</v>
          </cell>
          <cell r="H786">
            <v>179.96</v>
          </cell>
          <cell r="I786">
            <v>202.46</v>
          </cell>
          <cell r="J786">
            <v>25.2</v>
          </cell>
          <cell r="K786">
            <v>42.75</v>
          </cell>
          <cell r="L786">
            <v>39.42</v>
          </cell>
          <cell r="M786">
            <v>71.94</v>
          </cell>
          <cell r="N786">
            <v>31</v>
          </cell>
          <cell r="O786">
            <v>44.49</v>
          </cell>
          <cell r="P786">
            <v>44.66</v>
          </cell>
          <cell r="Q786">
            <v>57.6</v>
          </cell>
          <cell r="R786">
            <v>15.8</v>
          </cell>
          <cell r="S786">
            <v>19.3</v>
          </cell>
          <cell r="T786">
            <v>19.399999999999999</v>
          </cell>
          <cell r="U786">
            <v>35.96</v>
          </cell>
          <cell r="V786">
            <v>11.94</v>
          </cell>
          <cell r="W786">
            <v>20.51</v>
          </cell>
          <cell r="X786">
            <v>19.47</v>
          </cell>
          <cell r="Y786">
            <v>27.6</v>
          </cell>
          <cell r="Z786">
            <v>41.88</v>
          </cell>
          <cell r="AA786">
            <v>60.98</v>
          </cell>
          <cell r="AB786">
            <v>62.28</v>
          </cell>
          <cell r="AC786">
            <v>71.88</v>
          </cell>
          <cell r="AD786">
            <v>59.94</v>
          </cell>
          <cell r="AE786">
            <v>82.58</v>
          </cell>
          <cell r="AF786">
            <v>77.94</v>
          </cell>
          <cell r="AG786">
            <v>101.94</v>
          </cell>
          <cell r="AH786">
            <v>5.03</v>
          </cell>
          <cell r="AI786">
            <v>10.4</v>
          </cell>
          <cell r="AJ786">
            <v>10.43</v>
          </cell>
          <cell r="AK786">
            <v>15.59</v>
          </cell>
          <cell r="AL786">
            <v>33.64</v>
          </cell>
          <cell r="AM786">
            <v>53.27</v>
          </cell>
          <cell r="AN786">
            <v>56.14</v>
          </cell>
          <cell r="AO786">
            <v>67.39</v>
          </cell>
          <cell r="AP786">
            <v>8.9700000000000006</v>
          </cell>
          <cell r="AQ786">
            <v>12.46</v>
          </cell>
          <cell r="AR786">
            <v>11.97</v>
          </cell>
          <cell r="AS786">
            <v>17.97</v>
          </cell>
          <cell r="AT786">
            <v>7.32</v>
          </cell>
          <cell r="AU786">
            <v>8.66</v>
          </cell>
          <cell r="AV786">
            <v>8.32</v>
          </cell>
          <cell r="AW786">
            <v>14.06</v>
          </cell>
          <cell r="AX786">
            <v>26.21</v>
          </cell>
          <cell r="AY786">
            <v>47.22</v>
          </cell>
          <cell r="AZ786">
            <v>44.96</v>
          </cell>
          <cell r="BA786">
            <v>85.69</v>
          </cell>
        </row>
        <row r="787">
          <cell r="F787">
            <v>143.94999999999999</v>
          </cell>
          <cell r="G787">
            <v>171.96</v>
          </cell>
          <cell r="H787">
            <v>175.46</v>
          </cell>
          <cell r="I787">
            <v>193.46</v>
          </cell>
          <cell r="J787">
            <v>25.2</v>
          </cell>
          <cell r="K787">
            <v>42.41</v>
          </cell>
          <cell r="L787">
            <v>39</v>
          </cell>
          <cell r="M787">
            <v>71.94</v>
          </cell>
          <cell r="N787">
            <v>31</v>
          </cell>
          <cell r="O787">
            <v>44.49</v>
          </cell>
          <cell r="P787">
            <v>44.66</v>
          </cell>
          <cell r="Q787">
            <v>57.6</v>
          </cell>
          <cell r="R787">
            <v>15.8</v>
          </cell>
          <cell r="S787">
            <v>19.34</v>
          </cell>
          <cell r="T787">
            <v>19.399999999999999</v>
          </cell>
          <cell r="U787">
            <v>35.96</v>
          </cell>
          <cell r="V787">
            <v>11.94</v>
          </cell>
          <cell r="W787">
            <v>20.8</v>
          </cell>
          <cell r="X787">
            <v>20.37</v>
          </cell>
          <cell r="Y787">
            <v>27.6</v>
          </cell>
          <cell r="Z787">
            <v>41.88</v>
          </cell>
          <cell r="AA787">
            <v>60.92</v>
          </cell>
          <cell r="AB787">
            <v>62.28</v>
          </cell>
          <cell r="AC787">
            <v>71.88</v>
          </cell>
          <cell r="AD787">
            <v>65.400000000000006</v>
          </cell>
          <cell r="AE787">
            <v>78.430000000000007</v>
          </cell>
          <cell r="AF787">
            <v>77.94</v>
          </cell>
          <cell r="AG787">
            <v>101.4</v>
          </cell>
          <cell r="AH787">
            <v>5.03</v>
          </cell>
          <cell r="AI787">
            <v>10.43</v>
          </cell>
          <cell r="AJ787">
            <v>10.43</v>
          </cell>
          <cell r="AK787">
            <v>15.59</v>
          </cell>
          <cell r="AL787">
            <v>33.64</v>
          </cell>
          <cell r="AM787">
            <v>53.37</v>
          </cell>
          <cell r="AN787">
            <v>56.14</v>
          </cell>
          <cell r="AO787">
            <v>67.39</v>
          </cell>
          <cell r="AP787">
            <v>8.9700000000000006</v>
          </cell>
          <cell r="AQ787">
            <v>12.35</v>
          </cell>
          <cell r="AR787">
            <v>11.97</v>
          </cell>
          <cell r="AS787">
            <v>17.97</v>
          </cell>
          <cell r="AT787">
            <v>7.32</v>
          </cell>
          <cell r="AU787">
            <v>8.51</v>
          </cell>
          <cell r="AV787">
            <v>8.32</v>
          </cell>
          <cell r="AW787">
            <v>10</v>
          </cell>
          <cell r="AX787">
            <v>25.84</v>
          </cell>
          <cell r="AY787">
            <v>45.25</v>
          </cell>
          <cell r="AZ787">
            <v>44.44</v>
          </cell>
          <cell r="BA787">
            <v>85.69</v>
          </cell>
        </row>
        <row r="788">
          <cell r="F788">
            <v>143.94999999999999</v>
          </cell>
          <cell r="G788">
            <v>176.52</v>
          </cell>
          <cell r="H788">
            <v>179.96</v>
          </cell>
          <cell r="I788">
            <v>202.46</v>
          </cell>
          <cell r="J788">
            <v>25.2</v>
          </cell>
          <cell r="K788">
            <v>42.52</v>
          </cell>
          <cell r="L788">
            <v>39.15</v>
          </cell>
          <cell r="M788">
            <v>71.94</v>
          </cell>
          <cell r="N788">
            <v>31</v>
          </cell>
          <cell r="O788">
            <v>44.37</v>
          </cell>
          <cell r="P788">
            <v>44.55</v>
          </cell>
          <cell r="Q788">
            <v>57.6</v>
          </cell>
          <cell r="R788">
            <v>15.8</v>
          </cell>
          <cell r="S788">
            <v>19.36</v>
          </cell>
          <cell r="T788">
            <v>19.399999999999999</v>
          </cell>
          <cell r="U788">
            <v>35.96</v>
          </cell>
          <cell r="V788">
            <v>11.94</v>
          </cell>
          <cell r="W788">
            <v>20.34</v>
          </cell>
          <cell r="X788">
            <v>19.47</v>
          </cell>
          <cell r="Y788">
            <v>27.6</v>
          </cell>
          <cell r="Z788">
            <v>41.88</v>
          </cell>
          <cell r="AA788">
            <v>61.41</v>
          </cell>
          <cell r="AB788">
            <v>62.88</v>
          </cell>
          <cell r="AC788">
            <v>71.88</v>
          </cell>
          <cell r="AD788">
            <v>65.400000000000006</v>
          </cell>
          <cell r="AE788">
            <v>81.09</v>
          </cell>
          <cell r="AF788">
            <v>77.94</v>
          </cell>
          <cell r="AG788">
            <v>101.94</v>
          </cell>
          <cell r="AH788">
            <v>5.03</v>
          </cell>
          <cell r="AI788">
            <v>10.43</v>
          </cell>
          <cell r="AJ788">
            <v>10.43</v>
          </cell>
          <cell r="AK788">
            <v>15.59</v>
          </cell>
          <cell r="AL788">
            <v>33.64</v>
          </cell>
          <cell r="AM788">
            <v>53.44</v>
          </cell>
          <cell r="AN788">
            <v>56.14</v>
          </cell>
          <cell r="AO788">
            <v>67.39</v>
          </cell>
          <cell r="AP788">
            <v>8.9700000000000006</v>
          </cell>
          <cell r="AQ788">
            <v>12.34</v>
          </cell>
          <cell r="AR788">
            <v>11.97</v>
          </cell>
          <cell r="AS788">
            <v>17.97</v>
          </cell>
          <cell r="AT788">
            <v>7.32</v>
          </cell>
          <cell r="AU788">
            <v>8.5399999999999991</v>
          </cell>
          <cell r="AV788">
            <v>8.32</v>
          </cell>
          <cell r="AW788">
            <v>10</v>
          </cell>
          <cell r="AX788">
            <v>25.84</v>
          </cell>
          <cell r="AY788">
            <v>46.08</v>
          </cell>
          <cell r="AZ788">
            <v>44.96</v>
          </cell>
          <cell r="BA788">
            <v>85.69</v>
          </cell>
        </row>
        <row r="789">
          <cell r="F789">
            <v>143.94999999999999</v>
          </cell>
          <cell r="G789">
            <v>174.76</v>
          </cell>
          <cell r="H789">
            <v>177.71</v>
          </cell>
          <cell r="I789">
            <v>193.46</v>
          </cell>
          <cell r="J789">
            <v>25.2</v>
          </cell>
          <cell r="K789">
            <v>42.26</v>
          </cell>
          <cell r="L789">
            <v>39.299999999999997</v>
          </cell>
          <cell r="M789">
            <v>71.94</v>
          </cell>
          <cell r="N789">
            <v>31</v>
          </cell>
          <cell r="O789">
            <v>44.41</v>
          </cell>
          <cell r="P789">
            <v>44.51</v>
          </cell>
          <cell r="Q789">
            <v>57.6</v>
          </cell>
          <cell r="R789">
            <v>14.72</v>
          </cell>
          <cell r="S789">
            <v>19.29</v>
          </cell>
          <cell r="T789">
            <v>19.399999999999999</v>
          </cell>
          <cell r="U789">
            <v>35.96</v>
          </cell>
          <cell r="V789">
            <v>11.94</v>
          </cell>
          <cell r="W789">
            <v>20.9</v>
          </cell>
          <cell r="X789">
            <v>19.62</v>
          </cell>
          <cell r="Y789">
            <v>27.6</v>
          </cell>
          <cell r="Z789">
            <v>41.88</v>
          </cell>
          <cell r="AA789">
            <v>62.6</v>
          </cell>
          <cell r="AB789">
            <v>65.88</v>
          </cell>
          <cell r="AC789">
            <v>77.88</v>
          </cell>
          <cell r="AD789">
            <v>65.400000000000006</v>
          </cell>
          <cell r="AE789">
            <v>78.430000000000007</v>
          </cell>
          <cell r="AF789">
            <v>77.94</v>
          </cell>
          <cell r="AG789">
            <v>101.4</v>
          </cell>
          <cell r="AH789">
            <v>5.03</v>
          </cell>
          <cell r="AI789">
            <v>10.38</v>
          </cell>
          <cell r="AJ789">
            <v>10.43</v>
          </cell>
          <cell r="AK789">
            <v>15.59</v>
          </cell>
          <cell r="AL789">
            <v>33.64</v>
          </cell>
          <cell r="AM789">
            <v>54.3</v>
          </cell>
          <cell r="AN789">
            <v>56.14</v>
          </cell>
          <cell r="AO789">
            <v>78.64</v>
          </cell>
          <cell r="AP789">
            <v>8.9700000000000006</v>
          </cell>
          <cell r="AQ789">
            <v>12.32</v>
          </cell>
          <cell r="AR789">
            <v>11.97</v>
          </cell>
          <cell r="AS789">
            <v>17.97</v>
          </cell>
          <cell r="AT789">
            <v>7.32</v>
          </cell>
          <cell r="AU789">
            <v>8.5500000000000007</v>
          </cell>
          <cell r="AV789">
            <v>8.32</v>
          </cell>
          <cell r="AW789">
            <v>10</v>
          </cell>
          <cell r="AX789">
            <v>26.21</v>
          </cell>
          <cell r="AY789">
            <v>45.64</v>
          </cell>
          <cell r="AZ789">
            <v>44.87</v>
          </cell>
          <cell r="BA789">
            <v>85.69</v>
          </cell>
        </row>
        <row r="790">
          <cell r="F790">
            <v>157.46</v>
          </cell>
          <cell r="G790">
            <v>177.18</v>
          </cell>
          <cell r="H790">
            <v>179.96</v>
          </cell>
          <cell r="I790">
            <v>193.46</v>
          </cell>
          <cell r="J790">
            <v>25.2</v>
          </cell>
          <cell r="K790">
            <v>42.05</v>
          </cell>
          <cell r="L790">
            <v>38.97</v>
          </cell>
          <cell r="M790">
            <v>71.94</v>
          </cell>
          <cell r="N790">
            <v>31</v>
          </cell>
          <cell r="O790">
            <v>44.63</v>
          </cell>
          <cell r="P790">
            <v>44.51</v>
          </cell>
          <cell r="Q790">
            <v>62.95</v>
          </cell>
          <cell r="R790">
            <v>14.72</v>
          </cell>
          <cell r="S790">
            <v>19.34</v>
          </cell>
          <cell r="T790">
            <v>19.399999999999999</v>
          </cell>
          <cell r="U790">
            <v>35.96</v>
          </cell>
          <cell r="V790">
            <v>11.94</v>
          </cell>
          <cell r="W790">
            <v>20.73</v>
          </cell>
          <cell r="X790">
            <v>19.47</v>
          </cell>
          <cell r="Y790">
            <v>29.97</v>
          </cell>
          <cell r="Z790">
            <v>41.88</v>
          </cell>
          <cell r="AA790">
            <v>65.02</v>
          </cell>
          <cell r="AB790">
            <v>65.88</v>
          </cell>
          <cell r="AC790">
            <v>83.88</v>
          </cell>
          <cell r="AD790">
            <v>65.400000000000006</v>
          </cell>
          <cell r="AE790">
            <v>80.78</v>
          </cell>
          <cell r="AF790">
            <v>77.94</v>
          </cell>
          <cell r="AG790">
            <v>101.94</v>
          </cell>
          <cell r="AH790">
            <v>5.03</v>
          </cell>
          <cell r="AI790">
            <v>10.41</v>
          </cell>
          <cell r="AJ790">
            <v>10.43</v>
          </cell>
          <cell r="AK790">
            <v>15.59</v>
          </cell>
          <cell r="AL790">
            <v>33.64</v>
          </cell>
          <cell r="AM790">
            <v>53.3</v>
          </cell>
          <cell r="AN790">
            <v>56.14</v>
          </cell>
          <cell r="AO790">
            <v>78.64</v>
          </cell>
          <cell r="AP790">
            <v>8.9700000000000006</v>
          </cell>
          <cell r="AQ790">
            <v>12.56</v>
          </cell>
          <cell r="AR790">
            <v>11.97</v>
          </cell>
          <cell r="AS790">
            <v>17.97</v>
          </cell>
          <cell r="AT790">
            <v>7.32</v>
          </cell>
          <cell r="AU790">
            <v>8.6300000000000008</v>
          </cell>
          <cell r="AV790">
            <v>8.32</v>
          </cell>
          <cell r="AW790">
            <v>14.06</v>
          </cell>
          <cell r="AX790">
            <v>25.84</v>
          </cell>
          <cell r="AY790">
            <v>46.07</v>
          </cell>
          <cell r="AZ790">
            <v>44.96</v>
          </cell>
          <cell r="BA790">
            <v>89.96</v>
          </cell>
        </row>
        <row r="791">
          <cell r="F791">
            <v>148.46</v>
          </cell>
          <cell r="G791">
            <v>176.93</v>
          </cell>
          <cell r="H791">
            <v>179.96</v>
          </cell>
          <cell r="I791">
            <v>193.46</v>
          </cell>
          <cell r="J791">
            <v>25.2</v>
          </cell>
          <cell r="K791">
            <v>41.96</v>
          </cell>
          <cell r="L791">
            <v>38.97</v>
          </cell>
          <cell r="M791">
            <v>71.94</v>
          </cell>
          <cell r="N791">
            <v>31</v>
          </cell>
          <cell r="O791">
            <v>44.63</v>
          </cell>
          <cell r="P791">
            <v>44.51</v>
          </cell>
          <cell r="Q791">
            <v>62.95</v>
          </cell>
          <cell r="R791">
            <v>14.72</v>
          </cell>
          <cell r="S791">
            <v>19.39</v>
          </cell>
          <cell r="T791">
            <v>19.399999999999999</v>
          </cell>
          <cell r="U791">
            <v>35.96</v>
          </cell>
          <cell r="V791">
            <v>11.94</v>
          </cell>
          <cell r="W791">
            <v>20.84</v>
          </cell>
          <cell r="X791">
            <v>19.47</v>
          </cell>
          <cell r="Y791">
            <v>29.97</v>
          </cell>
          <cell r="Z791">
            <v>41.88</v>
          </cell>
          <cell r="AA791">
            <v>68.56</v>
          </cell>
          <cell r="AB791">
            <v>71.88</v>
          </cell>
          <cell r="AC791">
            <v>83.88</v>
          </cell>
          <cell r="AD791">
            <v>65.400000000000006</v>
          </cell>
          <cell r="AE791">
            <v>80.78</v>
          </cell>
          <cell r="AF791">
            <v>77.94</v>
          </cell>
          <cell r="AG791">
            <v>101.94</v>
          </cell>
          <cell r="AH791">
            <v>5.03</v>
          </cell>
          <cell r="AI791">
            <v>10.41</v>
          </cell>
          <cell r="AJ791">
            <v>10.43</v>
          </cell>
          <cell r="AK791">
            <v>15.59</v>
          </cell>
          <cell r="AL791">
            <v>33.64</v>
          </cell>
          <cell r="AM791">
            <v>54.04</v>
          </cell>
          <cell r="AN791">
            <v>56.14</v>
          </cell>
          <cell r="AO791">
            <v>78.64</v>
          </cell>
          <cell r="AP791">
            <v>8.9700000000000006</v>
          </cell>
          <cell r="AQ791">
            <v>12.49</v>
          </cell>
          <cell r="AR791">
            <v>11.97</v>
          </cell>
          <cell r="AS791">
            <v>17.97</v>
          </cell>
          <cell r="AT791">
            <v>7.32</v>
          </cell>
          <cell r="AU791">
            <v>8.6</v>
          </cell>
          <cell r="AV791">
            <v>8.32</v>
          </cell>
          <cell r="AW791">
            <v>14.06</v>
          </cell>
          <cell r="AX791">
            <v>26.21</v>
          </cell>
          <cell r="AY791">
            <v>46.18</v>
          </cell>
          <cell r="AZ791">
            <v>44.96</v>
          </cell>
          <cell r="BA791">
            <v>89.96</v>
          </cell>
        </row>
        <row r="792">
          <cell r="F792">
            <v>148.46</v>
          </cell>
          <cell r="G792">
            <v>176.03</v>
          </cell>
          <cell r="H792">
            <v>179.96</v>
          </cell>
          <cell r="I792">
            <v>193.46</v>
          </cell>
          <cell r="J792">
            <v>25.2</v>
          </cell>
          <cell r="K792">
            <v>41.65</v>
          </cell>
          <cell r="L792">
            <v>38.94</v>
          </cell>
          <cell r="M792">
            <v>71.94</v>
          </cell>
          <cell r="N792">
            <v>31</v>
          </cell>
          <cell r="O792">
            <v>44.39</v>
          </cell>
          <cell r="P792">
            <v>44.51</v>
          </cell>
          <cell r="Q792">
            <v>62.95</v>
          </cell>
          <cell r="R792">
            <v>14.72</v>
          </cell>
          <cell r="S792">
            <v>19.059999999999999</v>
          </cell>
          <cell r="T792">
            <v>19.399999999999999</v>
          </cell>
          <cell r="U792">
            <v>23.72</v>
          </cell>
          <cell r="V792">
            <v>11.94</v>
          </cell>
          <cell r="W792">
            <v>21.04</v>
          </cell>
          <cell r="X792">
            <v>19.62</v>
          </cell>
          <cell r="Y792">
            <v>29.97</v>
          </cell>
          <cell r="Z792">
            <v>41.88</v>
          </cell>
          <cell r="AA792">
            <v>68.56</v>
          </cell>
          <cell r="AB792">
            <v>71.88</v>
          </cell>
          <cell r="AC792">
            <v>83.88</v>
          </cell>
          <cell r="AD792">
            <v>65.400000000000006</v>
          </cell>
          <cell r="AE792">
            <v>80.78</v>
          </cell>
          <cell r="AF792">
            <v>77.94</v>
          </cell>
          <cell r="AG792">
            <v>101.94</v>
          </cell>
          <cell r="AH792">
            <v>5.03</v>
          </cell>
          <cell r="AI792">
            <v>10.4</v>
          </cell>
          <cell r="AJ792">
            <v>10.43</v>
          </cell>
          <cell r="AK792">
            <v>15.59</v>
          </cell>
          <cell r="AL792">
            <v>33.64</v>
          </cell>
          <cell r="AM792">
            <v>54.04</v>
          </cell>
          <cell r="AN792">
            <v>56.14</v>
          </cell>
          <cell r="AO792">
            <v>78.64</v>
          </cell>
          <cell r="AP792">
            <v>8.9700000000000006</v>
          </cell>
          <cell r="AQ792">
            <v>12.71</v>
          </cell>
          <cell r="AR792">
            <v>11.97</v>
          </cell>
          <cell r="AS792">
            <v>17.97</v>
          </cell>
          <cell r="AT792">
            <v>7.32</v>
          </cell>
          <cell r="AU792">
            <v>8.49</v>
          </cell>
          <cell r="AV792">
            <v>8.32</v>
          </cell>
          <cell r="AW792">
            <v>9.91</v>
          </cell>
          <cell r="AX792">
            <v>26.21</v>
          </cell>
          <cell r="AY792">
            <v>46.52</v>
          </cell>
          <cell r="AZ792">
            <v>44.96</v>
          </cell>
          <cell r="BA792">
            <v>89.96</v>
          </cell>
        </row>
        <row r="794">
          <cell r="F794">
            <v>157.46</v>
          </cell>
          <cell r="G794">
            <v>178.3</v>
          </cell>
          <cell r="H794">
            <v>179.96</v>
          </cell>
          <cell r="I794">
            <v>202.46</v>
          </cell>
          <cell r="J794">
            <v>25.2</v>
          </cell>
          <cell r="K794">
            <v>41.47</v>
          </cell>
          <cell r="L794">
            <v>38.94</v>
          </cell>
          <cell r="M794">
            <v>71.94</v>
          </cell>
          <cell r="N794">
            <v>31</v>
          </cell>
          <cell r="O794">
            <v>44.41</v>
          </cell>
          <cell r="P794">
            <v>44.51</v>
          </cell>
          <cell r="Q794">
            <v>62.95</v>
          </cell>
          <cell r="R794">
            <v>15.8</v>
          </cell>
          <cell r="S794">
            <v>19.420000000000002</v>
          </cell>
          <cell r="T794">
            <v>19.399999999999999</v>
          </cell>
          <cell r="U794">
            <v>25.88</v>
          </cell>
          <cell r="V794">
            <v>11.94</v>
          </cell>
          <cell r="W794">
            <v>20.84</v>
          </cell>
          <cell r="X794">
            <v>19.47</v>
          </cell>
          <cell r="Y794">
            <v>29.97</v>
          </cell>
          <cell r="Z794">
            <v>41.88</v>
          </cell>
          <cell r="AA794">
            <v>81.42</v>
          </cell>
          <cell r="AB794">
            <v>71.88</v>
          </cell>
          <cell r="AC794">
            <v>107.88</v>
          </cell>
          <cell r="AD794">
            <v>59.94</v>
          </cell>
          <cell r="AE794">
            <v>74.760000000000005</v>
          </cell>
          <cell r="AF794">
            <v>74.67</v>
          </cell>
          <cell r="AG794">
            <v>101.4</v>
          </cell>
          <cell r="AH794">
            <v>5.03</v>
          </cell>
          <cell r="AI794">
            <v>10.14</v>
          </cell>
          <cell r="AJ794">
            <v>10.19</v>
          </cell>
          <cell r="AK794">
            <v>15.59</v>
          </cell>
          <cell r="AL794">
            <v>33.64</v>
          </cell>
          <cell r="AM794">
            <v>54.54</v>
          </cell>
          <cell r="AN794">
            <v>53.44</v>
          </cell>
          <cell r="AO794">
            <v>78.64</v>
          </cell>
          <cell r="AP794">
            <v>8.9700000000000006</v>
          </cell>
          <cell r="AQ794">
            <v>12.51</v>
          </cell>
          <cell r="AR794">
            <v>11.97</v>
          </cell>
          <cell r="AS794">
            <v>17.97</v>
          </cell>
          <cell r="AT794">
            <v>7.32</v>
          </cell>
          <cell r="AU794">
            <v>8.6</v>
          </cell>
          <cell r="AV794">
            <v>8.32</v>
          </cell>
          <cell r="AW794">
            <v>14.06</v>
          </cell>
          <cell r="AX794">
            <v>29.96</v>
          </cell>
          <cell r="AY794">
            <v>47.68</v>
          </cell>
          <cell r="AZ794">
            <v>44.96</v>
          </cell>
          <cell r="BA794">
            <v>89.96</v>
          </cell>
        </row>
        <row r="795">
          <cell r="F795">
            <v>157.46</v>
          </cell>
          <cell r="G795">
            <v>177.82</v>
          </cell>
          <cell r="H795">
            <v>179.96</v>
          </cell>
          <cell r="I795">
            <v>193.46</v>
          </cell>
          <cell r="J795">
            <v>25.2</v>
          </cell>
          <cell r="K795">
            <v>41.57</v>
          </cell>
          <cell r="L795">
            <v>38.94</v>
          </cell>
          <cell r="M795">
            <v>71.94</v>
          </cell>
          <cell r="N795">
            <v>31</v>
          </cell>
          <cell r="O795">
            <v>44.58</v>
          </cell>
          <cell r="P795">
            <v>44.53</v>
          </cell>
          <cell r="Q795">
            <v>62.95</v>
          </cell>
          <cell r="R795">
            <v>14.72</v>
          </cell>
          <cell r="S795">
            <v>19.190000000000001</v>
          </cell>
          <cell r="T795">
            <v>19.399999999999999</v>
          </cell>
          <cell r="U795">
            <v>25.88</v>
          </cell>
          <cell r="V795">
            <v>11.94</v>
          </cell>
          <cell r="W795">
            <v>21.2</v>
          </cell>
          <cell r="X795">
            <v>20.97</v>
          </cell>
          <cell r="Y795">
            <v>29.97</v>
          </cell>
          <cell r="Z795">
            <v>41.88</v>
          </cell>
          <cell r="AA795">
            <v>90.83</v>
          </cell>
          <cell r="AB795">
            <v>101.88</v>
          </cell>
          <cell r="AC795">
            <v>117.48</v>
          </cell>
          <cell r="AD795">
            <v>59.94</v>
          </cell>
          <cell r="AE795">
            <v>77.760000000000005</v>
          </cell>
          <cell r="AF795">
            <v>77.94</v>
          </cell>
          <cell r="AG795">
            <v>101.4</v>
          </cell>
          <cell r="AH795">
            <v>5.03</v>
          </cell>
          <cell r="AI795">
            <v>10.36</v>
          </cell>
          <cell r="AJ795">
            <v>10.4</v>
          </cell>
          <cell r="AK795">
            <v>15.59</v>
          </cell>
          <cell r="AL795">
            <v>33.64</v>
          </cell>
          <cell r="AM795">
            <v>54.76</v>
          </cell>
          <cell r="AN795">
            <v>56.14</v>
          </cell>
          <cell r="AO795">
            <v>78.64</v>
          </cell>
          <cell r="AP795">
            <v>8.9700000000000006</v>
          </cell>
          <cell r="AQ795">
            <v>12.44</v>
          </cell>
          <cell r="AR795">
            <v>11.97</v>
          </cell>
          <cell r="AS795">
            <v>17.97</v>
          </cell>
          <cell r="AT795">
            <v>7.32</v>
          </cell>
          <cell r="AU795">
            <v>8.64</v>
          </cell>
          <cell r="AV795">
            <v>8.32</v>
          </cell>
          <cell r="AW795">
            <v>14.06</v>
          </cell>
          <cell r="AX795">
            <v>26.21</v>
          </cell>
          <cell r="AY795">
            <v>45.45</v>
          </cell>
          <cell r="AZ795">
            <v>44.96</v>
          </cell>
          <cell r="BA795">
            <v>89.96</v>
          </cell>
        </row>
        <row r="796">
          <cell r="F796">
            <v>157.46</v>
          </cell>
          <cell r="G796">
            <v>177.34</v>
          </cell>
          <cell r="H796">
            <v>179.96</v>
          </cell>
          <cell r="I796">
            <v>193.46</v>
          </cell>
          <cell r="J796">
            <v>25.2</v>
          </cell>
          <cell r="K796">
            <v>41.58</v>
          </cell>
          <cell r="L796">
            <v>38.94</v>
          </cell>
          <cell r="M796">
            <v>71.94</v>
          </cell>
          <cell r="N796">
            <v>31</v>
          </cell>
          <cell r="O796">
            <v>44.58</v>
          </cell>
          <cell r="P796">
            <v>44.53</v>
          </cell>
          <cell r="Q796">
            <v>62.95</v>
          </cell>
          <cell r="R796">
            <v>14.72</v>
          </cell>
          <cell r="S796">
            <v>19.18</v>
          </cell>
          <cell r="T796">
            <v>19.399999999999999</v>
          </cell>
          <cell r="U796">
            <v>25.88</v>
          </cell>
          <cell r="V796">
            <v>11.94</v>
          </cell>
          <cell r="W796">
            <v>21.36</v>
          </cell>
          <cell r="X796">
            <v>20.97</v>
          </cell>
          <cell r="Y796">
            <v>29.97</v>
          </cell>
          <cell r="Z796">
            <v>41.88</v>
          </cell>
          <cell r="AA796">
            <v>94.62</v>
          </cell>
          <cell r="AB796">
            <v>107.88</v>
          </cell>
          <cell r="AC796">
            <v>131.88</v>
          </cell>
          <cell r="AD796">
            <v>59.94</v>
          </cell>
          <cell r="AE796">
            <v>77.760000000000005</v>
          </cell>
          <cell r="AF796">
            <v>77.94</v>
          </cell>
          <cell r="AG796">
            <v>101.4</v>
          </cell>
          <cell r="AH796">
            <v>5.03</v>
          </cell>
          <cell r="AI796">
            <v>10.35</v>
          </cell>
          <cell r="AJ796">
            <v>10.31</v>
          </cell>
          <cell r="AK796">
            <v>15.59</v>
          </cell>
          <cell r="AL796">
            <v>33.64</v>
          </cell>
          <cell r="AM796">
            <v>54.76</v>
          </cell>
          <cell r="AN796">
            <v>56.14</v>
          </cell>
          <cell r="AO796">
            <v>78.64</v>
          </cell>
          <cell r="AP796">
            <v>8.9700000000000006</v>
          </cell>
          <cell r="AQ796">
            <v>12.4</v>
          </cell>
          <cell r="AR796">
            <v>11.97</v>
          </cell>
          <cell r="AS796">
            <v>17.97</v>
          </cell>
          <cell r="AT796">
            <v>7.32</v>
          </cell>
          <cell r="AU796">
            <v>8.6199999999999992</v>
          </cell>
          <cell r="AV796">
            <v>8.32</v>
          </cell>
          <cell r="AW796">
            <v>14.06</v>
          </cell>
          <cell r="AX796">
            <v>26.21</v>
          </cell>
          <cell r="AY796">
            <v>44.68</v>
          </cell>
          <cell r="AZ796">
            <v>43.84</v>
          </cell>
          <cell r="BA796">
            <v>89.96</v>
          </cell>
        </row>
        <row r="797">
          <cell r="F797">
            <v>148.46</v>
          </cell>
          <cell r="G797">
            <v>176.48</v>
          </cell>
          <cell r="H797">
            <v>176.58</v>
          </cell>
          <cell r="I797">
            <v>202.46</v>
          </cell>
          <cell r="J797">
            <v>25.2</v>
          </cell>
          <cell r="K797">
            <v>41.2</v>
          </cell>
          <cell r="L797">
            <v>39</v>
          </cell>
          <cell r="M797">
            <v>71.94</v>
          </cell>
          <cell r="N797">
            <v>31</v>
          </cell>
          <cell r="O797">
            <v>44.73</v>
          </cell>
          <cell r="P797">
            <v>44.55</v>
          </cell>
          <cell r="Q797">
            <v>62.95</v>
          </cell>
          <cell r="R797">
            <v>14.72</v>
          </cell>
          <cell r="S797">
            <v>19.260000000000002</v>
          </cell>
          <cell r="T797">
            <v>19.399999999999999</v>
          </cell>
          <cell r="U797">
            <v>25.88</v>
          </cell>
          <cell r="V797">
            <v>11.94</v>
          </cell>
          <cell r="W797">
            <v>21.13</v>
          </cell>
          <cell r="X797">
            <v>20.97</v>
          </cell>
          <cell r="Y797">
            <v>29.97</v>
          </cell>
          <cell r="Z797">
            <v>41.88</v>
          </cell>
          <cell r="AA797">
            <v>99.68</v>
          </cell>
          <cell r="AB797">
            <v>107.88</v>
          </cell>
          <cell r="AC797">
            <v>131.88</v>
          </cell>
          <cell r="AD797">
            <v>59.94</v>
          </cell>
          <cell r="AE797">
            <v>80.180000000000007</v>
          </cell>
          <cell r="AF797">
            <v>77.94</v>
          </cell>
          <cell r="AG797">
            <v>101.94</v>
          </cell>
          <cell r="AH797">
            <v>5.03</v>
          </cell>
          <cell r="AI797">
            <v>10.42</v>
          </cell>
          <cell r="AJ797">
            <v>10.43</v>
          </cell>
          <cell r="AK797">
            <v>15.59</v>
          </cell>
          <cell r="AL797">
            <v>33.64</v>
          </cell>
          <cell r="AM797">
            <v>53.96</v>
          </cell>
          <cell r="AN797">
            <v>54.45</v>
          </cell>
          <cell r="AO797">
            <v>78.64</v>
          </cell>
          <cell r="AP797">
            <v>8.9700000000000006</v>
          </cell>
          <cell r="AQ797">
            <v>12.38</v>
          </cell>
          <cell r="AR797">
            <v>11.97</v>
          </cell>
          <cell r="AS797">
            <v>17.97</v>
          </cell>
          <cell r="AT797">
            <v>7.32</v>
          </cell>
          <cell r="AU797">
            <v>8.69</v>
          </cell>
          <cell r="AV797">
            <v>8.32</v>
          </cell>
          <cell r="AW797">
            <v>14.06</v>
          </cell>
          <cell r="AX797">
            <v>25.84</v>
          </cell>
          <cell r="AY797">
            <v>45.39</v>
          </cell>
          <cell r="AZ797">
            <v>44.96</v>
          </cell>
          <cell r="BA797">
            <v>89.96</v>
          </cell>
        </row>
        <row r="798">
          <cell r="F798">
            <v>157.46</v>
          </cell>
          <cell r="G798">
            <v>175.6</v>
          </cell>
          <cell r="H798">
            <v>175.46</v>
          </cell>
          <cell r="I798">
            <v>193.46</v>
          </cell>
          <cell r="J798">
            <v>25.2</v>
          </cell>
          <cell r="K798">
            <v>41.67</v>
          </cell>
          <cell r="L798">
            <v>39.15</v>
          </cell>
          <cell r="M798">
            <v>71.94</v>
          </cell>
          <cell r="N798">
            <v>31</v>
          </cell>
          <cell r="O798">
            <v>44.81</v>
          </cell>
          <cell r="P798">
            <v>44.66</v>
          </cell>
          <cell r="Q798">
            <v>62.95</v>
          </cell>
          <cell r="R798">
            <v>14.72</v>
          </cell>
          <cell r="S798">
            <v>19.170000000000002</v>
          </cell>
          <cell r="T798">
            <v>19.399999999999999</v>
          </cell>
          <cell r="U798">
            <v>25.88</v>
          </cell>
          <cell r="V798">
            <v>11.94</v>
          </cell>
          <cell r="W798">
            <v>21.55</v>
          </cell>
          <cell r="X798">
            <v>20.97</v>
          </cell>
          <cell r="Y798">
            <v>29.97</v>
          </cell>
          <cell r="Z798">
            <v>41.88</v>
          </cell>
          <cell r="AA798">
            <v>100.31</v>
          </cell>
          <cell r="AB798">
            <v>107.88</v>
          </cell>
          <cell r="AC798">
            <v>131.88</v>
          </cell>
          <cell r="AD798">
            <v>59.94</v>
          </cell>
          <cell r="AE798">
            <v>77.760000000000005</v>
          </cell>
          <cell r="AF798">
            <v>77.94</v>
          </cell>
          <cell r="AG798">
            <v>101.4</v>
          </cell>
          <cell r="AH798">
            <v>5.03</v>
          </cell>
          <cell r="AI798">
            <v>10.39</v>
          </cell>
          <cell r="AJ798">
            <v>10.43</v>
          </cell>
          <cell r="AK798">
            <v>15.59</v>
          </cell>
          <cell r="AL798">
            <v>33.64</v>
          </cell>
          <cell r="AM798">
            <v>55.29</v>
          </cell>
          <cell r="AN798">
            <v>56.14</v>
          </cell>
          <cell r="AO798">
            <v>78.64</v>
          </cell>
          <cell r="AP798">
            <v>8.9700000000000006</v>
          </cell>
          <cell r="AQ798">
            <v>12.39</v>
          </cell>
          <cell r="AR798">
            <v>11.97</v>
          </cell>
          <cell r="AS798">
            <v>17.97</v>
          </cell>
          <cell r="AT798">
            <v>7.32</v>
          </cell>
          <cell r="AU798">
            <v>8.69</v>
          </cell>
          <cell r="AV798">
            <v>8.32</v>
          </cell>
          <cell r="AW798">
            <v>14.06</v>
          </cell>
          <cell r="AX798">
            <v>26.21</v>
          </cell>
          <cell r="AY798">
            <v>44.5</v>
          </cell>
          <cell r="AZ798">
            <v>44.62</v>
          </cell>
          <cell r="BA798">
            <v>85.69</v>
          </cell>
        </row>
        <row r="799">
          <cell r="F799">
            <v>143.94999999999999</v>
          </cell>
          <cell r="G799">
            <v>173.35</v>
          </cell>
          <cell r="H799">
            <v>175.46</v>
          </cell>
          <cell r="I799">
            <v>193.46</v>
          </cell>
          <cell r="J799">
            <v>25.2</v>
          </cell>
          <cell r="K799">
            <v>42.01</v>
          </cell>
          <cell r="L799">
            <v>39.54</v>
          </cell>
          <cell r="M799">
            <v>71.94</v>
          </cell>
          <cell r="N799">
            <v>31</v>
          </cell>
          <cell r="O799">
            <v>44.66</v>
          </cell>
          <cell r="P799">
            <v>44.66</v>
          </cell>
          <cell r="Q799">
            <v>62.95</v>
          </cell>
          <cell r="R799">
            <v>14.72</v>
          </cell>
          <cell r="S799">
            <v>19.260000000000002</v>
          </cell>
          <cell r="T799">
            <v>19.399999999999999</v>
          </cell>
          <cell r="U799">
            <v>25.88</v>
          </cell>
          <cell r="V799">
            <v>11.94</v>
          </cell>
          <cell r="W799">
            <v>21.78</v>
          </cell>
          <cell r="X799">
            <v>20.97</v>
          </cell>
          <cell r="Y799">
            <v>29.97</v>
          </cell>
          <cell r="Z799">
            <v>41.88</v>
          </cell>
          <cell r="AA799">
            <v>100.35</v>
          </cell>
          <cell r="AB799">
            <v>107.88</v>
          </cell>
          <cell r="AC799">
            <v>131.88</v>
          </cell>
          <cell r="AD799">
            <v>59.94</v>
          </cell>
          <cell r="AE799">
            <v>77.760000000000005</v>
          </cell>
          <cell r="AF799">
            <v>77.94</v>
          </cell>
          <cell r="AG799">
            <v>101.4</v>
          </cell>
          <cell r="AH799">
            <v>5.03</v>
          </cell>
          <cell r="AI799">
            <v>10.39</v>
          </cell>
          <cell r="AJ799">
            <v>10.43</v>
          </cell>
          <cell r="AK799">
            <v>15.59</v>
          </cell>
          <cell r="AL799">
            <v>33.64</v>
          </cell>
          <cell r="AM799">
            <v>55.98</v>
          </cell>
          <cell r="AN799">
            <v>56.14</v>
          </cell>
          <cell r="AO799">
            <v>78.64</v>
          </cell>
          <cell r="AP799">
            <v>8.9700000000000006</v>
          </cell>
          <cell r="AQ799">
            <v>12.36</v>
          </cell>
          <cell r="AR799">
            <v>11.97</v>
          </cell>
          <cell r="AS799">
            <v>17.97</v>
          </cell>
          <cell r="AT799">
            <v>7.32</v>
          </cell>
          <cell r="AU799">
            <v>8.6999999999999993</v>
          </cell>
          <cell r="AV799">
            <v>8.32</v>
          </cell>
          <cell r="AW799">
            <v>14.06</v>
          </cell>
          <cell r="AX799">
            <v>26.21</v>
          </cell>
          <cell r="AY799">
            <v>44.88</v>
          </cell>
          <cell r="AZ799">
            <v>44.93</v>
          </cell>
          <cell r="BA799">
            <v>89.96</v>
          </cell>
        </row>
        <row r="800">
          <cell r="F800">
            <v>143.94999999999999</v>
          </cell>
          <cell r="G800">
            <v>175.16</v>
          </cell>
          <cell r="H800">
            <v>176.58</v>
          </cell>
          <cell r="I800">
            <v>193.46</v>
          </cell>
          <cell r="J800">
            <v>25.2</v>
          </cell>
          <cell r="K800">
            <v>41.83</v>
          </cell>
          <cell r="L800">
            <v>39.299999999999997</v>
          </cell>
          <cell r="M800">
            <v>71.94</v>
          </cell>
          <cell r="N800">
            <v>31</v>
          </cell>
          <cell r="O800">
            <v>44.82</v>
          </cell>
          <cell r="P800">
            <v>44.77</v>
          </cell>
          <cell r="Q800">
            <v>62.95</v>
          </cell>
          <cell r="R800">
            <v>14.72</v>
          </cell>
          <cell r="S800">
            <v>19.350000000000001</v>
          </cell>
          <cell r="T800">
            <v>19.399999999999999</v>
          </cell>
          <cell r="U800">
            <v>25.88</v>
          </cell>
          <cell r="V800">
            <v>11.94</v>
          </cell>
          <cell r="W800">
            <v>21.36</v>
          </cell>
          <cell r="X800">
            <v>20.97</v>
          </cell>
          <cell r="Y800">
            <v>29.97</v>
          </cell>
          <cell r="Z800">
            <v>41.88</v>
          </cell>
          <cell r="AA800">
            <v>100.55</v>
          </cell>
          <cell r="AB800">
            <v>107.88</v>
          </cell>
          <cell r="AC800">
            <v>131.88</v>
          </cell>
          <cell r="AD800">
            <v>59.94</v>
          </cell>
          <cell r="AE800">
            <v>79.819999999999993</v>
          </cell>
          <cell r="AF800">
            <v>77.94</v>
          </cell>
          <cell r="AG800">
            <v>101.94</v>
          </cell>
          <cell r="AH800">
            <v>5.03</v>
          </cell>
          <cell r="AI800">
            <v>10.45</v>
          </cell>
          <cell r="AJ800">
            <v>10.43</v>
          </cell>
          <cell r="AK800">
            <v>20.39</v>
          </cell>
          <cell r="AL800">
            <v>33.64</v>
          </cell>
          <cell r="AM800">
            <v>55.52</v>
          </cell>
          <cell r="AN800">
            <v>56.14</v>
          </cell>
          <cell r="AO800">
            <v>78.64</v>
          </cell>
          <cell r="AP800">
            <v>8.9700000000000006</v>
          </cell>
          <cell r="AQ800">
            <v>12.42</v>
          </cell>
          <cell r="AR800">
            <v>11.97</v>
          </cell>
          <cell r="AS800">
            <v>17.97</v>
          </cell>
          <cell r="AT800">
            <v>7.32</v>
          </cell>
          <cell r="AU800">
            <v>8.6999999999999993</v>
          </cell>
          <cell r="AV800">
            <v>8.32</v>
          </cell>
          <cell r="AW800">
            <v>14.06</v>
          </cell>
          <cell r="AX800">
            <v>25.84</v>
          </cell>
          <cell r="AY800">
            <v>44.76</v>
          </cell>
          <cell r="AZ800">
            <v>44.93</v>
          </cell>
          <cell r="BA800">
            <v>89.96</v>
          </cell>
        </row>
        <row r="801">
          <cell r="F801">
            <v>143.94999999999999</v>
          </cell>
          <cell r="G801">
            <v>172.51</v>
          </cell>
          <cell r="H801">
            <v>175.46</v>
          </cell>
          <cell r="I801">
            <v>193.46</v>
          </cell>
          <cell r="J801">
            <v>25.2</v>
          </cell>
          <cell r="K801">
            <v>41.57</v>
          </cell>
          <cell r="L801">
            <v>38.94</v>
          </cell>
          <cell r="M801">
            <v>65.94</v>
          </cell>
          <cell r="N801">
            <v>31.46</v>
          </cell>
          <cell r="O801">
            <v>44.24</v>
          </cell>
          <cell r="P801">
            <v>44.19</v>
          </cell>
          <cell r="Q801">
            <v>57.6</v>
          </cell>
          <cell r="R801">
            <v>14.72</v>
          </cell>
          <cell r="S801">
            <v>19.22</v>
          </cell>
          <cell r="T801">
            <v>19.399999999999999</v>
          </cell>
          <cell r="U801">
            <v>23.4</v>
          </cell>
          <cell r="V801">
            <v>11.94</v>
          </cell>
          <cell r="W801">
            <v>21.19</v>
          </cell>
          <cell r="X801">
            <v>20.97</v>
          </cell>
          <cell r="Y801">
            <v>27.6</v>
          </cell>
          <cell r="Z801">
            <v>41.88</v>
          </cell>
          <cell r="AA801">
            <v>105.49</v>
          </cell>
          <cell r="AB801">
            <v>119.88</v>
          </cell>
          <cell r="AC801">
            <v>131.88</v>
          </cell>
          <cell r="AD801">
            <v>77.94</v>
          </cell>
          <cell r="AE801">
            <v>86.8</v>
          </cell>
          <cell r="AF801">
            <v>83.94</v>
          </cell>
          <cell r="AG801">
            <v>101.4</v>
          </cell>
          <cell r="AH801">
            <v>5.03</v>
          </cell>
          <cell r="AI801">
            <v>10.57</v>
          </cell>
          <cell r="AJ801">
            <v>10.79</v>
          </cell>
          <cell r="AK801">
            <v>13.19</v>
          </cell>
          <cell r="AL801">
            <v>33.64</v>
          </cell>
          <cell r="AM801">
            <v>53.89</v>
          </cell>
          <cell r="AN801">
            <v>56.14</v>
          </cell>
          <cell r="AO801">
            <v>67.39</v>
          </cell>
          <cell r="AP801">
            <v>8.9700000000000006</v>
          </cell>
          <cell r="AQ801">
            <v>11.66</v>
          </cell>
          <cell r="AR801">
            <v>11.97</v>
          </cell>
          <cell r="AS801">
            <v>13.77</v>
          </cell>
          <cell r="AT801">
            <v>7.32</v>
          </cell>
          <cell r="AU801">
            <v>8.57</v>
          </cell>
          <cell r="AV801">
            <v>8.32</v>
          </cell>
          <cell r="AW801">
            <v>9.91</v>
          </cell>
          <cell r="AX801">
            <v>25.84</v>
          </cell>
          <cell r="AY801">
            <v>44.15</v>
          </cell>
          <cell r="AZ801">
            <v>44.96</v>
          </cell>
          <cell r="BA801">
            <v>89.96</v>
          </cell>
        </row>
        <row r="802">
          <cell r="F802">
            <v>157.46</v>
          </cell>
          <cell r="G802">
            <v>176.99</v>
          </cell>
          <cell r="H802">
            <v>177.71</v>
          </cell>
          <cell r="I802">
            <v>193.46</v>
          </cell>
          <cell r="J802">
            <v>25.2</v>
          </cell>
          <cell r="K802">
            <v>41.92</v>
          </cell>
          <cell r="L802">
            <v>39.299999999999997</v>
          </cell>
          <cell r="M802">
            <v>71.94</v>
          </cell>
          <cell r="N802">
            <v>31</v>
          </cell>
          <cell r="O802">
            <v>44.68</v>
          </cell>
          <cell r="P802">
            <v>44.55</v>
          </cell>
          <cell r="Q802">
            <v>62.95</v>
          </cell>
          <cell r="R802">
            <v>14.72</v>
          </cell>
          <cell r="S802">
            <v>19.399999999999999</v>
          </cell>
          <cell r="T802">
            <v>19.399999999999999</v>
          </cell>
          <cell r="U802">
            <v>25.88</v>
          </cell>
          <cell r="V802">
            <v>11.94</v>
          </cell>
          <cell r="W802">
            <v>21.56</v>
          </cell>
          <cell r="X802">
            <v>20.97</v>
          </cell>
          <cell r="Y802">
            <v>29.97</v>
          </cell>
          <cell r="Z802">
            <v>41.88</v>
          </cell>
          <cell r="AA802">
            <v>100.08</v>
          </cell>
          <cell r="AB802">
            <v>104.88</v>
          </cell>
          <cell r="AC802">
            <v>143.88</v>
          </cell>
          <cell r="AD802">
            <v>65.400000000000006</v>
          </cell>
          <cell r="AE802">
            <v>76.989999999999995</v>
          </cell>
          <cell r="AF802">
            <v>77.94</v>
          </cell>
          <cell r="AG802">
            <v>101.4</v>
          </cell>
          <cell r="AH802">
            <v>5.03</v>
          </cell>
          <cell r="AI802">
            <v>10.37</v>
          </cell>
          <cell r="AJ802">
            <v>10.31</v>
          </cell>
          <cell r="AK802">
            <v>20.39</v>
          </cell>
          <cell r="AL802">
            <v>33.64</v>
          </cell>
          <cell r="AM802">
            <v>55.96</v>
          </cell>
          <cell r="AN802">
            <v>56.14</v>
          </cell>
          <cell r="AO802">
            <v>78.64</v>
          </cell>
          <cell r="AP802">
            <v>8.9700000000000006</v>
          </cell>
          <cell r="AQ802">
            <v>12.42</v>
          </cell>
          <cell r="AR802">
            <v>11.97</v>
          </cell>
          <cell r="AS802">
            <v>17.97</v>
          </cell>
          <cell r="AT802">
            <v>7.32</v>
          </cell>
          <cell r="AU802">
            <v>8.68</v>
          </cell>
          <cell r="AV802">
            <v>8.32</v>
          </cell>
          <cell r="AW802">
            <v>14.06</v>
          </cell>
          <cell r="AX802">
            <v>26.21</v>
          </cell>
          <cell r="AY802">
            <v>44.21</v>
          </cell>
          <cell r="AZ802">
            <v>43.09</v>
          </cell>
          <cell r="BA802">
            <v>85.69</v>
          </cell>
        </row>
        <row r="803">
          <cell r="F803">
            <v>157.46</v>
          </cell>
          <cell r="G803">
            <v>176.75</v>
          </cell>
          <cell r="H803">
            <v>175.46</v>
          </cell>
          <cell r="I803">
            <v>193.46</v>
          </cell>
          <cell r="J803">
            <v>25.2</v>
          </cell>
          <cell r="K803">
            <v>41.93</v>
          </cell>
          <cell r="L803">
            <v>39</v>
          </cell>
          <cell r="M803">
            <v>71.94</v>
          </cell>
          <cell r="N803">
            <v>31</v>
          </cell>
          <cell r="O803">
            <v>44.54</v>
          </cell>
          <cell r="P803">
            <v>44.53</v>
          </cell>
          <cell r="Q803">
            <v>62.95</v>
          </cell>
          <cell r="R803">
            <v>14.72</v>
          </cell>
          <cell r="S803">
            <v>19.46</v>
          </cell>
          <cell r="T803">
            <v>19.399999999999999</v>
          </cell>
          <cell r="U803">
            <v>25.88</v>
          </cell>
          <cell r="V803">
            <v>11.94</v>
          </cell>
          <cell r="W803">
            <v>20.9</v>
          </cell>
          <cell r="X803">
            <v>20.97</v>
          </cell>
          <cell r="Y803">
            <v>29.97</v>
          </cell>
          <cell r="Z803">
            <v>41.88</v>
          </cell>
          <cell r="AA803">
            <v>101.74</v>
          </cell>
          <cell r="AB803">
            <v>107.88</v>
          </cell>
          <cell r="AC803">
            <v>143.88</v>
          </cell>
          <cell r="AD803">
            <v>65.400000000000006</v>
          </cell>
          <cell r="AE803">
            <v>80.78</v>
          </cell>
          <cell r="AF803">
            <v>77.94</v>
          </cell>
          <cell r="AG803">
            <v>101.94</v>
          </cell>
          <cell r="AH803">
            <v>5.03</v>
          </cell>
          <cell r="AI803">
            <v>10.4</v>
          </cell>
          <cell r="AJ803">
            <v>10.31</v>
          </cell>
          <cell r="AK803">
            <v>20.39</v>
          </cell>
          <cell r="AL803">
            <v>33.64</v>
          </cell>
          <cell r="AM803">
            <v>56.37</v>
          </cell>
          <cell r="AN803">
            <v>56.14</v>
          </cell>
          <cell r="AO803">
            <v>78.64</v>
          </cell>
          <cell r="AP803">
            <v>8.9700000000000006</v>
          </cell>
          <cell r="AQ803">
            <v>12.49</v>
          </cell>
          <cell r="AR803">
            <v>11.97</v>
          </cell>
          <cell r="AS803">
            <v>17.97</v>
          </cell>
          <cell r="AT803">
            <v>7.32</v>
          </cell>
          <cell r="AU803">
            <v>8.7100000000000009</v>
          </cell>
          <cell r="AV803">
            <v>8.32</v>
          </cell>
          <cell r="AW803">
            <v>14.06</v>
          </cell>
          <cell r="AX803">
            <v>25.84</v>
          </cell>
          <cell r="AY803">
            <v>44.88</v>
          </cell>
          <cell r="AZ803">
            <v>44.34</v>
          </cell>
          <cell r="BA803">
            <v>89.96</v>
          </cell>
        </row>
        <row r="804">
          <cell r="F804">
            <v>157.46</v>
          </cell>
          <cell r="G804">
            <v>178.23</v>
          </cell>
          <cell r="H804">
            <v>179.96</v>
          </cell>
          <cell r="I804">
            <v>193.46</v>
          </cell>
          <cell r="J804">
            <v>25.2</v>
          </cell>
          <cell r="K804">
            <v>41.88</v>
          </cell>
          <cell r="L804">
            <v>39.15</v>
          </cell>
          <cell r="M804">
            <v>71.94</v>
          </cell>
          <cell r="N804">
            <v>31</v>
          </cell>
          <cell r="O804">
            <v>44.98</v>
          </cell>
          <cell r="P804">
            <v>44.86</v>
          </cell>
          <cell r="Q804">
            <v>62.95</v>
          </cell>
          <cell r="R804">
            <v>15.8</v>
          </cell>
          <cell r="S804">
            <v>19.53</v>
          </cell>
          <cell r="T804">
            <v>19.399999999999999</v>
          </cell>
          <cell r="U804">
            <v>25.88</v>
          </cell>
          <cell r="V804">
            <v>11.94</v>
          </cell>
          <cell r="W804">
            <v>21.17</v>
          </cell>
          <cell r="X804">
            <v>20.97</v>
          </cell>
          <cell r="Y804">
            <v>29.97</v>
          </cell>
          <cell r="Z804">
            <v>41.88</v>
          </cell>
          <cell r="AA804">
            <v>101</v>
          </cell>
          <cell r="AB804">
            <v>107.88</v>
          </cell>
          <cell r="AC804">
            <v>143.88</v>
          </cell>
          <cell r="AD804">
            <v>65.400000000000006</v>
          </cell>
          <cell r="AE804">
            <v>78.430000000000007</v>
          </cell>
          <cell r="AF804">
            <v>77.94</v>
          </cell>
          <cell r="AG804">
            <v>101.4</v>
          </cell>
          <cell r="AH804">
            <v>5.03</v>
          </cell>
          <cell r="AI804">
            <v>10.42</v>
          </cell>
          <cell r="AJ804">
            <v>10.43</v>
          </cell>
          <cell r="AK804">
            <v>20.39</v>
          </cell>
          <cell r="AL804">
            <v>33.64</v>
          </cell>
          <cell r="AM804">
            <v>55.98</v>
          </cell>
          <cell r="AN804">
            <v>56.14</v>
          </cell>
          <cell r="AO804">
            <v>78.64</v>
          </cell>
          <cell r="AP804">
            <v>8.9700000000000006</v>
          </cell>
          <cell r="AQ804">
            <v>12.49</v>
          </cell>
          <cell r="AR804">
            <v>11.97</v>
          </cell>
          <cell r="AS804">
            <v>17.97</v>
          </cell>
          <cell r="AT804">
            <v>6.82</v>
          </cell>
          <cell r="AU804">
            <v>8.66</v>
          </cell>
          <cell r="AV804">
            <v>8.32</v>
          </cell>
          <cell r="AW804">
            <v>14.06</v>
          </cell>
          <cell r="AX804">
            <v>26.21</v>
          </cell>
          <cell r="AY804">
            <v>45.5</v>
          </cell>
          <cell r="AZ804">
            <v>44.16</v>
          </cell>
          <cell r="BA804">
            <v>89.96</v>
          </cell>
        </row>
        <row r="805">
          <cell r="F805">
            <v>157.46</v>
          </cell>
          <cell r="G805">
            <v>179.93</v>
          </cell>
          <cell r="H805">
            <v>179.96</v>
          </cell>
          <cell r="I805">
            <v>202.46</v>
          </cell>
          <cell r="J805">
            <v>25.2</v>
          </cell>
          <cell r="K805">
            <v>41.77</v>
          </cell>
          <cell r="L805">
            <v>40.14</v>
          </cell>
          <cell r="M805">
            <v>71.94</v>
          </cell>
          <cell r="N805">
            <v>31</v>
          </cell>
          <cell r="O805">
            <v>45.11</v>
          </cell>
          <cell r="P805">
            <v>44.95</v>
          </cell>
          <cell r="Q805">
            <v>62.95</v>
          </cell>
          <cell r="R805">
            <v>16.16</v>
          </cell>
          <cell r="S805">
            <v>19.52</v>
          </cell>
          <cell r="T805">
            <v>19.399999999999999</v>
          </cell>
          <cell r="U805">
            <v>25.88</v>
          </cell>
          <cell r="V805">
            <v>11.94</v>
          </cell>
          <cell r="W805">
            <v>21.31</v>
          </cell>
          <cell r="X805">
            <v>20.97</v>
          </cell>
          <cell r="Y805">
            <v>29.97</v>
          </cell>
          <cell r="Z805">
            <v>41.88</v>
          </cell>
          <cell r="AA805">
            <v>100.88</v>
          </cell>
          <cell r="AB805">
            <v>107.88</v>
          </cell>
          <cell r="AC805">
            <v>143.88</v>
          </cell>
          <cell r="AD805">
            <v>65.400000000000006</v>
          </cell>
          <cell r="AE805">
            <v>78.430000000000007</v>
          </cell>
          <cell r="AF805">
            <v>77.94</v>
          </cell>
          <cell r="AG805">
            <v>101.4</v>
          </cell>
          <cell r="AH805">
            <v>5.03</v>
          </cell>
          <cell r="AI805">
            <v>10.4</v>
          </cell>
          <cell r="AJ805">
            <v>10.4</v>
          </cell>
          <cell r="AK805">
            <v>20.39</v>
          </cell>
          <cell r="AL805">
            <v>33.64</v>
          </cell>
          <cell r="AM805">
            <v>56.61</v>
          </cell>
          <cell r="AN805">
            <v>56.14</v>
          </cell>
          <cell r="AO805">
            <v>78.64</v>
          </cell>
          <cell r="AP805">
            <v>8.9700000000000006</v>
          </cell>
          <cell r="AQ805">
            <v>12.43</v>
          </cell>
          <cell r="AR805">
            <v>11.97</v>
          </cell>
          <cell r="AS805">
            <v>17.97</v>
          </cell>
          <cell r="AT805">
            <v>7.32</v>
          </cell>
          <cell r="AU805">
            <v>8.6999999999999993</v>
          </cell>
          <cell r="AV805">
            <v>8.32</v>
          </cell>
          <cell r="AW805">
            <v>14.06</v>
          </cell>
          <cell r="AX805">
            <v>26.21</v>
          </cell>
          <cell r="AY805">
            <v>45.25</v>
          </cell>
          <cell r="AZ805">
            <v>44.44</v>
          </cell>
          <cell r="BA805">
            <v>89.96</v>
          </cell>
        </row>
        <row r="806">
          <cell r="F806">
            <v>157.46</v>
          </cell>
          <cell r="G806">
            <v>178.9</v>
          </cell>
          <cell r="H806">
            <v>179.96</v>
          </cell>
          <cell r="I806">
            <v>193.46</v>
          </cell>
          <cell r="J806">
            <v>25.2</v>
          </cell>
          <cell r="K806">
            <v>41.43</v>
          </cell>
          <cell r="L806">
            <v>39.299999999999997</v>
          </cell>
          <cell r="M806">
            <v>71.94</v>
          </cell>
          <cell r="N806">
            <v>31</v>
          </cell>
          <cell r="O806">
            <v>44.71</v>
          </cell>
          <cell r="P806">
            <v>44.95</v>
          </cell>
          <cell r="Q806">
            <v>57.6</v>
          </cell>
          <cell r="R806">
            <v>16.16</v>
          </cell>
          <cell r="S806">
            <v>19.5</v>
          </cell>
          <cell r="T806">
            <v>19.399999999999999</v>
          </cell>
          <cell r="U806">
            <v>25.88</v>
          </cell>
          <cell r="V806">
            <v>11.94</v>
          </cell>
          <cell r="W806">
            <v>21.15</v>
          </cell>
          <cell r="X806">
            <v>20.97</v>
          </cell>
          <cell r="Y806">
            <v>29.97</v>
          </cell>
          <cell r="Z806">
            <v>41.88</v>
          </cell>
          <cell r="AA806">
            <v>99.55</v>
          </cell>
          <cell r="AB806">
            <v>107.88</v>
          </cell>
          <cell r="AC806">
            <v>143.88</v>
          </cell>
          <cell r="AD806">
            <v>65.400000000000006</v>
          </cell>
          <cell r="AE806">
            <v>78.430000000000007</v>
          </cell>
          <cell r="AF806">
            <v>77.94</v>
          </cell>
          <cell r="AG806">
            <v>101.4</v>
          </cell>
          <cell r="AH806">
            <v>5.03</v>
          </cell>
          <cell r="AI806">
            <v>10.41</v>
          </cell>
          <cell r="AJ806">
            <v>10.4</v>
          </cell>
          <cell r="AK806">
            <v>20.39</v>
          </cell>
          <cell r="AL806">
            <v>33.64</v>
          </cell>
          <cell r="AM806">
            <v>55.98</v>
          </cell>
          <cell r="AN806">
            <v>56.14</v>
          </cell>
          <cell r="AO806">
            <v>78.64</v>
          </cell>
          <cell r="AP806">
            <v>8.9700000000000006</v>
          </cell>
          <cell r="AQ806">
            <v>12.45</v>
          </cell>
          <cell r="AR806">
            <v>11.97</v>
          </cell>
          <cell r="AS806">
            <v>17.97</v>
          </cell>
          <cell r="AT806">
            <v>7.32</v>
          </cell>
          <cell r="AU806">
            <v>8.6999999999999993</v>
          </cell>
          <cell r="AV806">
            <v>8.32</v>
          </cell>
          <cell r="AW806">
            <v>14.06</v>
          </cell>
          <cell r="AX806">
            <v>25.84</v>
          </cell>
          <cell r="AY806">
            <v>44.97</v>
          </cell>
          <cell r="AZ806">
            <v>44.21</v>
          </cell>
          <cell r="BA806">
            <v>89.96</v>
          </cell>
        </row>
        <row r="807">
          <cell r="F807">
            <v>157.46</v>
          </cell>
          <cell r="G807">
            <v>177.96</v>
          </cell>
          <cell r="H807">
            <v>179.96</v>
          </cell>
          <cell r="I807">
            <v>193.46</v>
          </cell>
          <cell r="J807">
            <v>25.2</v>
          </cell>
          <cell r="K807">
            <v>41.28</v>
          </cell>
          <cell r="L807">
            <v>38.97</v>
          </cell>
          <cell r="M807">
            <v>71.94</v>
          </cell>
          <cell r="N807">
            <v>31</v>
          </cell>
          <cell r="O807">
            <v>45.36</v>
          </cell>
          <cell r="P807">
            <v>44.95</v>
          </cell>
          <cell r="Q807">
            <v>62.95</v>
          </cell>
          <cell r="R807">
            <v>16.16</v>
          </cell>
          <cell r="S807">
            <v>19.54</v>
          </cell>
          <cell r="T807">
            <v>19.399999999999999</v>
          </cell>
          <cell r="U807">
            <v>25.88</v>
          </cell>
          <cell r="V807">
            <v>11.94</v>
          </cell>
          <cell r="W807">
            <v>21.42</v>
          </cell>
          <cell r="X807">
            <v>20.97</v>
          </cell>
          <cell r="Y807">
            <v>29.97</v>
          </cell>
          <cell r="Z807">
            <v>41.88</v>
          </cell>
          <cell r="AA807">
            <v>100.12</v>
          </cell>
          <cell r="AB807">
            <v>107.88</v>
          </cell>
          <cell r="AC807">
            <v>143.88</v>
          </cell>
          <cell r="AD807">
            <v>59.94</v>
          </cell>
          <cell r="AE807">
            <v>77.05</v>
          </cell>
          <cell r="AF807">
            <v>77.94</v>
          </cell>
          <cell r="AG807">
            <v>101.4</v>
          </cell>
          <cell r="AH807">
            <v>5.03</v>
          </cell>
          <cell r="AI807">
            <v>10.38</v>
          </cell>
          <cell r="AJ807">
            <v>10.43</v>
          </cell>
          <cell r="AK807">
            <v>15.59</v>
          </cell>
          <cell r="AL807">
            <v>33.64</v>
          </cell>
          <cell r="AM807">
            <v>54.86</v>
          </cell>
          <cell r="AN807">
            <v>56.14</v>
          </cell>
          <cell r="AO807">
            <v>78.64</v>
          </cell>
          <cell r="AP807">
            <v>8.9700000000000006</v>
          </cell>
          <cell r="AQ807">
            <v>12.43</v>
          </cell>
          <cell r="AR807">
            <v>11.97</v>
          </cell>
          <cell r="AS807">
            <v>17.97</v>
          </cell>
          <cell r="AT807">
            <v>7.32</v>
          </cell>
          <cell r="AU807">
            <v>8.74</v>
          </cell>
          <cell r="AV807">
            <v>8.32</v>
          </cell>
          <cell r="AW807">
            <v>14.06</v>
          </cell>
          <cell r="AX807">
            <v>25.84</v>
          </cell>
          <cell r="AY807">
            <v>44.75</v>
          </cell>
          <cell r="AZ807">
            <v>44.06</v>
          </cell>
          <cell r="BA807">
            <v>89.96</v>
          </cell>
        </row>
        <row r="808">
          <cell r="F808">
            <v>157.46</v>
          </cell>
          <cell r="G808">
            <v>175.48</v>
          </cell>
          <cell r="H808">
            <v>175.46</v>
          </cell>
          <cell r="I808">
            <v>193.46</v>
          </cell>
          <cell r="J808">
            <v>26.76</v>
          </cell>
          <cell r="K808">
            <v>41.22</v>
          </cell>
          <cell r="L808">
            <v>38.97</v>
          </cell>
          <cell r="M808">
            <v>71.94</v>
          </cell>
          <cell r="N808">
            <v>31</v>
          </cell>
          <cell r="O808">
            <v>45.46</v>
          </cell>
          <cell r="P808">
            <v>44.95</v>
          </cell>
          <cell r="Q808">
            <v>62.95</v>
          </cell>
          <cell r="R808">
            <v>16.16</v>
          </cell>
          <cell r="S808">
            <v>19.52</v>
          </cell>
          <cell r="T808">
            <v>19.399999999999999</v>
          </cell>
          <cell r="U808">
            <v>25.88</v>
          </cell>
          <cell r="V808">
            <v>11.94</v>
          </cell>
          <cell r="W808">
            <v>21.31</v>
          </cell>
          <cell r="X808">
            <v>20.97</v>
          </cell>
          <cell r="Y808">
            <v>29.97</v>
          </cell>
          <cell r="Z808">
            <v>41.88</v>
          </cell>
          <cell r="AA808">
            <v>100.19</v>
          </cell>
          <cell r="AB808">
            <v>107.88</v>
          </cell>
          <cell r="AC808">
            <v>143.88</v>
          </cell>
          <cell r="AD808">
            <v>65.400000000000006</v>
          </cell>
          <cell r="AE808">
            <v>78.430000000000007</v>
          </cell>
          <cell r="AF808">
            <v>77.94</v>
          </cell>
          <cell r="AG808">
            <v>101.4</v>
          </cell>
          <cell r="AH808">
            <v>5.03</v>
          </cell>
          <cell r="AI808">
            <v>10.43</v>
          </cell>
          <cell r="AJ808">
            <v>10.43</v>
          </cell>
          <cell r="AK808">
            <v>20.39</v>
          </cell>
          <cell r="AL808">
            <v>33.64</v>
          </cell>
          <cell r="AM808">
            <v>55.61</v>
          </cell>
          <cell r="AN808">
            <v>56.14</v>
          </cell>
          <cell r="AO808">
            <v>78.64</v>
          </cell>
          <cell r="AP808">
            <v>8.9700000000000006</v>
          </cell>
          <cell r="AQ808">
            <v>12.48</v>
          </cell>
          <cell r="AR808">
            <v>11.97</v>
          </cell>
          <cell r="AS808">
            <v>17.97</v>
          </cell>
          <cell r="AT808">
            <v>7.32</v>
          </cell>
          <cell r="AU808">
            <v>8.73</v>
          </cell>
          <cell r="AV808">
            <v>8.32</v>
          </cell>
          <cell r="AW808">
            <v>14.06</v>
          </cell>
          <cell r="AX808">
            <v>26.21</v>
          </cell>
          <cell r="AY808">
            <v>45.38</v>
          </cell>
          <cell r="AZ808">
            <v>44.21</v>
          </cell>
          <cell r="BA808">
            <v>89.96</v>
          </cell>
        </row>
        <row r="809">
          <cell r="F809">
            <v>157.46</v>
          </cell>
          <cell r="G809">
            <v>177.55</v>
          </cell>
          <cell r="H809">
            <v>179.96</v>
          </cell>
          <cell r="I809">
            <v>193.46</v>
          </cell>
          <cell r="J809">
            <v>26.76</v>
          </cell>
          <cell r="K809">
            <v>41.64</v>
          </cell>
          <cell r="L809">
            <v>39.299999999999997</v>
          </cell>
          <cell r="M809">
            <v>71.94</v>
          </cell>
          <cell r="N809">
            <v>31</v>
          </cell>
          <cell r="O809">
            <v>45.51</v>
          </cell>
          <cell r="P809">
            <v>44.95</v>
          </cell>
          <cell r="Q809">
            <v>62.95</v>
          </cell>
          <cell r="R809">
            <v>16.16</v>
          </cell>
          <cell r="S809">
            <v>19.510000000000002</v>
          </cell>
          <cell r="T809">
            <v>19.399999999999999</v>
          </cell>
          <cell r="U809">
            <v>25.88</v>
          </cell>
          <cell r="V809">
            <v>11.94</v>
          </cell>
          <cell r="W809">
            <v>21.66</v>
          </cell>
          <cell r="X809">
            <v>20.97</v>
          </cell>
          <cell r="Y809">
            <v>29.97</v>
          </cell>
          <cell r="Z809">
            <v>41.88</v>
          </cell>
          <cell r="AA809">
            <v>98.92</v>
          </cell>
          <cell r="AB809">
            <v>107.88</v>
          </cell>
          <cell r="AC809">
            <v>143.88</v>
          </cell>
          <cell r="AD809">
            <v>65.400000000000006</v>
          </cell>
          <cell r="AE809">
            <v>78.430000000000007</v>
          </cell>
          <cell r="AF809">
            <v>77.94</v>
          </cell>
          <cell r="AG809">
            <v>101.4</v>
          </cell>
          <cell r="AH809">
            <v>5.03</v>
          </cell>
          <cell r="AI809">
            <v>10.34</v>
          </cell>
          <cell r="AJ809">
            <v>10.31</v>
          </cell>
          <cell r="AK809">
            <v>15.59</v>
          </cell>
          <cell r="AL809">
            <v>33.64</v>
          </cell>
          <cell r="AM809">
            <v>58.13</v>
          </cell>
          <cell r="AN809">
            <v>61.76</v>
          </cell>
          <cell r="AO809">
            <v>78.64</v>
          </cell>
          <cell r="AP809">
            <v>8.9700000000000006</v>
          </cell>
          <cell r="AQ809">
            <v>12.42</v>
          </cell>
          <cell r="AR809">
            <v>11.97</v>
          </cell>
          <cell r="AS809">
            <v>17.97</v>
          </cell>
          <cell r="AT809">
            <v>7.32</v>
          </cell>
          <cell r="AU809">
            <v>8.7200000000000006</v>
          </cell>
          <cell r="AV809">
            <v>8.32</v>
          </cell>
          <cell r="AW809">
            <v>14.06</v>
          </cell>
          <cell r="AX809">
            <v>26.21</v>
          </cell>
          <cell r="AY809">
            <v>45.19</v>
          </cell>
          <cell r="AZ809">
            <v>43.09</v>
          </cell>
          <cell r="BA809">
            <v>89.96</v>
          </cell>
        </row>
        <row r="810">
          <cell r="F810">
            <v>157.46</v>
          </cell>
          <cell r="G810">
            <v>178.14</v>
          </cell>
          <cell r="H810">
            <v>179.96</v>
          </cell>
          <cell r="I810">
            <v>193.46</v>
          </cell>
          <cell r="J810">
            <v>26.76</v>
          </cell>
          <cell r="K810">
            <v>41.62</v>
          </cell>
          <cell r="L810">
            <v>39.15</v>
          </cell>
          <cell r="M810">
            <v>71.94</v>
          </cell>
          <cell r="N810">
            <v>31</v>
          </cell>
          <cell r="O810">
            <v>45.68</v>
          </cell>
          <cell r="P810">
            <v>44.95</v>
          </cell>
          <cell r="Q810">
            <v>62.95</v>
          </cell>
          <cell r="R810">
            <v>15.8</v>
          </cell>
          <cell r="S810">
            <v>19.48</v>
          </cell>
          <cell r="T810">
            <v>19.399999999999999</v>
          </cell>
          <cell r="U810">
            <v>25.88</v>
          </cell>
          <cell r="V810">
            <v>11.94</v>
          </cell>
          <cell r="W810">
            <v>21.62</v>
          </cell>
          <cell r="X810">
            <v>20.97</v>
          </cell>
          <cell r="Y810">
            <v>29.97</v>
          </cell>
          <cell r="Z810">
            <v>41.88</v>
          </cell>
          <cell r="AA810">
            <v>95.13</v>
          </cell>
          <cell r="AB810">
            <v>107.88</v>
          </cell>
          <cell r="AC810">
            <v>119.88</v>
          </cell>
          <cell r="AD810">
            <v>65.400000000000006</v>
          </cell>
          <cell r="AE810">
            <v>76.849999999999994</v>
          </cell>
          <cell r="AF810">
            <v>77.94</v>
          </cell>
          <cell r="AG810">
            <v>101.4</v>
          </cell>
          <cell r="AH810">
            <v>5.03</v>
          </cell>
          <cell r="AI810">
            <v>10.43</v>
          </cell>
          <cell r="AJ810">
            <v>10.43</v>
          </cell>
          <cell r="AK810">
            <v>20.39</v>
          </cell>
          <cell r="AL810">
            <v>33.64</v>
          </cell>
          <cell r="AM810">
            <v>58.58</v>
          </cell>
          <cell r="AN810">
            <v>61.76</v>
          </cell>
          <cell r="AO810">
            <v>78.64</v>
          </cell>
          <cell r="AP810">
            <v>8.9700000000000006</v>
          </cell>
          <cell r="AQ810">
            <v>12.36</v>
          </cell>
          <cell r="AR810">
            <v>11.97</v>
          </cell>
          <cell r="AS810">
            <v>17.97</v>
          </cell>
          <cell r="AT810">
            <v>7.07</v>
          </cell>
          <cell r="AU810">
            <v>8.67</v>
          </cell>
          <cell r="AV810">
            <v>8.32</v>
          </cell>
          <cell r="AW810">
            <v>14.06</v>
          </cell>
          <cell r="AX810">
            <v>25.84</v>
          </cell>
          <cell r="AY810">
            <v>46.13</v>
          </cell>
          <cell r="AZ810">
            <v>44.78</v>
          </cell>
          <cell r="BA810">
            <v>89.96</v>
          </cell>
        </row>
        <row r="811">
          <cell r="F811">
            <v>157.46</v>
          </cell>
          <cell r="G811">
            <v>178.37</v>
          </cell>
          <cell r="H811">
            <v>179.96</v>
          </cell>
          <cell r="I811">
            <v>202.46</v>
          </cell>
          <cell r="J811">
            <v>26.76</v>
          </cell>
          <cell r="K811">
            <v>41.44</v>
          </cell>
          <cell r="L811">
            <v>38.97</v>
          </cell>
          <cell r="M811">
            <v>71.94</v>
          </cell>
          <cell r="N811">
            <v>31</v>
          </cell>
          <cell r="O811">
            <v>45.54</v>
          </cell>
          <cell r="P811">
            <v>44.95</v>
          </cell>
          <cell r="Q811">
            <v>62.95</v>
          </cell>
          <cell r="R811">
            <v>15.8</v>
          </cell>
          <cell r="S811">
            <v>19.510000000000002</v>
          </cell>
          <cell r="T811">
            <v>19.399999999999999</v>
          </cell>
          <cell r="U811">
            <v>25.88</v>
          </cell>
          <cell r="V811">
            <v>11.94</v>
          </cell>
          <cell r="W811">
            <v>21.68</v>
          </cell>
          <cell r="X811">
            <v>20.97</v>
          </cell>
          <cell r="Y811">
            <v>29.97</v>
          </cell>
          <cell r="Z811">
            <v>41.88</v>
          </cell>
          <cell r="AA811">
            <v>96.4</v>
          </cell>
          <cell r="AB811">
            <v>107.88</v>
          </cell>
          <cell r="AC811">
            <v>119.88</v>
          </cell>
          <cell r="AD811">
            <v>65.400000000000006</v>
          </cell>
          <cell r="AE811">
            <v>78.489999999999995</v>
          </cell>
          <cell r="AF811">
            <v>77.94</v>
          </cell>
          <cell r="AG811">
            <v>101.4</v>
          </cell>
          <cell r="AH811">
            <v>5.03</v>
          </cell>
          <cell r="AI811">
            <v>10.46</v>
          </cell>
          <cell r="AJ811">
            <v>10.43</v>
          </cell>
          <cell r="AK811">
            <v>20.39</v>
          </cell>
          <cell r="AL811">
            <v>33.64</v>
          </cell>
          <cell r="AM811">
            <v>56.96</v>
          </cell>
          <cell r="AN811">
            <v>59.51</v>
          </cell>
          <cell r="AO811">
            <v>78.64</v>
          </cell>
          <cell r="AP811">
            <v>8.9700000000000006</v>
          </cell>
          <cell r="AQ811">
            <v>12.36</v>
          </cell>
          <cell r="AR811">
            <v>11.97</v>
          </cell>
          <cell r="AS811">
            <v>17.97</v>
          </cell>
          <cell r="AT811">
            <v>7.07</v>
          </cell>
          <cell r="AU811">
            <v>8.66</v>
          </cell>
          <cell r="AV811">
            <v>8.32</v>
          </cell>
          <cell r="AW811">
            <v>14.06</v>
          </cell>
          <cell r="AX811">
            <v>26.21</v>
          </cell>
          <cell r="AY811">
            <v>46.62</v>
          </cell>
          <cell r="AZ811">
            <v>44.96</v>
          </cell>
          <cell r="BA811">
            <v>85.69</v>
          </cell>
        </row>
        <row r="812">
          <cell r="F812">
            <v>157.46</v>
          </cell>
          <cell r="G812">
            <v>178.19</v>
          </cell>
          <cell r="H812">
            <v>179.96</v>
          </cell>
          <cell r="I812">
            <v>202.46</v>
          </cell>
          <cell r="J812">
            <v>26.76</v>
          </cell>
          <cell r="K812">
            <v>41.45</v>
          </cell>
          <cell r="L812">
            <v>39</v>
          </cell>
          <cell r="M812">
            <v>71.94</v>
          </cell>
          <cell r="N812">
            <v>31</v>
          </cell>
          <cell r="O812">
            <v>45.79</v>
          </cell>
          <cell r="P812">
            <v>44.95</v>
          </cell>
          <cell r="Q812">
            <v>62.95</v>
          </cell>
          <cell r="R812">
            <v>15.8</v>
          </cell>
          <cell r="S812">
            <v>19.54</v>
          </cell>
          <cell r="T812">
            <v>19.579999999999998</v>
          </cell>
          <cell r="U812">
            <v>25.88</v>
          </cell>
          <cell r="V812">
            <v>11.94</v>
          </cell>
          <cell r="W812">
            <v>21.71</v>
          </cell>
          <cell r="X812">
            <v>20.97</v>
          </cell>
          <cell r="Y812">
            <v>29.97</v>
          </cell>
          <cell r="Z812">
            <v>41.88</v>
          </cell>
          <cell r="AA812">
            <v>94.06</v>
          </cell>
          <cell r="AB812">
            <v>107.88</v>
          </cell>
          <cell r="AC812">
            <v>119.88</v>
          </cell>
          <cell r="AD812">
            <v>65.400000000000006</v>
          </cell>
          <cell r="AE812">
            <v>81.09</v>
          </cell>
          <cell r="AF812">
            <v>77.94</v>
          </cell>
          <cell r="AG812">
            <v>101.94</v>
          </cell>
          <cell r="AH812">
            <v>5.03</v>
          </cell>
          <cell r="AI812">
            <v>10.45</v>
          </cell>
          <cell r="AJ812">
            <v>10.43</v>
          </cell>
          <cell r="AK812">
            <v>20.39</v>
          </cell>
          <cell r="AL812">
            <v>33.64</v>
          </cell>
          <cell r="AM812">
            <v>56.96</v>
          </cell>
          <cell r="AN812">
            <v>59.51</v>
          </cell>
          <cell r="AO812">
            <v>78.64</v>
          </cell>
          <cell r="AP812">
            <v>8.9700000000000006</v>
          </cell>
          <cell r="AQ812">
            <v>12.38</v>
          </cell>
          <cell r="AR812">
            <v>11.97</v>
          </cell>
          <cell r="AS812">
            <v>17.97</v>
          </cell>
          <cell r="AT812">
            <v>7.07</v>
          </cell>
          <cell r="AU812">
            <v>8.6300000000000008</v>
          </cell>
          <cell r="AV812">
            <v>8.32</v>
          </cell>
          <cell r="AW812">
            <v>14.06</v>
          </cell>
          <cell r="AX812">
            <v>25.84</v>
          </cell>
          <cell r="AY812">
            <v>46.94</v>
          </cell>
          <cell r="AZ812">
            <v>44.93</v>
          </cell>
          <cell r="BA812">
            <v>85.69</v>
          </cell>
        </row>
        <row r="813">
          <cell r="F813">
            <v>161.55000000000001</v>
          </cell>
          <cell r="G813">
            <v>179.02</v>
          </cell>
          <cell r="H813">
            <v>179.96</v>
          </cell>
          <cell r="I813">
            <v>202.46</v>
          </cell>
          <cell r="J813">
            <v>26.76</v>
          </cell>
          <cell r="K813">
            <v>41.53</v>
          </cell>
          <cell r="L813">
            <v>39</v>
          </cell>
          <cell r="M813">
            <v>71.94</v>
          </cell>
          <cell r="N813">
            <v>31</v>
          </cell>
          <cell r="O813">
            <v>45.86</v>
          </cell>
          <cell r="P813">
            <v>44.95</v>
          </cell>
          <cell r="Q813">
            <v>62.95</v>
          </cell>
          <cell r="R813">
            <v>15.8</v>
          </cell>
          <cell r="S813">
            <v>19.48</v>
          </cell>
          <cell r="T813">
            <v>19.399999999999999</v>
          </cell>
          <cell r="U813">
            <v>25.88</v>
          </cell>
          <cell r="V813">
            <v>11.94</v>
          </cell>
          <cell r="W813">
            <v>21.63</v>
          </cell>
          <cell r="X813">
            <v>29.97</v>
          </cell>
          <cell r="Y813">
            <v>29.97</v>
          </cell>
          <cell r="Z813">
            <v>41.88</v>
          </cell>
          <cell r="AA813">
            <v>94.06</v>
          </cell>
          <cell r="AB813">
            <v>107.88</v>
          </cell>
          <cell r="AC813">
            <v>119.88</v>
          </cell>
          <cell r="AD813">
            <v>65.400000000000006</v>
          </cell>
          <cell r="AE813">
            <v>81.09</v>
          </cell>
          <cell r="AF813">
            <v>77.94</v>
          </cell>
          <cell r="AG813">
            <v>101.94</v>
          </cell>
          <cell r="AH813">
            <v>5.03</v>
          </cell>
          <cell r="AI813">
            <v>10.44</v>
          </cell>
          <cell r="AJ813">
            <v>10.43</v>
          </cell>
          <cell r="AK813">
            <v>20.39</v>
          </cell>
          <cell r="AL813">
            <v>33.64</v>
          </cell>
          <cell r="AM813">
            <v>56.21</v>
          </cell>
          <cell r="AN813">
            <v>57.83</v>
          </cell>
          <cell r="AO813">
            <v>78.64</v>
          </cell>
          <cell r="AP813">
            <v>8.9700000000000006</v>
          </cell>
          <cell r="AQ813">
            <v>12.38</v>
          </cell>
          <cell r="AR813">
            <v>11.97</v>
          </cell>
          <cell r="AS813">
            <v>17.97</v>
          </cell>
          <cell r="AT813">
            <v>7.07</v>
          </cell>
          <cell r="AU813">
            <v>8.6199999999999992</v>
          </cell>
          <cell r="AV813">
            <v>8.32</v>
          </cell>
          <cell r="AW813">
            <v>14.06</v>
          </cell>
          <cell r="AX813">
            <v>25.84</v>
          </cell>
          <cell r="AY813">
            <v>47.18</v>
          </cell>
          <cell r="AZ813">
            <v>44.96</v>
          </cell>
          <cell r="BA813">
            <v>85.69</v>
          </cell>
        </row>
        <row r="814">
          <cell r="F814">
            <v>157.46</v>
          </cell>
          <cell r="G814">
            <v>178.83</v>
          </cell>
          <cell r="H814">
            <v>179.96</v>
          </cell>
          <cell r="I814">
            <v>202.46</v>
          </cell>
          <cell r="J814">
            <v>26.76</v>
          </cell>
          <cell r="K814">
            <v>41.13</v>
          </cell>
          <cell r="L814">
            <v>38.94</v>
          </cell>
          <cell r="M814">
            <v>71.94</v>
          </cell>
          <cell r="N814">
            <v>31</v>
          </cell>
          <cell r="O814">
            <v>45.7</v>
          </cell>
          <cell r="P814">
            <v>44.95</v>
          </cell>
          <cell r="Q814">
            <v>62.95</v>
          </cell>
          <cell r="R814">
            <v>15.44</v>
          </cell>
          <cell r="S814">
            <v>19.55</v>
          </cell>
          <cell r="T814">
            <v>19.579999999999998</v>
          </cell>
          <cell r="U814">
            <v>25.88</v>
          </cell>
          <cell r="V814">
            <v>11.94</v>
          </cell>
          <cell r="W814">
            <v>21.63</v>
          </cell>
          <cell r="X814">
            <v>20.97</v>
          </cell>
          <cell r="Y814">
            <v>29.97</v>
          </cell>
          <cell r="Z814">
            <v>41.88</v>
          </cell>
          <cell r="AA814">
            <v>93.73</v>
          </cell>
          <cell r="AB814">
            <v>107.88</v>
          </cell>
          <cell r="AC814">
            <v>119.88</v>
          </cell>
          <cell r="AD814">
            <v>59.94</v>
          </cell>
          <cell r="AE814">
            <v>80.05</v>
          </cell>
          <cell r="AF814">
            <v>77.94</v>
          </cell>
          <cell r="AG814">
            <v>101.94</v>
          </cell>
          <cell r="AH814">
            <v>5.03</v>
          </cell>
          <cell r="AI814">
            <v>10.45</v>
          </cell>
          <cell r="AJ814">
            <v>10.43</v>
          </cell>
          <cell r="AK814">
            <v>20.39</v>
          </cell>
          <cell r="AL814">
            <v>33.64</v>
          </cell>
          <cell r="AM814">
            <v>56.21</v>
          </cell>
          <cell r="AN814">
            <v>57.83</v>
          </cell>
          <cell r="AO814">
            <v>78.64</v>
          </cell>
          <cell r="AP814">
            <v>8.9700000000000006</v>
          </cell>
          <cell r="AQ814">
            <v>12.29</v>
          </cell>
          <cell r="AR814">
            <v>11.97</v>
          </cell>
          <cell r="AS814">
            <v>17.97</v>
          </cell>
          <cell r="AT814">
            <v>7.07</v>
          </cell>
          <cell r="AU814">
            <v>8.6</v>
          </cell>
          <cell r="AV814">
            <v>8.32</v>
          </cell>
          <cell r="AW814">
            <v>14.06</v>
          </cell>
          <cell r="AX814">
            <v>26.21</v>
          </cell>
          <cell r="AY814">
            <v>46.39</v>
          </cell>
          <cell r="AZ814">
            <v>44.94</v>
          </cell>
          <cell r="BA814">
            <v>85.69</v>
          </cell>
        </row>
        <row r="815">
          <cell r="F815">
            <v>157.46</v>
          </cell>
          <cell r="G815">
            <v>176.68</v>
          </cell>
          <cell r="H815">
            <v>179.96</v>
          </cell>
          <cell r="I815">
            <v>202.46</v>
          </cell>
          <cell r="J815">
            <v>26.76</v>
          </cell>
          <cell r="K815">
            <v>41.18</v>
          </cell>
          <cell r="L815">
            <v>38.94</v>
          </cell>
          <cell r="M815">
            <v>71.94</v>
          </cell>
          <cell r="N815">
            <v>31</v>
          </cell>
          <cell r="O815">
            <v>45.89</v>
          </cell>
          <cell r="P815">
            <v>44.95</v>
          </cell>
          <cell r="Q815">
            <v>62.95</v>
          </cell>
          <cell r="R815">
            <v>15.8</v>
          </cell>
          <cell r="S815">
            <v>19.59</v>
          </cell>
          <cell r="T815">
            <v>19.399999999999999</v>
          </cell>
          <cell r="U815">
            <v>25.88</v>
          </cell>
          <cell r="V815">
            <v>11.94</v>
          </cell>
          <cell r="W815">
            <v>21.66</v>
          </cell>
          <cell r="X815">
            <v>20.97</v>
          </cell>
          <cell r="Y815">
            <v>29.97</v>
          </cell>
          <cell r="Z815">
            <v>41.88</v>
          </cell>
          <cell r="AA815">
            <v>93.73</v>
          </cell>
          <cell r="AB815">
            <v>107.88</v>
          </cell>
          <cell r="AC815">
            <v>119.88</v>
          </cell>
          <cell r="AD815">
            <v>65.400000000000006</v>
          </cell>
          <cell r="AE815">
            <v>78.489999999999995</v>
          </cell>
          <cell r="AF815">
            <v>77.94</v>
          </cell>
          <cell r="AG815">
            <v>101.4</v>
          </cell>
          <cell r="AH815">
            <v>5.03</v>
          </cell>
          <cell r="AI815">
            <v>10.42</v>
          </cell>
          <cell r="AJ815">
            <v>10.43</v>
          </cell>
          <cell r="AK815">
            <v>15.59</v>
          </cell>
          <cell r="AL815">
            <v>33.64</v>
          </cell>
          <cell r="AM815">
            <v>56.21</v>
          </cell>
          <cell r="AN815">
            <v>57.83</v>
          </cell>
          <cell r="AO815">
            <v>78.64</v>
          </cell>
          <cell r="AP815">
            <v>8.9700000000000006</v>
          </cell>
          <cell r="AQ815">
            <v>12.29</v>
          </cell>
          <cell r="AR815">
            <v>11.97</v>
          </cell>
          <cell r="AS815">
            <v>17.97</v>
          </cell>
          <cell r="AT815">
            <v>7.07</v>
          </cell>
          <cell r="AU815">
            <v>8.69</v>
          </cell>
          <cell r="AV815">
            <v>8.32</v>
          </cell>
          <cell r="AW815">
            <v>14.06</v>
          </cell>
          <cell r="AX815">
            <v>26.21</v>
          </cell>
          <cell r="AY815">
            <v>45.93</v>
          </cell>
          <cell r="AZ815">
            <v>44.06</v>
          </cell>
          <cell r="BA815">
            <v>85.69</v>
          </cell>
        </row>
        <row r="816">
          <cell r="F816">
            <v>157.46</v>
          </cell>
          <cell r="G816">
            <v>179.72</v>
          </cell>
          <cell r="H816">
            <v>179.96</v>
          </cell>
          <cell r="I816">
            <v>202.46</v>
          </cell>
          <cell r="J816">
            <v>26.76</v>
          </cell>
          <cell r="K816">
            <v>41.25</v>
          </cell>
          <cell r="L816">
            <v>38.94</v>
          </cell>
          <cell r="M816">
            <v>71.94</v>
          </cell>
          <cell r="N816">
            <v>31</v>
          </cell>
          <cell r="O816">
            <v>45.68</v>
          </cell>
          <cell r="P816">
            <v>44.95</v>
          </cell>
          <cell r="Q816">
            <v>62.95</v>
          </cell>
          <cell r="R816">
            <v>15.8</v>
          </cell>
          <cell r="S816">
            <v>19.68</v>
          </cell>
          <cell r="T816">
            <v>19.760000000000002</v>
          </cell>
          <cell r="U816">
            <v>25.88</v>
          </cell>
          <cell r="V816">
            <v>11.94</v>
          </cell>
          <cell r="W816">
            <v>21.31</v>
          </cell>
          <cell r="X816">
            <v>20.97</v>
          </cell>
          <cell r="Y816">
            <v>29.97</v>
          </cell>
          <cell r="Z816">
            <v>41.88</v>
          </cell>
          <cell r="AA816">
            <v>96.16</v>
          </cell>
          <cell r="AB816">
            <v>107.88</v>
          </cell>
          <cell r="AC816">
            <v>119.88</v>
          </cell>
          <cell r="AD816">
            <v>65.400000000000006</v>
          </cell>
          <cell r="AE816">
            <v>81.09</v>
          </cell>
          <cell r="AF816">
            <v>77.94</v>
          </cell>
          <cell r="AG816">
            <v>101.94</v>
          </cell>
          <cell r="AH816">
            <v>5.03</v>
          </cell>
          <cell r="AI816">
            <v>10.41</v>
          </cell>
          <cell r="AJ816">
            <v>10.43</v>
          </cell>
          <cell r="AK816">
            <v>20.39</v>
          </cell>
          <cell r="AL816">
            <v>33.64</v>
          </cell>
          <cell r="AM816">
            <v>56.96</v>
          </cell>
          <cell r="AN816">
            <v>59.51</v>
          </cell>
          <cell r="AO816">
            <v>78.64</v>
          </cell>
          <cell r="AP816">
            <v>8.9700000000000006</v>
          </cell>
          <cell r="AQ816">
            <v>12.26</v>
          </cell>
          <cell r="AR816">
            <v>11.97</v>
          </cell>
          <cell r="AS816">
            <v>17.97</v>
          </cell>
          <cell r="AT816">
            <v>7.07</v>
          </cell>
          <cell r="AU816">
            <v>8.6300000000000008</v>
          </cell>
          <cell r="AV816">
            <v>8.32</v>
          </cell>
          <cell r="AW816">
            <v>14.06</v>
          </cell>
          <cell r="AX816">
            <v>24.34</v>
          </cell>
          <cell r="AY816">
            <v>45.17</v>
          </cell>
          <cell r="AZ816">
            <v>45.17</v>
          </cell>
          <cell r="BA816">
            <v>85.69</v>
          </cell>
        </row>
        <row r="817">
          <cell r="F817">
            <v>157.46</v>
          </cell>
          <cell r="G817">
            <v>179.03</v>
          </cell>
          <cell r="H817">
            <v>179.96</v>
          </cell>
          <cell r="I817">
            <v>202.46</v>
          </cell>
          <cell r="J817">
            <v>26.76</v>
          </cell>
          <cell r="K817">
            <v>41.31</v>
          </cell>
          <cell r="L817">
            <v>38.94</v>
          </cell>
          <cell r="M817">
            <v>71.94</v>
          </cell>
          <cell r="N817">
            <v>31</v>
          </cell>
          <cell r="O817">
            <v>45.28</v>
          </cell>
          <cell r="P817">
            <v>44.95</v>
          </cell>
          <cell r="Q817">
            <v>57.6</v>
          </cell>
          <cell r="R817">
            <v>15.8</v>
          </cell>
          <cell r="S817">
            <v>19.53</v>
          </cell>
          <cell r="T817">
            <v>19.399999999999999</v>
          </cell>
          <cell r="U817">
            <v>25.88</v>
          </cell>
          <cell r="V817">
            <v>11.94</v>
          </cell>
          <cell r="W817">
            <v>21.69</v>
          </cell>
          <cell r="X817">
            <v>20.97</v>
          </cell>
          <cell r="Y817">
            <v>29.97</v>
          </cell>
          <cell r="Z817">
            <v>41.88</v>
          </cell>
          <cell r="AA817">
            <v>89.36</v>
          </cell>
          <cell r="AB817">
            <v>95.88</v>
          </cell>
          <cell r="AC817">
            <v>112.68</v>
          </cell>
          <cell r="AD817">
            <v>65.400000000000006</v>
          </cell>
          <cell r="AE817">
            <v>81.09</v>
          </cell>
          <cell r="AF817">
            <v>77.94</v>
          </cell>
          <cell r="AG817">
            <v>101.94</v>
          </cell>
          <cell r="AH817">
            <v>5.03</v>
          </cell>
          <cell r="AI817">
            <v>10.44</v>
          </cell>
          <cell r="AJ817">
            <v>10.43</v>
          </cell>
          <cell r="AK817">
            <v>20.39</v>
          </cell>
          <cell r="AL817">
            <v>33.64</v>
          </cell>
          <cell r="AM817">
            <v>57.08</v>
          </cell>
          <cell r="AN817">
            <v>59.51</v>
          </cell>
          <cell r="AO817">
            <v>78.64</v>
          </cell>
          <cell r="AP817">
            <v>8.9700000000000006</v>
          </cell>
          <cell r="AQ817">
            <v>12.37</v>
          </cell>
          <cell r="AR817">
            <v>11.97</v>
          </cell>
          <cell r="AS817">
            <v>17.97</v>
          </cell>
          <cell r="AT817">
            <v>7.07</v>
          </cell>
          <cell r="AU817">
            <v>8.6199999999999992</v>
          </cell>
          <cell r="AV817">
            <v>8.32</v>
          </cell>
          <cell r="AW817">
            <v>14.06</v>
          </cell>
          <cell r="AX817">
            <v>26.21</v>
          </cell>
          <cell r="AY817">
            <v>46.28</v>
          </cell>
          <cell r="AZ817">
            <v>44.44</v>
          </cell>
          <cell r="BA817">
            <v>85.69</v>
          </cell>
        </row>
        <row r="818">
          <cell r="F818">
            <v>157.46</v>
          </cell>
          <cell r="G818">
            <v>178.7</v>
          </cell>
          <cell r="H818">
            <v>179.96</v>
          </cell>
          <cell r="I818">
            <v>202.46</v>
          </cell>
          <cell r="J818">
            <v>26.76</v>
          </cell>
          <cell r="K818">
            <v>41.72</v>
          </cell>
          <cell r="L818">
            <v>38.94</v>
          </cell>
          <cell r="M818">
            <v>71.94</v>
          </cell>
          <cell r="N818">
            <v>31</v>
          </cell>
          <cell r="O818">
            <v>45.78</v>
          </cell>
          <cell r="P818">
            <v>44.95</v>
          </cell>
          <cell r="Q818">
            <v>62.95</v>
          </cell>
          <cell r="R818">
            <v>15.8</v>
          </cell>
          <cell r="S818">
            <v>19.7</v>
          </cell>
          <cell r="T818">
            <v>19.760000000000002</v>
          </cell>
          <cell r="U818">
            <v>25.88</v>
          </cell>
          <cell r="V818">
            <v>11.94</v>
          </cell>
          <cell r="W818">
            <v>21.86</v>
          </cell>
          <cell r="X818">
            <v>21.87</v>
          </cell>
          <cell r="Y818">
            <v>29.97</v>
          </cell>
          <cell r="Z818">
            <v>41.88</v>
          </cell>
          <cell r="AA818">
            <v>90.8</v>
          </cell>
          <cell r="AB818">
            <v>95.88</v>
          </cell>
          <cell r="AC818">
            <v>113.88</v>
          </cell>
          <cell r="AD818">
            <v>65.400000000000006</v>
          </cell>
          <cell r="AE818">
            <v>81.09</v>
          </cell>
          <cell r="AF818">
            <v>77.94</v>
          </cell>
          <cell r="AG818">
            <v>101.94</v>
          </cell>
          <cell r="AH818">
            <v>5.03</v>
          </cell>
          <cell r="AI818">
            <v>10.43</v>
          </cell>
          <cell r="AJ818">
            <v>10.43</v>
          </cell>
          <cell r="AK818">
            <v>20.39</v>
          </cell>
          <cell r="AL818">
            <v>33.64</v>
          </cell>
          <cell r="AM818">
            <v>56.21</v>
          </cell>
          <cell r="AN818">
            <v>57.83</v>
          </cell>
          <cell r="AO818">
            <v>78.64</v>
          </cell>
          <cell r="AP818">
            <v>8.9700000000000006</v>
          </cell>
          <cell r="AQ818">
            <v>12.08</v>
          </cell>
          <cell r="AR818">
            <v>11.97</v>
          </cell>
          <cell r="AS818">
            <v>17.37</v>
          </cell>
          <cell r="AT818">
            <v>7.07</v>
          </cell>
          <cell r="AU818">
            <v>8.6300000000000008</v>
          </cell>
          <cell r="AV818">
            <v>8.32</v>
          </cell>
          <cell r="AW818">
            <v>14.06</v>
          </cell>
          <cell r="AX818">
            <v>26.21</v>
          </cell>
          <cell r="AY818">
            <v>46.14</v>
          </cell>
          <cell r="AZ818">
            <v>44.94</v>
          </cell>
          <cell r="BA818">
            <v>85.69</v>
          </cell>
        </row>
        <row r="819">
          <cell r="F819">
            <v>157.46</v>
          </cell>
          <cell r="G819">
            <v>175.99</v>
          </cell>
          <cell r="H819">
            <v>177.71</v>
          </cell>
          <cell r="I819">
            <v>193.46</v>
          </cell>
          <cell r="J819">
            <v>26.76</v>
          </cell>
          <cell r="K819">
            <v>41.55</v>
          </cell>
          <cell r="L819">
            <v>38.94</v>
          </cell>
          <cell r="M819">
            <v>71.94</v>
          </cell>
          <cell r="N819">
            <v>31</v>
          </cell>
          <cell r="O819">
            <v>45.89</v>
          </cell>
          <cell r="P819">
            <v>44.95</v>
          </cell>
          <cell r="Q819">
            <v>62.95</v>
          </cell>
          <cell r="R819">
            <v>15.8</v>
          </cell>
          <cell r="S819">
            <v>19.59</v>
          </cell>
          <cell r="T819">
            <v>19.399999999999999</v>
          </cell>
          <cell r="U819">
            <v>25.88</v>
          </cell>
          <cell r="V819">
            <v>11.94</v>
          </cell>
          <cell r="W819">
            <v>21.73</v>
          </cell>
          <cell r="X819">
            <v>21.72</v>
          </cell>
          <cell r="Y819">
            <v>29.97</v>
          </cell>
          <cell r="Z819">
            <v>41.88</v>
          </cell>
          <cell r="AA819">
            <v>89.81</v>
          </cell>
          <cell r="AB819">
            <v>95.88</v>
          </cell>
          <cell r="AC819">
            <v>112.68</v>
          </cell>
          <cell r="AD819">
            <v>65.400000000000006</v>
          </cell>
          <cell r="AE819">
            <v>76.849999999999994</v>
          </cell>
          <cell r="AF819">
            <v>77.94</v>
          </cell>
          <cell r="AG819">
            <v>101.4</v>
          </cell>
          <cell r="AH819">
            <v>5.03</v>
          </cell>
          <cell r="AI819">
            <v>10.37</v>
          </cell>
          <cell r="AJ819">
            <v>10.43</v>
          </cell>
          <cell r="AK819">
            <v>15.59</v>
          </cell>
          <cell r="AL819">
            <v>33.64</v>
          </cell>
          <cell r="AM819">
            <v>56.65</v>
          </cell>
          <cell r="AN819">
            <v>59.51</v>
          </cell>
          <cell r="AO819">
            <v>78.64</v>
          </cell>
          <cell r="AP819">
            <v>8.9700000000000006</v>
          </cell>
          <cell r="AQ819">
            <v>12.29</v>
          </cell>
          <cell r="AR819">
            <v>11.97</v>
          </cell>
          <cell r="AS819">
            <v>17.97</v>
          </cell>
          <cell r="AT819">
            <v>7.07</v>
          </cell>
          <cell r="AU819">
            <v>8.64</v>
          </cell>
          <cell r="AV819">
            <v>8.32</v>
          </cell>
          <cell r="AW819">
            <v>14.06</v>
          </cell>
          <cell r="AX819">
            <v>25.84</v>
          </cell>
          <cell r="AY819">
            <v>44.77</v>
          </cell>
          <cell r="AZ819">
            <v>44.06</v>
          </cell>
          <cell r="BA819">
            <v>85.69</v>
          </cell>
        </row>
        <row r="820">
          <cell r="F820">
            <v>161.55000000000001</v>
          </cell>
          <cell r="G820">
            <v>180.04</v>
          </cell>
          <cell r="H820">
            <v>179.96</v>
          </cell>
          <cell r="I820">
            <v>202.46</v>
          </cell>
          <cell r="J820">
            <v>26.76</v>
          </cell>
          <cell r="K820">
            <v>40.76</v>
          </cell>
          <cell r="L820">
            <v>38.94</v>
          </cell>
          <cell r="M820">
            <v>71.94</v>
          </cell>
          <cell r="N820">
            <v>31</v>
          </cell>
          <cell r="O820">
            <v>45.27</v>
          </cell>
          <cell r="P820">
            <v>44.95</v>
          </cell>
          <cell r="Q820">
            <v>57.6</v>
          </cell>
          <cell r="R820">
            <v>15.8</v>
          </cell>
          <cell r="S820">
            <v>19.52</v>
          </cell>
          <cell r="T820">
            <v>19.399999999999999</v>
          </cell>
          <cell r="U820">
            <v>25.88</v>
          </cell>
          <cell r="V820">
            <v>11.94</v>
          </cell>
          <cell r="W820">
            <v>21.39</v>
          </cell>
          <cell r="X820">
            <v>20.97</v>
          </cell>
          <cell r="Y820">
            <v>29.97</v>
          </cell>
          <cell r="Z820">
            <v>41.88</v>
          </cell>
          <cell r="AA820">
            <v>90.52</v>
          </cell>
          <cell r="AB820">
            <v>95.88</v>
          </cell>
          <cell r="AC820">
            <v>119.88</v>
          </cell>
          <cell r="AD820">
            <v>65.400000000000006</v>
          </cell>
          <cell r="AE820">
            <v>78.489999999999995</v>
          </cell>
          <cell r="AF820">
            <v>77.94</v>
          </cell>
          <cell r="AG820">
            <v>101.4</v>
          </cell>
          <cell r="AH820">
            <v>5.03</v>
          </cell>
          <cell r="AI820">
            <v>10.43</v>
          </cell>
          <cell r="AJ820">
            <v>10.43</v>
          </cell>
          <cell r="AK820">
            <v>20.39</v>
          </cell>
          <cell r="AL820">
            <v>33.64</v>
          </cell>
          <cell r="AM820">
            <v>57.42</v>
          </cell>
          <cell r="AN820">
            <v>60.64</v>
          </cell>
          <cell r="AO820">
            <v>78.64</v>
          </cell>
          <cell r="AP820">
            <v>8.9700000000000006</v>
          </cell>
          <cell r="AQ820">
            <v>12.22</v>
          </cell>
          <cell r="AR820">
            <v>11.97</v>
          </cell>
          <cell r="AS820">
            <v>17.97</v>
          </cell>
          <cell r="AT820">
            <v>7.07</v>
          </cell>
          <cell r="AU820">
            <v>8.65</v>
          </cell>
          <cell r="AV820">
            <v>8.32</v>
          </cell>
          <cell r="AW820">
            <v>14.06</v>
          </cell>
          <cell r="AX820">
            <v>25.84</v>
          </cell>
          <cell r="AY820">
            <v>47.25</v>
          </cell>
          <cell r="AZ820">
            <v>44.96</v>
          </cell>
          <cell r="BA820">
            <v>85.69</v>
          </cell>
        </row>
        <row r="821">
          <cell r="F821">
            <v>161.91</v>
          </cell>
          <cell r="G821">
            <v>179.06</v>
          </cell>
          <cell r="H821">
            <v>179.96</v>
          </cell>
          <cell r="I821">
            <v>202.46</v>
          </cell>
          <cell r="J821">
            <v>26.76</v>
          </cell>
          <cell r="K821">
            <v>41.33</v>
          </cell>
          <cell r="L821">
            <v>38.94</v>
          </cell>
          <cell r="M821">
            <v>71.94</v>
          </cell>
          <cell r="N821">
            <v>31</v>
          </cell>
          <cell r="O821">
            <v>45.8</v>
          </cell>
          <cell r="P821">
            <v>44.95</v>
          </cell>
          <cell r="Q821">
            <v>62.95</v>
          </cell>
          <cell r="R821">
            <v>16.16</v>
          </cell>
          <cell r="S821">
            <v>19.600000000000001</v>
          </cell>
          <cell r="T821">
            <v>19.399999999999999</v>
          </cell>
          <cell r="U821">
            <v>25.88</v>
          </cell>
          <cell r="V821">
            <v>11.94</v>
          </cell>
          <cell r="W821">
            <v>21.38</v>
          </cell>
          <cell r="X821">
            <v>20.97</v>
          </cell>
          <cell r="Y821">
            <v>29.97</v>
          </cell>
          <cell r="Z821">
            <v>41.88</v>
          </cell>
          <cell r="AA821">
            <v>93.98</v>
          </cell>
          <cell r="AB821">
            <v>100.68</v>
          </cell>
          <cell r="AC821">
            <v>119.88</v>
          </cell>
          <cell r="AD821">
            <v>59.94</v>
          </cell>
          <cell r="AE821">
            <v>80.05</v>
          </cell>
          <cell r="AF821">
            <v>77.94</v>
          </cell>
          <cell r="AG821">
            <v>101.94</v>
          </cell>
          <cell r="AH821">
            <v>5.03</v>
          </cell>
          <cell r="AI821">
            <v>10.39</v>
          </cell>
          <cell r="AJ821">
            <v>10.43</v>
          </cell>
          <cell r="AK821">
            <v>15.59</v>
          </cell>
          <cell r="AL821">
            <v>33.64</v>
          </cell>
          <cell r="AM821">
            <v>56.21</v>
          </cell>
          <cell r="AN821">
            <v>57.83</v>
          </cell>
          <cell r="AO821">
            <v>78.64</v>
          </cell>
          <cell r="AP821">
            <v>8.9700000000000006</v>
          </cell>
          <cell r="AQ821">
            <v>12.26</v>
          </cell>
          <cell r="AR821">
            <v>11.97</v>
          </cell>
          <cell r="AS821">
            <v>17.97</v>
          </cell>
          <cell r="AT821">
            <v>7.32</v>
          </cell>
          <cell r="AU821">
            <v>8.6999999999999993</v>
          </cell>
          <cell r="AV821">
            <v>8.32</v>
          </cell>
          <cell r="AW821">
            <v>14.06</v>
          </cell>
          <cell r="AX821">
            <v>26.21</v>
          </cell>
          <cell r="AY821">
            <v>46.5</v>
          </cell>
          <cell r="AZ821">
            <v>44.96</v>
          </cell>
          <cell r="BA821">
            <v>85.69</v>
          </cell>
        </row>
        <row r="822">
          <cell r="F822">
            <v>161.91</v>
          </cell>
          <cell r="G822">
            <v>179.02</v>
          </cell>
          <cell r="H822">
            <v>179.96</v>
          </cell>
          <cell r="I822">
            <v>202.46</v>
          </cell>
          <cell r="J822">
            <v>26.76</v>
          </cell>
          <cell r="K822">
            <v>41.07</v>
          </cell>
          <cell r="L822">
            <v>38.94</v>
          </cell>
          <cell r="M822">
            <v>71.94</v>
          </cell>
          <cell r="N822">
            <v>31</v>
          </cell>
          <cell r="O822">
            <v>45.77</v>
          </cell>
          <cell r="P822">
            <v>44.95</v>
          </cell>
          <cell r="Q822">
            <v>62.95</v>
          </cell>
          <cell r="R822">
            <v>15.8</v>
          </cell>
          <cell r="S822">
            <v>19.52</v>
          </cell>
          <cell r="T822">
            <v>19.399999999999999</v>
          </cell>
          <cell r="U822">
            <v>25.88</v>
          </cell>
          <cell r="V822">
            <v>11.94</v>
          </cell>
          <cell r="W822">
            <v>21.5</v>
          </cell>
          <cell r="X822">
            <v>20.97</v>
          </cell>
          <cell r="Y822">
            <v>29.97</v>
          </cell>
          <cell r="Z822">
            <v>41.88</v>
          </cell>
          <cell r="AA822">
            <v>93.7</v>
          </cell>
          <cell r="AB822">
            <v>100.68</v>
          </cell>
          <cell r="AC822">
            <v>119.88</v>
          </cell>
          <cell r="AD822">
            <v>59.94</v>
          </cell>
          <cell r="AE822">
            <v>81.09</v>
          </cell>
          <cell r="AF822">
            <v>77.94</v>
          </cell>
          <cell r="AG822">
            <v>101.94</v>
          </cell>
          <cell r="AH822">
            <v>5.03</v>
          </cell>
          <cell r="AI822">
            <v>10.39</v>
          </cell>
          <cell r="AJ822">
            <v>10.43</v>
          </cell>
          <cell r="AK822">
            <v>20.39</v>
          </cell>
          <cell r="AL822">
            <v>33.64</v>
          </cell>
          <cell r="AM822">
            <v>55.83</v>
          </cell>
          <cell r="AN822">
            <v>56.14</v>
          </cell>
          <cell r="AO822">
            <v>78.64</v>
          </cell>
          <cell r="AP822">
            <v>8.9700000000000006</v>
          </cell>
          <cell r="AQ822">
            <v>12.26</v>
          </cell>
          <cell r="AR822">
            <v>11.97</v>
          </cell>
          <cell r="AS822">
            <v>17.97</v>
          </cell>
          <cell r="AT822">
            <v>7.32</v>
          </cell>
          <cell r="AU822">
            <v>8.6300000000000008</v>
          </cell>
          <cell r="AV822">
            <v>8.32</v>
          </cell>
          <cell r="AW822">
            <v>14.06</v>
          </cell>
          <cell r="AX822">
            <v>25.84</v>
          </cell>
          <cell r="AY822">
            <v>45.99</v>
          </cell>
          <cell r="AZ822">
            <v>44.96</v>
          </cell>
          <cell r="BA822">
            <v>85.69</v>
          </cell>
        </row>
        <row r="823">
          <cell r="F823">
            <v>161.91</v>
          </cell>
          <cell r="G823">
            <v>179.58</v>
          </cell>
          <cell r="H823">
            <v>179.96</v>
          </cell>
          <cell r="I823">
            <v>202.46</v>
          </cell>
          <cell r="J823">
            <v>26.76</v>
          </cell>
          <cell r="K823">
            <v>41.31</v>
          </cell>
          <cell r="L823">
            <v>38.94</v>
          </cell>
          <cell r="M823">
            <v>71.94</v>
          </cell>
          <cell r="N823">
            <v>31</v>
          </cell>
          <cell r="O823">
            <v>45.03</v>
          </cell>
          <cell r="P823">
            <v>44.95</v>
          </cell>
          <cell r="Q823">
            <v>57.6</v>
          </cell>
          <cell r="R823">
            <v>16.16</v>
          </cell>
          <cell r="S823">
            <v>19.45</v>
          </cell>
          <cell r="T823">
            <v>19.399999999999999</v>
          </cell>
          <cell r="U823">
            <v>25.88</v>
          </cell>
          <cell r="V823">
            <v>11.94</v>
          </cell>
          <cell r="W823">
            <v>21.49</v>
          </cell>
          <cell r="X823">
            <v>20.97</v>
          </cell>
          <cell r="Y823">
            <v>29.97</v>
          </cell>
          <cell r="Z823">
            <v>41.88</v>
          </cell>
          <cell r="AA823">
            <v>97.55</v>
          </cell>
          <cell r="AB823">
            <v>98.28</v>
          </cell>
          <cell r="AC823">
            <v>143.88</v>
          </cell>
          <cell r="AD823">
            <v>65.400000000000006</v>
          </cell>
          <cell r="AE823">
            <v>79.239999999999995</v>
          </cell>
          <cell r="AF823">
            <v>77.94</v>
          </cell>
          <cell r="AG823">
            <v>101.4</v>
          </cell>
          <cell r="AH823">
            <v>5.03</v>
          </cell>
          <cell r="AI823">
            <v>10.36</v>
          </cell>
          <cell r="AJ823">
            <v>10.43</v>
          </cell>
          <cell r="AK823">
            <v>15.59</v>
          </cell>
          <cell r="AL823">
            <v>33.64</v>
          </cell>
          <cell r="AM823">
            <v>57.17</v>
          </cell>
          <cell r="AN823">
            <v>57.83</v>
          </cell>
          <cell r="AO823">
            <v>78.64</v>
          </cell>
          <cell r="AP823">
            <v>8.9700000000000006</v>
          </cell>
          <cell r="AQ823">
            <v>12.31</v>
          </cell>
          <cell r="AR823">
            <v>11.97</v>
          </cell>
          <cell r="AS823">
            <v>17.97</v>
          </cell>
          <cell r="AT823">
            <v>7.32</v>
          </cell>
          <cell r="AU823">
            <v>8.5399999999999991</v>
          </cell>
          <cell r="AV823">
            <v>8.32</v>
          </cell>
          <cell r="AW823">
            <v>14.06</v>
          </cell>
          <cell r="AX823">
            <v>26.21</v>
          </cell>
          <cell r="AY823">
            <v>46.63</v>
          </cell>
          <cell r="AZ823">
            <v>44.96</v>
          </cell>
          <cell r="BA823">
            <v>85.69</v>
          </cell>
        </row>
        <row r="824">
          <cell r="F824">
            <v>157.46</v>
          </cell>
          <cell r="G824">
            <v>176.86</v>
          </cell>
          <cell r="H824">
            <v>176.58</v>
          </cell>
          <cell r="I824">
            <v>202.46</v>
          </cell>
          <cell r="J824">
            <v>26.76</v>
          </cell>
          <cell r="K824">
            <v>41.34</v>
          </cell>
          <cell r="L824">
            <v>38.94</v>
          </cell>
          <cell r="M824">
            <v>71.94</v>
          </cell>
          <cell r="N824">
            <v>31</v>
          </cell>
          <cell r="O824">
            <v>45.26</v>
          </cell>
          <cell r="P824">
            <v>44.95</v>
          </cell>
          <cell r="Q824">
            <v>62.95</v>
          </cell>
          <cell r="R824">
            <v>15.3</v>
          </cell>
          <cell r="S824">
            <v>19.399999999999999</v>
          </cell>
          <cell r="T824">
            <v>19.399999999999999</v>
          </cell>
          <cell r="U824">
            <v>25.88</v>
          </cell>
          <cell r="V824">
            <v>11.94</v>
          </cell>
          <cell r="W824">
            <v>22.14</v>
          </cell>
          <cell r="X824">
            <v>22.47</v>
          </cell>
          <cell r="Y824">
            <v>29.97</v>
          </cell>
          <cell r="Z824">
            <v>41.88</v>
          </cell>
          <cell r="AA824">
            <v>95.83</v>
          </cell>
          <cell r="AB824">
            <v>95.88</v>
          </cell>
          <cell r="AC824">
            <v>143.88</v>
          </cell>
          <cell r="AD824">
            <v>65.400000000000006</v>
          </cell>
          <cell r="AE824">
            <v>79.88</v>
          </cell>
          <cell r="AF824">
            <v>77.94</v>
          </cell>
          <cell r="AG824">
            <v>101.4</v>
          </cell>
          <cell r="AH824">
            <v>5.03</v>
          </cell>
          <cell r="AI824">
            <v>10.38</v>
          </cell>
          <cell r="AJ824">
            <v>10.55</v>
          </cell>
          <cell r="AK824">
            <v>15.59</v>
          </cell>
          <cell r="AL824">
            <v>33.64</v>
          </cell>
          <cell r="AM824">
            <v>56.79</v>
          </cell>
          <cell r="AN824">
            <v>58.39</v>
          </cell>
          <cell r="AO824">
            <v>78.64</v>
          </cell>
          <cell r="AP824">
            <v>8.9700000000000006</v>
          </cell>
          <cell r="AQ824">
            <v>12.33</v>
          </cell>
          <cell r="AR824">
            <v>11.97</v>
          </cell>
          <cell r="AS824">
            <v>17.97</v>
          </cell>
          <cell r="AT824">
            <v>2.4900000000000002</v>
          </cell>
          <cell r="AU824">
            <v>8.44</v>
          </cell>
          <cell r="AV824">
            <v>8.32</v>
          </cell>
          <cell r="AW824">
            <v>14.06</v>
          </cell>
          <cell r="AX824">
            <v>26.21</v>
          </cell>
          <cell r="AY824">
            <v>43.8</v>
          </cell>
          <cell r="AZ824">
            <v>43.09</v>
          </cell>
          <cell r="BA824">
            <v>85.69</v>
          </cell>
        </row>
        <row r="825">
          <cell r="F825">
            <v>157.46</v>
          </cell>
          <cell r="G825">
            <v>178.31</v>
          </cell>
          <cell r="H825">
            <v>179.96</v>
          </cell>
          <cell r="I825">
            <v>202.46</v>
          </cell>
          <cell r="J825">
            <v>26.76</v>
          </cell>
          <cell r="K825">
            <v>41.53</v>
          </cell>
          <cell r="L825">
            <v>38.94</v>
          </cell>
          <cell r="M825">
            <v>71.94</v>
          </cell>
          <cell r="N825">
            <v>31</v>
          </cell>
          <cell r="O825">
            <v>45.26</v>
          </cell>
          <cell r="P825">
            <v>44.95</v>
          </cell>
          <cell r="Q825">
            <v>62.95</v>
          </cell>
          <cell r="R825">
            <v>15.3</v>
          </cell>
          <cell r="S825">
            <v>19.29</v>
          </cell>
          <cell r="T825">
            <v>19.21</v>
          </cell>
          <cell r="U825">
            <v>25.88</v>
          </cell>
          <cell r="V825">
            <v>11.94</v>
          </cell>
          <cell r="W825">
            <v>21.51</v>
          </cell>
          <cell r="X825">
            <v>20.97</v>
          </cell>
          <cell r="Y825">
            <v>29.97</v>
          </cell>
          <cell r="Z825">
            <v>41.88</v>
          </cell>
          <cell r="AA825">
            <v>94.48</v>
          </cell>
          <cell r="AB825">
            <v>95.88</v>
          </cell>
          <cell r="AC825">
            <v>143.88</v>
          </cell>
          <cell r="AD825">
            <v>65.400000000000006</v>
          </cell>
          <cell r="AE825">
            <v>81.88</v>
          </cell>
          <cell r="AF825">
            <v>77.94</v>
          </cell>
          <cell r="AG825">
            <v>101.94</v>
          </cell>
          <cell r="AH825">
            <v>5.03</v>
          </cell>
          <cell r="AI825">
            <v>10.38</v>
          </cell>
          <cell r="AJ825">
            <v>10.55</v>
          </cell>
          <cell r="AK825">
            <v>15.59</v>
          </cell>
          <cell r="AL825">
            <v>33.64</v>
          </cell>
          <cell r="AM825">
            <v>56.79</v>
          </cell>
          <cell r="AN825">
            <v>58.39</v>
          </cell>
          <cell r="AO825">
            <v>78.64</v>
          </cell>
          <cell r="AP825">
            <v>8.9700000000000006</v>
          </cell>
          <cell r="AQ825">
            <v>12.33</v>
          </cell>
          <cell r="AR825">
            <v>11.97</v>
          </cell>
          <cell r="AS825">
            <v>17.97</v>
          </cell>
          <cell r="AT825">
            <v>2.4900000000000002</v>
          </cell>
          <cell r="AU825">
            <v>8.44</v>
          </cell>
          <cell r="AV825">
            <v>8.32</v>
          </cell>
          <cell r="AW825">
            <v>14.06</v>
          </cell>
          <cell r="AX825">
            <v>26.21</v>
          </cell>
          <cell r="AY825">
            <v>46.5</v>
          </cell>
          <cell r="AZ825">
            <v>44.25</v>
          </cell>
          <cell r="BA825">
            <v>85.69</v>
          </cell>
        </row>
        <row r="826">
          <cell r="F826">
            <v>156.38</v>
          </cell>
          <cell r="G826">
            <v>178.05</v>
          </cell>
          <cell r="H826">
            <v>179.96</v>
          </cell>
          <cell r="I826">
            <v>202.46</v>
          </cell>
          <cell r="J826">
            <v>26.76</v>
          </cell>
          <cell r="K826">
            <v>41.39</v>
          </cell>
          <cell r="L826">
            <v>38.94</v>
          </cell>
          <cell r="M826">
            <v>71.94</v>
          </cell>
          <cell r="N826">
            <v>31</v>
          </cell>
          <cell r="O826">
            <v>45.18</v>
          </cell>
          <cell r="P826">
            <v>44.95</v>
          </cell>
          <cell r="Q826">
            <v>62.95</v>
          </cell>
          <cell r="R826">
            <v>15.3</v>
          </cell>
          <cell r="S826">
            <v>19.41</v>
          </cell>
          <cell r="T826">
            <v>19.399999999999999</v>
          </cell>
          <cell r="U826">
            <v>25.88</v>
          </cell>
          <cell r="V826">
            <v>11.94</v>
          </cell>
          <cell r="W826">
            <v>21.73</v>
          </cell>
          <cell r="X826">
            <v>22.17</v>
          </cell>
          <cell r="Y826">
            <v>29.97</v>
          </cell>
          <cell r="Z826">
            <v>41.88</v>
          </cell>
          <cell r="AA826">
            <v>96.63</v>
          </cell>
          <cell r="AB826">
            <v>98.28</v>
          </cell>
          <cell r="AC826">
            <v>143.88</v>
          </cell>
          <cell r="AD826">
            <v>65.400000000000006</v>
          </cell>
          <cell r="AE826">
            <v>79.88</v>
          </cell>
          <cell r="AF826">
            <v>77.94</v>
          </cell>
          <cell r="AG826">
            <v>101.4</v>
          </cell>
          <cell r="AH826">
            <v>5.03</v>
          </cell>
          <cell r="AI826">
            <v>10.38</v>
          </cell>
          <cell r="AJ826">
            <v>10.55</v>
          </cell>
          <cell r="AK826">
            <v>15.59</v>
          </cell>
          <cell r="AL826">
            <v>33.64</v>
          </cell>
          <cell r="AM826">
            <v>57.19</v>
          </cell>
          <cell r="AN826">
            <v>58.39</v>
          </cell>
          <cell r="AO826">
            <v>78.64</v>
          </cell>
          <cell r="AP826">
            <v>8.9700000000000006</v>
          </cell>
          <cell r="AQ826">
            <v>12.33</v>
          </cell>
          <cell r="AR826">
            <v>11.97</v>
          </cell>
          <cell r="AS826">
            <v>17.97</v>
          </cell>
          <cell r="AT826">
            <v>2.4900000000000002</v>
          </cell>
          <cell r="AU826">
            <v>8.43</v>
          </cell>
          <cell r="AV826">
            <v>8.32</v>
          </cell>
          <cell r="AW826">
            <v>14.06</v>
          </cell>
          <cell r="AX826">
            <v>26.21</v>
          </cell>
          <cell r="AY826">
            <v>45.18</v>
          </cell>
          <cell r="AZ826">
            <v>44.14</v>
          </cell>
          <cell r="BA826">
            <v>85.69</v>
          </cell>
        </row>
        <row r="827">
          <cell r="F827">
            <v>156.38</v>
          </cell>
          <cell r="G827">
            <v>176.7</v>
          </cell>
          <cell r="H827">
            <v>179.96</v>
          </cell>
          <cell r="I827">
            <v>202.46</v>
          </cell>
          <cell r="J827">
            <v>26.76</v>
          </cell>
          <cell r="K827">
            <v>41.59</v>
          </cell>
          <cell r="L827">
            <v>38.94</v>
          </cell>
          <cell r="M827">
            <v>71.94</v>
          </cell>
          <cell r="N827">
            <v>31</v>
          </cell>
          <cell r="O827">
            <v>45.04</v>
          </cell>
          <cell r="P827">
            <v>44.95</v>
          </cell>
          <cell r="Q827">
            <v>62.95</v>
          </cell>
          <cell r="R827">
            <v>15.3</v>
          </cell>
          <cell r="S827">
            <v>19.43</v>
          </cell>
          <cell r="T827">
            <v>19.399999999999999</v>
          </cell>
          <cell r="U827">
            <v>25.88</v>
          </cell>
          <cell r="V827">
            <v>11.94</v>
          </cell>
          <cell r="W827">
            <v>21.82</v>
          </cell>
          <cell r="X827">
            <v>22.17</v>
          </cell>
          <cell r="Y827">
            <v>29.97</v>
          </cell>
          <cell r="Z827">
            <v>41.88</v>
          </cell>
          <cell r="AA827">
            <v>96.63</v>
          </cell>
          <cell r="AB827">
            <v>98.28</v>
          </cell>
          <cell r="AC827">
            <v>143.88</v>
          </cell>
          <cell r="AD827">
            <v>65.400000000000006</v>
          </cell>
          <cell r="AE827">
            <v>81.88</v>
          </cell>
          <cell r="AF827">
            <v>77.94</v>
          </cell>
          <cell r="AG827">
            <v>101.94</v>
          </cell>
          <cell r="AH827">
            <v>5.03</v>
          </cell>
          <cell r="AI827">
            <v>10.44</v>
          </cell>
          <cell r="AJ827">
            <v>10.55</v>
          </cell>
          <cell r="AK827">
            <v>20.39</v>
          </cell>
          <cell r="AL827">
            <v>33.64</v>
          </cell>
          <cell r="AM827">
            <v>57.19</v>
          </cell>
          <cell r="AN827">
            <v>58.39</v>
          </cell>
          <cell r="AO827">
            <v>78.64</v>
          </cell>
          <cell r="AP827">
            <v>8.9700000000000006</v>
          </cell>
          <cell r="AQ827">
            <v>12.36</v>
          </cell>
          <cell r="AR827">
            <v>11.97</v>
          </cell>
          <cell r="AS827">
            <v>17.97</v>
          </cell>
          <cell r="AT827">
            <v>2.4900000000000002</v>
          </cell>
          <cell r="AU827">
            <v>8.42</v>
          </cell>
          <cell r="AV827">
            <v>8.32</v>
          </cell>
          <cell r="AW827">
            <v>14.06</v>
          </cell>
          <cell r="AX827">
            <v>26.21</v>
          </cell>
          <cell r="AY827">
            <v>45.6</v>
          </cell>
          <cell r="AZ827">
            <v>44.59</v>
          </cell>
          <cell r="BA827">
            <v>85.69</v>
          </cell>
        </row>
        <row r="828">
          <cell r="F828">
            <v>157.46</v>
          </cell>
          <cell r="G828">
            <v>178.18</v>
          </cell>
          <cell r="H828">
            <v>179.96</v>
          </cell>
          <cell r="I828">
            <v>202.46</v>
          </cell>
          <cell r="J828">
            <v>26.76</v>
          </cell>
          <cell r="K828">
            <v>41.2</v>
          </cell>
          <cell r="L828">
            <v>38.94</v>
          </cell>
          <cell r="M828">
            <v>71.94</v>
          </cell>
          <cell r="N828">
            <v>31</v>
          </cell>
          <cell r="O828">
            <v>44.98</v>
          </cell>
          <cell r="P828">
            <v>44.86</v>
          </cell>
          <cell r="Q828">
            <v>62.95</v>
          </cell>
          <cell r="R828">
            <v>15.3</v>
          </cell>
          <cell r="S828">
            <v>19.34</v>
          </cell>
          <cell r="T828">
            <v>19.04</v>
          </cell>
          <cell r="U828">
            <v>25.88</v>
          </cell>
          <cell r="V828">
            <v>11.94</v>
          </cell>
          <cell r="W828">
            <v>22.16</v>
          </cell>
          <cell r="X828">
            <v>22.47</v>
          </cell>
          <cell r="Y828">
            <v>29.97</v>
          </cell>
          <cell r="Z828">
            <v>41.88</v>
          </cell>
          <cell r="AA828">
            <v>98.11</v>
          </cell>
          <cell r="AB828">
            <v>101.88</v>
          </cell>
          <cell r="AC828">
            <v>143.88</v>
          </cell>
          <cell r="AD828">
            <v>59.94</v>
          </cell>
          <cell r="AE828">
            <v>78.819999999999993</v>
          </cell>
          <cell r="AF828">
            <v>77.94</v>
          </cell>
          <cell r="AG828">
            <v>101.4</v>
          </cell>
          <cell r="AH828">
            <v>5.03</v>
          </cell>
          <cell r="AI828">
            <v>10.41</v>
          </cell>
          <cell r="AJ828">
            <v>10.55</v>
          </cell>
          <cell r="AK828">
            <v>15.59</v>
          </cell>
          <cell r="AL828">
            <v>33.64</v>
          </cell>
          <cell r="AM828">
            <v>57.92</v>
          </cell>
          <cell r="AN828">
            <v>58.39</v>
          </cell>
          <cell r="AO828">
            <v>78.64</v>
          </cell>
          <cell r="AP828">
            <v>8.9700000000000006</v>
          </cell>
          <cell r="AQ828">
            <v>12.26</v>
          </cell>
          <cell r="AR828">
            <v>11.97</v>
          </cell>
          <cell r="AS828">
            <v>17.97</v>
          </cell>
          <cell r="AT828">
            <v>2.4900000000000002</v>
          </cell>
          <cell r="AU828">
            <v>8.41</v>
          </cell>
          <cell r="AV828">
            <v>8.32</v>
          </cell>
          <cell r="AW828">
            <v>14.06</v>
          </cell>
          <cell r="AX828">
            <v>26.21</v>
          </cell>
          <cell r="AY828">
            <v>43.94</v>
          </cell>
          <cell r="AZ828">
            <v>43.09</v>
          </cell>
          <cell r="BA828">
            <v>85.69</v>
          </cell>
        </row>
        <row r="829">
          <cell r="F829">
            <v>157.46</v>
          </cell>
          <cell r="G829">
            <v>176.83</v>
          </cell>
          <cell r="H829">
            <v>177.71</v>
          </cell>
          <cell r="I829">
            <v>202.46</v>
          </cell>
          <cell r="J829">
            <v>26.76</v>
          </cell>
          <cell r="K829">
            <v>40.840000000000003</v>
          </cell>
          <cell r="L829">
            <v>38.94</v>
          </cell>
          <cell r="M829">
            <v>71.94</v>
          </cell>
          <cell r="N829">
            <v>31</v>
          </cell>
          <cell r="O829">
            <v>44.32</v>
          </cell>
          <cell r="P829">
            <v>44.53</v>
          </cell>
          <cell r="Q829">
            <v>57.1</v>
          </cell>
          <cell r="R829">
            <v>15.3</v>
          </cell>
          <cell r="S829">
            <v>19.329999999999998</v>
          </cell>
          <cell r="T829">
            <v>19.37</v>
          </cell>
          <cell r="U829">
            <v>25.88</v>
          </cell>
          <cell r="V829">
            <v>11.94</v>
          </cell>
          <cell r="W829">
            <v>22.25</v>
          </cell>
          <cell r="X829">
            <v>22.47</v>
          </cell>
          <cell r="Y829">
            <v>29.97</v>
          </cell>
          <cell r="Z829">
            <v>41.88</v>
          </cell>
          <cell r="AA829">
            <v>95.49</v>
          </cell>
          <cell r="AB829">
            <v>100.68</v>
          </cell>
          <cell r="AC829">
            <v>143.88</v>
          </cell>
          <cell r="AD829">
            <v>65.400000000000006</v>
          </cell>
          <cell r="AE829">
            <v>79.88</v>
          </cell>
          <cell r="AF829">
            <v>77.94</v>
          </cell>
          <cell r="AG829">
            <v>101.4</v>
          </cell>
          <cell r="AH829">
            <v>5.03</v>
          </cell>
          <cell r="AI829">
            <v>10.41</v>
          </cell>
          <cell r="AJ829">
            <v>10.52</v>
          </cell>
          <cell r="AK829">
            <v>15.59</v>
          </cell>
          <cell r="AL829">
            <v>33.64</v>
          </cell>
          <cell r="AM829">
            <v>57.99</v>
          </cell>
          <cell r="AN829">
            <v>59.51</v>
          </cell>
          <cell r="AO829">
            <v>78.64</v>
          </cell>
          <cell r="AP829">
            <v>8.9700000000000006</v>
          </cell>
          <cell r="AQ829">
            <v>12.25</v>
          </cell>
          <cell r="AR829">
            <v>11.97</v>
          </cell>
          <cell r="AS829">
            <v>17.97</v>
          </cell>
          <cell r="AT829">
            <v>2.4900000000000002</v>
          </cell>
          <cell r="AU829">
            <v>8.41</v>
          </cell>
          <cell r="AV829">
            <v>8.32</v>
          </cell>
          <cell r="AW829">
            <v>14.06</v>
          </cell>
          <cell r="AX829">
            <v>26.21</v>
          </cell>
          <cell r="AY829">
            <v>44.13</v>
          </cell>
          <cell r="AZ829">
            <v>43.09</v>
          </cell>
          <cell r="BA829">
            <v>85.69</v>
          </cell>
        </row>
        <row r="830">
          <cell r="F830">
            <v>148.46</v>
          </cell>
          <cell r="G830">
            <v>177.12</v>
          </cell>
          <cell r="H830">
            <v>179.96</v>
          </cell>
          <cell r="I830">
            <v>202.46</v>
          </cell>
          <cell r="J830">
            <v>26.76</v>
          </cell>
          <cell r="K830">
            <v>41.36</v>
          </cell>
          <cell r="L830">
            <v>38.94</v>
          </cell>
          <cell r="M830">
            <v>71.94</v>
          </cell>
          <cell r="N830">
            <v>31</v>
          </cell>
          <cell r="O830">
            <v>44.08</v>
          </cell>
          <cell r="P830">
            <v>44.55</v>
          </cell>
          <cell r="Q830">
            <v>62.95</v>
          </cell>
          <cell r="R830">
            <v>15.3</v>
          </cell>
          <cell r="S830">
            <v>19.29</v>
          </cell>
          <cell r="T830">
            <v>19.21</v>
          </cell>
          <cell r="U830">
            <v>25.88</v>
          </cell>
          <cell r="V830">
            <v>11.94</v>
          </cell>
          <cell r="W830">
            <v>22.12</v>
          </cell>
          <cell r="X830">
            <v>22.47</v>
          </cell>
          <cell r="Y830">
            <v>29.97</v>
          </cell>
          <cell r="Z830">
            <v>41.88</v>
          </cell>
          <cell r="AA830">
            <v>94.29</v>
          </cell>
          <cell r="AB830">
            <v>95.88</v>
          </cell>
          <cell r="AC830">
            <v>143.88</v>
          </cell>
          <cell r="AD830">
            <v>65.94</v>
          </cell>
          <cell r="AE830">
            <v>82.75</v>
          </cell>
          <cell r="AF830">
            <v>77.94</v>
          </cell>
          <cell r="AG830">
            <v>101.4</v>
          </cell>
          <cell r="AH830">
            <v>5.03</v>
          </cell>
          <cell r="AI830">
            <v>10.48</v>
          </cell>
          <cell r="AJ830">
            <v>10.43</v>
          </cell>
          <cell r="AK830">
            <v>20.39</v>
          </cell>
          <cell r="AL830">
            <v>33.64</v>
          </cell>
          <cell r="AM830">
            <v>58.15</v>
          </cell>
          <cell r="AN830">
            <v>60.64</v>
          </cell>
          <cell r="AO830">
            <v>78.64</v>
          </cell>
          <cell r="AP830">
            <v>8.9700000000000006</v>
          </cell>
          <cell r="AQ830">
            <v>12.53</v>
          </cell>
          <cell r="AR830">
            <v>12.87</v>
          </cell>
          <cell r="AS830">
            <v>17.97</v>
          </cell>
          <cell r="AT830">
            <v>2.4900000000000002</v>
          </cell>
          <cell r="AU830">
            <v>8.16</v>
          </cell>
          <cell r="AV830">
            <v>7.91</v>
          </cell>
          <cell r="AW830">
            <v>14.06</v>
          </cell>
          <cell r="AX830">
            <v>26.21</v>
          </cell>
          <cell r="AY830">
            <v>44.53</v>
          </cell>
          <cell r="AZ830">
            <v>43.09</v>
          </cell>
          <cell r="BA830">
            <v>85.69</v>
          </cell>
        </row>
        <row r="831">
          <cell r="F831">
            <v>143.94999999999999</v>
          </cell>
          <cell r="G831">
            <v>177</v>
          </cell>
          <cell r="H831">
            <v>179.96</v>
          </cell>
          <cell r="I831">
            <v>202.46</v>
          </cell>
          <cell r="J831">
            <v>25.74</v>
          </cell>
          <cell r="K831">
            <v>41.35</v>
          </cell>
          <cell r="L831">
            <v>38.94</v>
          </cell>
          <cell r="M831">
            <v>71.94</v>
          </cell>
          <cell r="N831">
            <v>31</v>
          </cell>
          <cell r="O831">
            <v>44.06</v>
          </cell>
          <cell r="P831">
            <v>44.66</v>
          </cell>
          <cell r="Q831">
            <v>62.95</v>
          </cell>
          <cell r="R831">
            <v>14.72</v>
          </cell>
          <cell r="S831">
            <v>19.170000000000002</v>
          </cell>
          <cell r="T831">
            <v>19.04</v>
          </cell>
          <cell r="U831">
            <v>25.88</v>
          </cell>
          <cell r="V831">
            <v>11.94</v>
          </cell>
          <cell r="W831">
            <v>21.83</v>
          </cell>
          <cell r="X831">
            <v>22.17</v>
          </cell>
          <cell r="Y831">
            <v>29.97</v>
          </cell>
          <cell r="Z831">
            <v>41.88</v>
          </cell>
          <cell r="AA831">
            <v>89.49</v>
          </cell>
          <cell r="AB831">
            <v>95.88</v>
          </cell>
          <cell r="AC831">
            <v>113.88</v>
          </cell>
          <cell r="AD831">
            <v>65.94</v>
          </cell>
          <cell r="AE831">
            <v>82.75</v>
          </cell>
          <cell r="AF831">
            <v>77.94</v>
          </cell>
          <cell r="AG831">
            <v>101.4</v>
          </cell>
          <cell r="AH831">
            <v>5.03</v>
          </cell>
          <cell r="AI831">
            <v>10.49</v>
          </cell>
          <cell r="AJ831">
            <v>10.43</v>
          </cell>
          <cell r="AK831">
            <v>20.39</v>
          </cell>
          <cell r="AL831">
            <v>33.64</v>
          </cell>
          <cell r="AM831">
            <v>58.73</v>
          </cell>
          <cell r="AN831">
            <v>61.76</v>
          </cell>
          <cell r="AO831">
            <v>78.64</v>
          </cell>
          <cell r="AP831">
            <v>8.9700000000000006</v>
          </cell>
          <cell r="AQ831">
            <v>12.52</v>
          </cell>
          <cell r="AR831">
            <v>12.87</v>
          </cell>
          <cell r="AS831">
            <v>17.97</v>
          </cell>
          <cell r="AT831">
            <v>2.4900000000000002</v>
          </cell>
          <cell r="AU831">
            <v>8.14</v>
          </cell>
          <cell r="AV831">
            <v>7.91</v>
          </cell>
          <cell r="AW831">
            <v>14.06</v>
          </cell>
          <cell r="AX831">
            <v>25.84</v>
          </cell>
          <cell r="AY831">
            <v>44.41</v>
          </cell>
          <cell r="AZ831">
            <v>43.46</v>
          </cell>
          <cell r="BA831">
            <v>85.69</v>
          </cell>
        </row>
        <row r="832">
          <cell r="F832">
            <v>143.94999999999999</v>
          </cell>
          <cell r="G832">
            <v>176.78</v>
          </cell>
          <cell r="H832">
            <v>179.96</v>
          </cell>
          <cell r="I832">
            <v>202.46</v>
          </cell>
          <cell r="J832">
            <v>26.76</v>
          </cell>
          <cell r="K832">
            <v>41.6</v>
          </cell>
          <cell r="L832">
            <v>38.97</v>
          </cell>
          <cell r="M832">
            <v>71.94</v>
          </cell>
          <cell r="N832">
            <v>31</v>
          </cell>
          <cell r="O832">
            <v>44.1</v>
          </cell>
          <cell r="P832">
            <v>44.66</v>
          </cell>
          <cell r="Q832">
            <v>62.95</v>
          </cell>
          <cell r="R832">
            <v>14.72</v>
          </cell>
          <cell r="S832">
            <v>19.16</v>
          </cell>
          <cell r="T832">
            <v>19.04</v>
          </cell>
          <cell r="U832">
            <v>25.88</v>
          </cell>
          <cell r="V832">
            <v>11.94</v>
          </cell>
          <cell r="W832">
            <v>21.73</v>
          </cell>
          <cell r="X832">
            <v>21.72</v>
          </cell>
          <cell r="Y832">
            <v>29.97</v>
          </cell>
          <cell r="Z832">
            <v>41.88</v>
          </cell>
          <cell r="AA832">
            <v>89.92</v>
          </cell>
          <cell r="AB832">
            <v>95.88</v>
          </cell>
          <cell r="AC832">
            <v>113.88</v>
          </cell>
          <cell r="AD832">
            <v>65.94</v>
          </cell>
          <cell r="AE832">
            <v>83.5</v>
          </cell>
          <cell r="AF832">
            <v>77.94</v>
          </cell>
          <cell r="AG832">
            <v>101.94</v>
          </cell>
          <cell r="AH832">
            <v>5.03</v>
          </cell>
          <cell r="AI832">
            <v>10.5</v>
          </cell>
          <cell r="AJ832">
            <v>10.67</v>
          </cell>
          <cell r="AK832">
            <v>20.39</v>
          </cell>
          <cell r="AL832">
            <v>33.64</v>
          </cell>
          <cell r="AM832">
            <v>59.14</v>
          </cell>
          <cell r="AN832">
            <v>59.51</v>
          </cell>
          <cell r="AO832">
            <v>78.64</v>
          </cell>
          <cell r="AP832">
            <v>8.9700000000000006</v>
          </cell>
          <cell r="AQ832">
            <v>12.55</v>
          </cell>
          <cell r="AR832">
            <v>12.87</v>
          </cell>
          <cell r="AS832">
            <v>17.97</v>
          </cell>
          <cell r="AT832">
            <v>2.4900000000000002</v>
          </cell>
          <cell r="AU832">
            <v>8.1300000000000008</v>
          </cell>
          <cell r="AV832">
            <v>7.91</v>
          </cell>
          <cell r="AW832">
            <v>14.06</v>
          </cell>
          <cell r="AX832">
            <v>26.21</v>
          </cell>
          <cell r="AY832">
            <v>45.43</v>
          </cell>
          <cell r="AZ832">
            <v>44.61</v>
          </cell>
          <cell r="BA832">
            <v>85.69</v>
          </cell>
        </row>
        <row r="833">
          <cell r="F833">
            <v>143.94999999999999</v>
          </cell>
          <cell r="G833">
            <v>177.57</v>
          </cell>
          <cell r="H833">
            <v>179.96</v>
          </cell>
          <cell r="I833">
            <v>202.46</v>
          </cell>
          <cell r="J833">
            <v>26.76</v>
          </cell>
          <cell r="K833">
            <v>41.43</v>
          </cell>
          <cell r="L833">
            <v>38.94</v>
          </cell>
          <cell r="M833">
            <v>71.94</v>
          </cell>
          <cell r="N833">
            <v>31</v>
          </cell>
          <cell r="O833">
            <v>44.08</v>
          </cell>
          <cell r="P833">
            <v>44.66</v>
          </cell>
          <cell r="Q833">
            <v>62.95</v>
          </cell>
          <cell r="R833">
            <v>15.3</v>
          </cell>
          <cell r="S833">
            <v>19.43</v>
          </cell>
          <cell r="T833">
            <v>19.399999999999999</v>
          </cell>
          <cell r="U833">
            <v>25.88</v>
          </cell>
          <cell r="V833">
            <v>11.94</v>
          </cell>
          <cell r="W833">
            <v>21.94</v>
          </cell>
          <cell r="X833">
            <v>22.32</v>
          </cell>
          <cell r="Y833">
            <v>29.97</v>
          </cell>
          <cell r="Z833">
            <v>41.88</v>
          </cell>
          <cell r="AA833">
            <v>87.34</v>
          </cell>
          <cell r="AB833">
            <v>95.88</v>
          </cell>
          <cell r="AC833">
            <v>113.88</v>
          </cell>
          <cell r="AD833">
            <v>65.94</v>
          </cell>
          <cell r="AE833">
            <v>84.88</v>
          </cell>
          <cell r="AF833">
            <v>77.94</v>
          </cell>
          <cell r="AG833">
            <v>101.94</v>
          </cell>
          <cell r="AH833">
            <v>5.03</v>
          </cell>
          <cell r="AI833">
            <v>10.52</v>
          </cell>
          <cell r="AJ833">
            <v>10.55</v>
          </cell>
          <cell r="AK833">
            <v>20.39</v>
          </cell>
          <cell r="AL833">
            <v>33.64</v>
          </cell>
          <cell r="AM833">
            <v>58.67</v>
          </cell>
          <cell r="AN833">
            <v>59.51</v>
          </cell>
          <cell r="AO833">
            <v>78.64</v>
          </cell>
          <cell r="AP833">
            <v>8.9700000000000006</v>
          </cell>
          <cell r="AQ833">
            <v>12.53</v>
          </cell>
          <cell r="AR833">
            <v>12.87</v>
          </cell>
          <cell r="AS833">
            <v>17.97</v>
          </cell>
          <cell r="AT833">
            <v>2.4900000000000002</v>
          </cell>
          <cell r="AU833">
            <v>8.1199999999999992</v>
          </cell>
          <cell r="AV833">
            <v>7.91</v>
          </cell>
          <cell r="AW833">
            <v>14.06</v>
          </cell>
          <cell r="AX833">
            <v>26.21</v>
          </cell>
          <cell r="AY833">
            <v>45.78</v>
          </cell>
          <cell r="AZ833">
            <v>44.93</v>
          </cell>
          <cell r="BA833">
            <v>85.69</v>
          </cell>
        </row>
        <row r="834">
          <cell r="F834">
            <v>143.94999999999999</v>
          </cell>
          <cell r="G834">
            <v>176.68</v>
          </cell>
          <cell r="H834">
            <v>179.96</v>
          </cell>
          <cell r="I834">
            <v>202.46</v>
          </cell>
          <cell r="J834">
            <v>26.76</v>
          </cell>
          <cell r="K834">
            <v>41.77</v>
          </cell>
          <cell r="L834">
            <v>39.54</v>
          </cell>
          <cell r="M834">
            <v>71.94</v>
          </cell>
          <cell r="N834">
            <v>31</v>
          </cell>
          <cell r="O834">
            <v>44.01</v>
          </cell>
          <cell r="P834">
            <v>44.53</v>
          </cell>
          <cell r="Q834">
            <v>62.95</v>
          </cell>
          <cell r="R834">
            <v>15.3</v>
          </cell>
          <cell r="S834">
            <v>19.64</v>
          </cell>
          <cell r="T834">
            <v>19.399999999999999</v>
          </cell>
          <cell r="U834">
            <v>25.88</v>
          </cell>
          <cell r="V834">
            <v>11.94</v>
          </cell>
          <cell r="W834">
            <v>22.37</v>
          </cell>
          <cell r="X834">
            <v>22.47</v>
          </cell>
          <cell r="Y834">
            <v>29.97</v>
          </cell>
          <cell r="Z834">
            <v>41.88</v>
          </cell>
          <cell r="AA834">
            <v>87.34</v>
          </cell>
          <cell r="AB834">
            <v>95.88</v>
          </cell>
          <cell r="AC834">
            <v>113.88</v>
          </cell>
          <cell r="AD834">
            <v>65.94</v>
          </cell>
          <cell r="AE834">
            <v>82.75</v>
          </cell>
          <cell r="AF834">
            <v>77.94</v>
          </cell>
          <cell r="AG834">
            <v>101.4</v>
          </cell>
          <cell r="AH834">
            <v>5.03</v>
          </cell>
          <cell r="AI834">
            <v>10.5</v>
          </cell>
          <cell r="AJ834">
            <v>10.55</v>
          </cell>
          <cell r="AK834">
            <v>20.39</v>
          </cell>
          <cell r="AL834">
            <v>33.64</v>
          </cell>
          <cell r="AM834">
            <v>58.84</v>
          </cell>
          <cell r="AN834">
            <v>59.51</v>
          </cell>
          <cell r="AO834">
            <v>78.64</v>
          </cell>
          <cell r="AP834">
            <v>8.9700000000000006</v>
          </cell>
          <cell r="AQ834">
            <v>12.33</v>
          </cell>
          <cell r="AR834">
            <v>11.97</v>
          </cell>
          <cell r="AS834">
            <v>17.97</v>
          </cell>
          <cell r="AT834">
            <v>2.4900000000000002</v>
          </cell>
          <cell r="AU834">
            <v>8.1999999999999993</v>
          </cell>
          <cell r="AV834">
            <v>7.91</v>
          </cell>
          <cell r="AW834">
            <v>14.06</v>
          </cell>
          <cell r="AX834">
            <v>26.21</v>
          </cell>
          <cell r="AY834">
            <v>44.75</v>
          </cell>
          <cell r="AZ834">
            <v>44.21</v>
          </cell>
          <cell r="BA834">
            <v>85.69</v>
          </cell>
        </row>
        <row r="835">
          <cell r="F835">
            <v>143.94999999999999</v>
          </cell>
          <cell r="G835">
            <v>175.47</v>
          </cell>
          <cell r="H835">
            <v>179.96</v>
          </cell>
          <cell r="I835">
            <v>202.46</v>
          </cell>
          <cell r="J835">
            <v>26.76</v>
          </cell>
          <cell r="K835">
            <v>41.42</v>
          </cell>
          <cell r="L835">
            <v>38.94</v>
          </cell>
          <cell r="M835">
            <v>71.94</v>
          </cell>
          <cell r="N835">
            <v>31</v>
          </cell>
          <cell r="O835">
            <v>42.84</v>
          </cell>
          <cell r="P835">
            <v>42.98</v>
          </cell>
          <cell r="Q835">
            <v>62.95</v>
          </cell>
          <cell r="R835">
            <v>15.3</v>
          </cell>
          <cell r="S835">
            <v>19.32</v>
          </cell>
          <cell r="T835">
            <v>19.04</v>
          </cell>
          <cell r="U835">
            <v>25.88</v>
          </cell>
          <cell r="V835">
            <v>11.94</v>
          </cell>
          <cell r="W835">
            <v>22.06</v>
          </cell>
          <cell r="X835">
            <v>22.32</v>
          </cell>
          <cell r="Y835">
            <v>29.97</v>
          </cell>
          <cell r="Z835">
            <v>41.88</v>
          </cell>
          <cell r="AA835">
            <v>86.53</v>
          </cell>
          <cell r="AB835">
            <v>95.88</v>
          </cell>
          <cell r="AC835">
            <v>113.88</v>
          </cell>
          <cell r="AD835">
            <v>65.94</v>
          </cell>
          <cell r="AE835">
            <v>83.43</v>
          </cell>
          <cell r="AF835">
            <v>77.94</v>
          </cell>
          <cell r="AG835">
            <v>101.4</v>
          </cell>
          <cell r="AH835">
            <v>5.03</v>
          </cell>
          <cell r="AI835">
            <v>10.5</v>
          </cell>
          <cell r="AJ835">
            <v>10.55</v>
          </cell>
          <cell r="AK835">
            <v>20.39</v>
          </cell>
          <cell r="AL835">
            <v>33.64</v>
          </cell>
          <cell r="AM835">
            <v>58.82</v>
          </cell>
          <cell r="AN835">
            <v>59.51</v>
          </cell>
          <cell r="AO835">
            <v>78.64</v>
          </cell>
          <cell r="AP835">
            <v>8.9700000000000006</v>
          </cell>
          <cell r="AQ835">
            <v>12.56</v>
          </cell>
          <cell r="AR835">
            <v>12.87</v>
          </cell>
          <cell r="AS835">
            <v>17.97</v>
          </cell>
          <cell r="AT835">
            <v>2.4900000000000002</v>
          </cell>
          <cell r="AU835">
            <v>8.18</v>
          </cell>
          <cell r="AV835">
            <v>7.91</v>
          </cell>
          <cell r="AW835">
            <v>14.06</v>
          </cell>
          <cell r="AX835">
            <v>26.21</v>
          </cell>
          <cell r="AY835">
            <v>45.71</v>
          </cell>
          <cell r="AZ835">
            <v>44.59</v>
          </cell>
          <cell r="BA835">
            <v>85.69</v>
          </cell>
        </row>
        <row r="836">
          <cell r="F836">
            <v>157.28</v>
          </cell>
          <cell r="G836">
            <v>176.36</v>
          </cell>
          <cell r="H836">
            <v>177.71</v>
          </cell>
          <cell r="I836">
            <v>202.46</v>
          </cell>
          <cell r="J836">
            <v>26.76</v>
          </cell>
          <cell r="K836">
            <v>41.04</v>
          </cell>
          <cell r="L836">
            <v>38.94</v>
          </cell>
          <cell r="M836">
            <v>71.94</v>
          </cell>
          <cell r="N836">
            <v>31</v>
          </cell>
          <cell r="O836">
            <v>42.67</v>
          </cell>
          <cell r="P836">
            <v>41.8</v>
          </cell>
          <cell r="Q836">
            <v>62.95</v>
          </cell>
          <cell r="R836">
            <v>15.3</v>
          </cell>
          <cell r="S836">
            <v>19.38</v>
          </cell>
          <cell r="T836">
            <v>19.04</v>
          </cell>
          <cell r="U836">
            <v>25.88</v>
          </cell>
          <cell r="V836">
            <v>11.94</v>
          </cell>
          <cell r="W836">
            <v>22.02</v>
          </cell>
          <cell r="X836">
            <v>22.32</v>
          </cell>
          <cell r="Y836">
            <v>29.97</v>
          </cell>
          <cell r="Z836">
            <v>41.88</v>
          </cell>
          <cell r="AA836">
            <v>90.02</v>
          </cell>
          <cell r="AB836">
            <v>95.88</v>
          </cell>
          <cell r="AC836">
            <v>119.88</v>
          </cell>
          <cell r="AD836">
            <v>65.94</v>
          </cell>
          <cell r="AE836">
            <v>82.75</v>
          </cell>
          <cell r="AF836">
            <v>77.94</v>
          </cell>
          <cell r="AG836">
            <v>101.4</v>
          </cell>
          <cell r="AH836">
            <v>4.91</v>
          </cell>
          <cell r="AI836">
            <v>10.45</v>
          </cell>
          <cell r="AJ836">
            <v>10.43</v>
          </cell>
          <cell r="AK836">
            <v>15.59</v>
          </cell>
          <cell r="AL836">
            <v>33.64</v>
          </cell>
          <cell r="AM836">
            <v>59.02</v>
          </cell>
          <cell r="AN836">
            <v>59.51</v>
          </cell>
          <cell r="AO836">
            <v>78.64</v>
          </cell>
          <cell r="AP836">
            <v>8.9700000000000006</v>
          </cell>
          <cell r="AQ836">
            <v>12.53</v>
          </cell>
          <cell r="AR836">
            <v>12.87</v>
          </cell>
          <cell r="AS836">
            <v>17.97</v>
          </cell>
          <cell r="AT836">
            <v>2.4900000000000002</v>
          </cell>
          <cell r="AU836">
            <v>8.1300000000000008</v>
          </cell>
          <cell r="AV836">
            <v>7.91</v>
          </cell>
          <cell r="AW836">
            <v>14.06</v>
          </cell>
          <cell r="AX836">
            <v>26.21</v>
          </cell>
          <cell r="AY836">
            <v>45.79</v>
          </cell>
          <cell r="AZ836">
            <v>44.59</v>
          </cell>
          <cell r="BA836">
            <v>85.69</v>
          </cell>
        </row>
        <row r="837">
          <cell r="F837">
            <v>157.46</v>
          </cell>
          <cell r="G837">
            <v>178.61</v>
          </cell>
          <cell r="H837">
            <v>179.96</v>
          </cell>
          <cell r="I837">
            <v>202.46</v>
          </cell>
          <cell r="J837">
            <v>26.76</v>
          </cell>
          <cell r="K837">
            <v>41.45</v>
          </cell>
          <cell r="L837">
            <v>38.97</v>
          </cell>
          <cell r="M837">
            <v>71.94</v>
          </cell>
          <cell r="N837">
            <v>31</v>
          </cell>
          <cell r="O837">
            <v>42.48</v>
          </cell>
          <cell r="P837">
            <v>41.8</v>
          </cell>
          <cell r="Q837">
            <v>62.95</v>
          </cell>
          <cell r="R837">
            <v>15.3</v>
          </cell>
          <cell r="S837">
            <v>19.63</v>
          </cell>
          <cell r="T837">
            <v>19.399999999999999</v>
          </cell>
          <cell r="U837">
            <v>25.88</v>
          </cell>
          <cell r="V837">
            <v>11.94</v>
          </cell>
          <cell r="W837">
            <v>22.06</v>
          </cell>
          <cell r="X837">
            <v>22.17</v>
          </cell>
          <cell r="Y837">
            <v>29.97</v>
          </cell>
          <cell r="Z837">
            <v>41.88</v>
          </cell>
          <cell r="AA837">
            <v>87.55</v>
          </cell>
          <cell r="AB837">
            <v>95.88</v>
          </cell>
          <cell r="AC837">
            <v>119.88</v>
          </cell>
          <cell r="AD837">
            <v>65.94</v>
          </cell>
          <cell r="AE837">
            <v>86.5</v>
          </cell>
          <cell r="AF837">
            <v>85.44</v>
          </cell>
          <cell r="AG837">
            <v>101.94</v>
          </cell>
          <cell r="AH837">
            <v>4.91</v>
          </cell>
          <cell r="AI837">
            <v>10.51</v>
          </cell>
          <cell r="AJ837">
            <v>10.55</v>
          </cell>
          <cell r="AK837">
            <v>20.39</v>
          </cell>
          <cell r="AL837">
            <v>33.64</v>
          </cell>
          <cell r="AM837">
            <v>59.51</v>
          </cell>
          <cell r="AN837">
            <v>61.76</v>
          </cell>
          <cell r="AO837">
            <v>78.64</v>
          </cell>
          <cell r="AP837">
            <v>8.9700000000000006</v>
          </cell>
          <cell r="AQ837">
            <v>12.5</v>
          </cell>
          <cell r="AR837">
            <v>12.87</v>
          </cell>
          <cell r="AS837">
            <v>17.97</v>
          </cell>
          <cell r="AT837">
            <v>2.4900000000000002</v>
          </cell>
          <cell r="AU837">
            <v>8.1199999999999992</v>
          </cell>
          <cell r="AV837">
            <v>7.91</v>
          </cell>
          <cell r="AW837">
            <v>14.06</v>
          </cell>
          <cell r="AX837">
            <v>26.21</v>
          </cell>
          <cell r="AY837">
            <v>46.19</v>
          </cell>
          <cell r="AZ837">
            <v>44.59</v>
          </cell>
          <cell r="BA837">
            <v>85.69</v>
          </cell>
        </row>
        <row r="838">
          <cell r="F838">
            <v>157.46</v>
          </cell>
          <cell r="G838">
            <v>177.57</v>
          </cell>
          <cell r="H838">
            <v>178.83</v>
          </cell>
          <cell r="I838">
            <v>202.46</v>
          </cell>
          <cell r="J838">
            <v>26.76</v>
          </cell>
          <cell r="K838">
            <v>41.42</v>
          </cell>
          <cell r="L838">
            <v>38.94</v>
          </cell>
          <cell r="M838">
            <v>71.94</v>
          </cell>
          <cell r="N838">
            <v>31</v>
          </cell>
          <cell r="O838">
            <v>43.58</v>
          </cell>
          <cell r="P838">
            <v>42.84</v>
          </cell>
          <cell r="Q838">
            <v>62.95</v>
          </cell>
          <cell r="R838">
            <v>15.3</v>
          </cell>
          <cell r="S838">
            <v>19.32</v>
          </cell>
          <cell r="T838">
            <v>19.04</v>
          </cell>
          <cell r="U838">
            <v>25.88</v>
          </cell>
          <cell r="V838">
            <v>11.94</v>
          </cell>
          <cell r="W838">
            <v>21.86</v>
          </cell>
          <cell r="X838">
            <v>21.72</v>
          </cell>
          <cell r="Y838">
            <v>29.97</v>
          </cell>
          <cell r="Z838">
            <v>41.88</v>
          </cell>
          <cell r="AA838">
            <v>88.15</v>
          </cell>
          <cell r="AB838">
            <v>95.88</v>
          </cell>
          <cell r="AC838">
            <v>119.88</v>
          </cell>
          <cell r="AD838">
            <v>65.94</v>
          </cell>
          <cell r="AE838">
            <v>82.75</v>
          </cell>
          <cell r="AF838">
            <v>77.94</v>
          </cell>
          <cell r="AG838">
            <v>101.4</v>
          </cell>
          <cell r="AH838">
            <v>4.91</v>
          </cell>
          <cell r="AI838">
            <v>10.5</v>
          </cell>
          <cell r="AJ838">
            <v>10.55</v>
          </cell>
          <cell r="AK838">
            <v>20.39</v>
          </cell>
          <cell r="AL838">
            <v>33.64</v>
          </cell>
          <cell r="AM838">
            <v>59.51</v>
          </cell>
          <cell r="AN838">
            <v>61.76</v>
          </cell>
          <cell r="AO838">
            <v>78.64</v>
          </cell>
          <cell r="AP838">
            <v>8.9700000000000006</v>
          </cell>
          <cell r="AQ838">
            <v>12.5</v>
          </cell>
          <cell r="AR838">
            <v>12.87</v>
          </cell>
          <cell r="AS838">
            <v>17.97</v>
          </cell>
          <cell r="AT838">
            <v>2.4900000000000002</v>
          </cell>
          <cell r="AU838">
            <v>8.1199999999999992</v>
          </cell>
          <cell r="AV838">
            <v>7.91</v>
          </cell>
          <cell r="AW838">
            <v>14.06</v>
          </cell>
          <cell r="AX838">
            <v>26.21</v>
          </cell>
          <cell r="AY838">
            <v>45.64</v>
          </cell>
          <cell r="AZ838">
            <v>44.59</v>
          </cell>
          <cell r="BA838">
            <v>85.69</v>
          </cell>
        </row>
        <row r="839">
          <cell r="F839">
            <v>157.28</v>
          </cell>
          <cell r="G839">
            <v>178.82</v>
          </cell>
          <cell r="H839">
            <v>179.96</v>
          </cell>
          <cell r="I839">
            <v>202.46</v>
          </cell>
          <cell r="J839">
            <v>26.76</v>
          </cell>
          <cell r="K839">
            <v>40.76</v>
          </cell>
          <cell r="L839">
            <v>38.94</v>
          </cell>
          <cell r="M839">
            <v>71.94</v>
          </cell>
          <cell r="N839">
            <v>31</v>
          </cell>
          <cell r="O839">
            <v>45.07</v>
          </cell>
          <cell r="P839">
            <v>42.7</v>
          </cell>
          <cell r="Q839">
            <v>62.95</v>
          </cell>
          <cell r="R839">
            <v>15.08</v>
          </cell>
          <cell r="S839">
            <v>19.27</v>
          </cell>
          <cell r="T839">
            <v>19.04</v>
          </cell>
          <cell r="U839">
            <v>25.88</v>
          </cell>
          <cell r="V839">
            <v>11.94</v>
          </cell>
          <cell r="W839">
            <v>21.88</v>
          </cell>
          <cell r="X839">
            <v>21.72</v>
          </cell>
          <cell r="Y839">
            <v>29.97</v>
          </cell>
          <cell r="Z839">
            <v>41.88</v>
          </cell>
          <cell r="AA839">
            <v>87.49</v>
          </cell>
          <cell r="AB839">
            <v>95.88</v>
          </cell>
          <cell r="AC839">
            <v>119.88</v>
          </cell>
          <cell r="AD839">
            <v>65.94</v>
          </cell>
          <cell r="AE839">
            <v>80.86</v>
          </cell>
          <cell r="AF839">
            <v>77.94</v>
          </cell>
          <cell r="AG839">
            <v>101.4</v>
          </cell>
          <cell r="AH839">
            <v>4.91</v>
          </cell>
          <cell r="AI839">
            <v>10.49</v>
          </cell>
          <cell r="AJ839">
            <v>10.55</v>
          </cell>
          <cell r="AK839">
            <v>20.39</v>
          </cell>
          <cell r="AL839">
            <v>33.64</v>
          </cell>
          <cell r="AM839">
            <v>59.17</v>
          </cell>
          <cell r="AN839">
            <v>59.51</v>
          </cell>
          <cell r="AO839">
            <v>78.64</v>
          </cell>
          <cell r="AP839">
            <v>8.9700000000000006</v>
          </cell>
          <cell r="AQ839">
            <v>12.48</v>
          </cell>
          <cell r="AR839">
            <v>12.87</v>
          </cell>
          <cell r="AS839">
            <v>17.97</v>
          </cell>
          <cell r="AT839">
            <v>6.66</v>
          </cell>
          <cell r="AU839">
            <v>8.24</v>
          </cell>
          <cell r="AV839">
            <v>8.16</v>
          </cell>
          <cell r="AW839">
            <v>14.06</v>
          </cell>
          <cell r="AX839">
            <v>25.84</v>
          </cell>
          <cell r="AY839">
            <v>45.02</v>
          </cell>
          <cell r="AZ839">
            <v>44.23</v>
          </cell>
          <cell r="BA839">
            <v>85.69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839"/>
  <sheetViews>
    <sheetView topLeftCell="A827" zoomScaleNormal="100" workbookViewId="0">
      <selection activeCell="B842" sqref="B842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  <row r="727" spans="1:57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143.94999999999999</v>
      </c>
      <c r="G727" s="3">
        <v>177.51</v>
      </c>
      <c r="H727" s="3">
        <v>179.96</v>
      </c>
      <c r="I727" s="3">
        <v>197.96</v>
      </c>
      <c r="J727" s="3">
        <v>25.2</v>
      </c>
      <c r="K727" s="3">
        <v>45.09</v>
      </c>
      <c r="L727" s="3">
        <v>41.94</v>
      </c>
      <c r="M727" s="3">
        <v>77.94</v>
      </c>
      <c r="N727" s="3">
        <v>27.86</v>
      </c>
      <c r="O727" s="3">
        <v>39.56</v>
      </c>
      <c r="P727" s="3">
        <v>38.200000000000003</v>
      </c>
      <c r="Q727" s="3">
        <v>53.95</v>
      </c>
      <c r="R727" s="3">
        <v>12.92</v>
      </c>
      <c r="S727" s="3">
        <v>17.91</v>
      </c>
      <c r="T727" s="3">
        <v>17.96</v>
      </c>
      <c r="U727" s="3">
        <v>23.36</v>
      </c>
      <c r="V727" s="3">
        <v>11.94</v>
      </c>
      <c r="W727" s="3">
        <v>19.350000000000001</v>
      </c>
      <c r="X727" s="3">
        <v>19.47</v>
      </c>
      <c r="Y727" s="3">
        <v>24.6</v>
      </c>
      <c r="Z727" s="3">
        <v>23.88</v>
      </c>
      <c r="AA727" s="3">
        <v>36.26</v>
      </c>
      <c r="AB727" s="3">
        <v>35.880000000000003</v>
      </c>
      <c r="AC727" s="3">
        <v>47.88</v>
      </c>
      <c r="AD727" s="3">
        <v>65.400000000000006</v>
      </c>
      <c r="AE727" s="3">
        <v>80.180000000000007</v>
      </c>
      <c r="AF727" s="3">
        <v>77.94</v>
      </c>
      <c r="AG727" s="3">
        <v>101.94</v>
      </c>
      <c r="AH727" s="3">
        <v>4.79</v>
      </c>
      <c r="AI727" s="3">
        <v>10.53</v>
      </c>
      <c r="AJ727" s="3">
        <v>10.67</v>
      </c>
      <c r="AK727" s="3">
        <v>15.59</v>
      </c>
      <c r="AL727" s="3">
        <v>33.64</v>
      </c>
      <c r="AM727" s="3">
        <v>50.69</v>
      </c>
      <c r="AN727" s="3">
        <v>50.51</v>
      </c>
      <c r="AO727" s="3">
        <v>57.94</v>
      </c>
      <c r="AP727" s="3">
        <v>7.47</v>
      </c>
      <c r="AQ727" s="3">
        <v>12.25</v>
      </c>
      <c r="AR727" s="3">
        <v>12.75</v>
      </c>
      <c r="AS727" s="3">
        <v>14.67</v>
      </c>
      <c r="AT727" s="3">
        <v>6.57</v>
      </c>
      <c r="AU727" s="3">
        <v>8.02</v>
      </c>
      <c r="AV727" s="3">
        <v>7.91</v>
      </c>
      <c r="AW727" s="3">
        <v>10.82</v>
      </c>
      <c r="AX727" s="3">
        <v>28.09</v>
      </c>
      <c r="AY727" s="3">
        <v>44.73</v>
      </c>
      <c r="AZ727" s="3">
        <v>44.06</v>
      </c>
      <c r="BA727" s="3">
        <v>85.69</v>
      </c>
      <c r="BB727" s="3">
        <v>391.71</v>
      </c>
      <c r="BC727" s="3">
        <v>542.08000000000004</v>
      </c>
      <c r="BD727" s="3">
        <v>537.25</v>
      </c>
      <c r="BE727" s="3">
        <v>712.34</v>
      </c>
    </row>
    <row r="728" spans="1:57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143.94999999999999</v>
      </c>
      <c r="G728" s="3">
        <v>177.99</v>
      </c>
      <c r="H728" s="3">
        <v>179.96</v>
      </c>
      <c r="I728" s="3">
        <v>197.96</v>
      </c>
      <c r="J728" s="3">
        <v>25.2</v>
      </c>
      <c r="K728" s="3">
        <v>45.11</v>
      </c>
      <c r="L728" s="3">
        <v>41.94</v>
      </c>
      <c r="M728" s="3">
        <v>77.94</v>
      </c>
      <c r="N728" s="3">
        <v>27.86</v>
      </c>
      <c r="O728" s="3">
        <v>39.909999999999997</v>
      </c>
      <c r="P728" s="3">
        <v>38.43</v>
      </c>
      <c r="Q728" s="3">
        <v>53.95</v>
      </c>
      <c r="R728" s="3">
        <v>12.92</v>
      </c>
      <c r="S728" s="3">
        <v>17.940000000000001</v>
      </c>
      <c r="T728" s="3">
        <v>17.96</v>
      </c>
      <c r="U728" s="3">
        <v>23.36</v>
      </c>
      <c r="V728" s="3">
        <v>11.94</v>
      </c>
      <c r="W728" s="3">
        <v>19.2</v>
      </c>
      <c r="X728" s="3">
        <v>19.47</v>
      </c>
      <c r="Y728" s="3">
        <v>25.65</v>
      </c>
      <c r="Z728" s="3">
        <v>23.88</v>
      </c>
      <c r="AA728" s="3">
        <v>37.68</v>
      </c>
      <c r="AB728" s="3">
        <v>35.880000000000003</v>
      </c>
      <c r="AC728" s="3">
        <v>47.88</v>
      </c>
      <c r="AD728" s="3">
        <v>65.400000000000006</v>
      </c>
      <c r="AE728" s="3">
        <v>82.16</v>
      </c>
      <c r="AF728" s="3">
        <v>77.94</v>
      </c>
      <c r="AG728" s="3">
        <v>101.94</v>
      </c>
      <c r="AH728" s="3">
        <v>4.79</v>
      </c>
      <c r="AI728" s="3">
        <v>10.51</v>
      </c>
      <c r="AJ728" s="3">
        <v>10.67</v>
      </c>
      <c r="AK728" s="3">
        <v>15.59</v>
      </c>
      <c r="AL728" s="3">
        <v>33.64</v>
      </c>
      <c r="AM728" s="3">
        <v>52.13</v>
      </c>
      <c r="AN728" s="3">
        <v>54.45</v>
      </c>
      <c r="AO728" s="3">
        <v>59.51</v>
      </c>
      <c r="AP728" s="3">
        <v>7.47</v>
      </c>
      <c r="AQ728" s="3">
        <v>12.44</v>
      </c>
      <c r="AR728" s="3">
        <v>12.75</v>
      </c>
      <c r="AS728" s="3">
        <v>17.97</v>
      </c>
      <c r="AT728" s="3">
        <v>6.57</v>
      </c>
      <c r="AU728" s="3">
        <v>8.08</v>
      </c>
      <c r="AV728" s="3">
        <v>7.91</v>
      </c>
      <c r="AW728" s="3">
        <v>10.82</v>
      </c>
      <c r="AX728" s="3">
        <v>25.84</v>
      </c>
      <c r="AY728" s="3">
        <v>44.16</v>
      </c>
      <c r="AZ728" s="3">
        <v>44.06</v>
      </c>
      <c r="BA728" s="3">
        <v>85.69</v>
      </c>
      <c r="BB728" s="3">
        <v>389.46</v>
      </c>
      <c r="BC728" s="3">
        <v>547.30999999999995</v>
      </c>
      <c r="BD728" s="3">
        <v>541.41999999999996</v>
      </c>
      <c r="BE728" s="3">
        <v>718.26</v>
      </c>
    </row>
    <row r="729" spans="1:57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143.94999999999999</v>
      </c>
      <c r="G729" s="3">
        <v>178.17</v>
      </c>
      <c r="H729" s="3">
        <v>179.96</v>
      </c>
      <c r="I729" s="3">
        <v>197.96</v>
      </c>
      <c r="J729" s="3">
        <v>25.2</v>
      </c>
      <c r="K729" s="3">
        <v>45.26</v>
      </c>
      <c r="L729" s="3">
        <v>41.94</v>
      </c>
      <c r="M729" s="3">
        <v>77.94</v>
      </c>
      <c r="N729" s="3">
        <v>27.86</v>
      </c>
      <c r="O729" s="3">
        <v>39.79</v>
      </c>
      <c r="P729" s="3">
        <v>38.200000000000003</v>
      </c>
      <c r="Q729" s="3">
        <v>53.95</v>
      </c>
      <c r="R729" s="3">
        <v>12.92</v>
      </c>
      <c r="S729" s="3">
        <v>17.91</v>
      </c>
      <c r="T729" s="3">
        <v>17.96</v>
      </c>
      <c r="U729" s="3">
        <v>23.36</v>
      </c>
      <c r="V729" s="3">
        <v>11.94</v>
      </c>
      <c r="W729" s="3">
        <v>19.07</v>
      </c>
      <c r="X729" s="3">
        <v>19.47</v>
      </c>
      <c r="Y729" s="3">
        <v>24.6</v>
      </c>
      <c r="Z729" s="3">
        <v>23.88</v>
      </c>
      <c r="AA729" s="3">
        <v>37.68</v>
      </c>
      <c r="AB729" s="3">
        <v>35.880000000000003</v>
      </c>
      <c r="AC729" s="3">
        <v>47.88</v>
      </c>
      <c r="AD729" s="3">
        <v>65.400000000000006</v>
      </c>
      <c r="AE729" s="3">
        <v>80.430000000000007</v>
      </c>
      <c r="AF729" s="3">
        <v>77.94</v>
      </c>
      <c r="AG729" s="3">
        <v>101.94</v>
      </c>
      <c r="AH729" s="3">
        <v>4.79</v>
      </c>
      <c r="AI729" s="3">
        <v>10.48</v>
      </c>
      <c r="AJ729" s="3">
        <v>10.58</v>
      </c>
      <c r="AK729" s="3">
        <v>15.59</v>
      </c>
      <c r="AL729" s="3">
        <v>33.64</v>
      </c>
      <c r="AM729" s="3">
        <v>52.4</v>
      </c>
      <c r="AN729" s="3">
        <v>56.14</v>
      </c>
      <c r="AO729" s="3">
        <v>59.51</v>
      </c>
      <c r="AP729" s="3">
        <v>7.47</v>
      </c>
      <c r="AQ729" s="3">
        <v>12.5</v>
      </c>
      <c r="AR729" s="3">
        <v>12.75</v>
      </c>
      <c r="AS729" s="3">
        <v>17.97</v>
      </c>
      <c r="AT729" s="3">
        <v>6.57</v>
      </c>
      <c r="AU729" s="3">
        <v>8.07</v>
      </c>
      <c r="AV729" s="3">
        <v>7.91</v>
      </c>
      <c r="AW729" s="3">
        <v>10.82</v>
      </c>
      <c r="AX729" s="3">
        <v>25.84</v>
      </c>
      <c r="AY729" s="3">
        <v>44.26</v>
      </c>
      <c r="AZ729" s="3">
        <v>43.95</v>
      </c>
      <c r="BA729" s="3">
        <v>85.69</v>
      </c>
      <c r="BB729" s="3">
        <v>389.46</v>
      </c>
      <c r="BC729" s="3">
        <v>546.02</v>
      </c>
      <c r="BD729" s="3">
        <v>542.67999999999995</v>
      </c>
      <c r="BE729" s="3">
        <v>717.21</v>
      </c>
    </row>
    <row r="730" spans="1:57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143.94999999999999</v>
      </c>
      <c r="G730" s="3">
        <v>177.87</v>
      </c>
      <c r="H730" s="3">
        <v>179.96</v>
      </c>
      <c r="I730" s="3">
        <v>197.96</v>
      </c>
      <c r="J730" s="3">
        <v>25.2</v>
      </c>
      <c r="K730" s="3">
        <v>45.27</v>
      </c>
      <c r="L730" s="3">
        <v>41.94</v>
      </c>
      <c r="M730" s="3">
        <v>77.94</v>
      </c>
      <c r="N730" s="3">
        <v>31</v>
      </c>
      <c r="O730" s="3">
        <v>39.770000000000003</v>
      </c>
      <c r="P730" s="3">
        <v>38.200000000000003</v>
      </c>
      <c r="Q730" s="3">
        <v>53.95</v>
      </c>
      <c r="R730" s="3">
        <v>13.64</v>
      </c>
      <c r="S730" s="3">
        <v>18.010000000000002</v>
      </c>
      <c r="T730" s="3">
        <v>17.96</v>
      </c>
      <c r="U730" s="3">
        <v>23.36</v>
      </c>
      <c r="V730" s="3">
        <v>11.94</v>
      </c>
      <c r="W730" s="3">
        <v>19.27</v>
      </c>
      <c r="X730" s="3">
        <v>19.47</v>
      </c>
      <c r="Y730" s="3">
        <v>24.6</v>
      </c>
      <c r="Z730" s="3">
        <v>23.88</v>
      </c>
      <c r="AA730" s="3">
        <v>38.659999999999997</v>
      </c>
      <c r="AB730" s="3">
        <v>37.68</v>
      </c>
      <c r="AC730" s="3">
        <v>59.88</v>
      </c>
      <c r="AD730" s="3">
        <v>59.94</v>
      </c>
      <c r="AE730" s="3">
        <v>77.8</v>
      </c>
      <c r="AF730" s="3">
        <v>74.94</v>
      </c>
      <c r="AG730" s="3">
        <v>101.94</v>
      </c>
      <c r="AH730" s="3">
        <v>4.79</v>
      </c>
      <c r="AI730" s="3">
        <v>10.52</v>
      </c>
      <c r="AJ730" s="3">
        <v>10.58</v>
      </c>
      <c r="AK730" s="3">
        <v>15.59</v>
      </c>
      <c r="AL730" s="3">
        <v>33.64</v>
      </c>
      <c r="AM730" s="3">
        <v>53.02</v>
      </c>
      <c r="AN730" s="3">
        <v>54.45</v>
      </c>
      <c r="AO730" s="3">
        <v>74.14</v>
      </c>
      <c r="AP730" s="3">
        <v>7.47</v>
      </c>
      <c r="AQ730" s="3">
        <v>12.48</v>
      </c>
      <c r="AR730" s="3">
        <v>12.66</v>
      </c>
      <c r="AS730" s="3">
        <v>17.97</v>
      </c>
      <c r="AT730" s="3">
        <v>6.66</v>
      </c>
      <c r="AU730" s="3">
        <v>8.1300000000000008</v>
      </c>
      <c r="AV730" s="3">
        <v>7.91</v>
      </c>
      <c r="AW730" s="3">
        <v>10.82</v>
      </c>
      <c r="AX730" s="3">
        <v>28.09</v>
      </c>
      <c r="AY730" s="3">
        <v>44.21</v>
      </c>
      <c r="AZ730" s="3">
        <v>42.34</v>
      </c>
      <c r="BA730" s="3">
        <v>85.69</v>
      </c>
      <c r="BB730" s="3">
        <v>390.2</v>
      </c>
      <c r="BC730" s="3">
        <v>545.01</v>
      </c>
      <c r="BD730" s="3">
        <v>538.09</v>
      </c>
      <c r="BE730" s="3">
        <v>743.84</v>
      </c>
    </row>
    <row r="731" spans="1:57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143.94999999999999</v>
      </c>
      <c r="G731" s="3">
        <v>176.31</v>
      </c>
      <c r="H731" s="3">
        <v>179.93</v>
      </c>
      <c r="I731" s="3">
        <v>197.96</v>
      </c>
      <c r="J731" s="3">
        <v>25.2</v>
      </c>
      <c r="K731" s="3">
        <v>44.9</v>
      </c>
      <c r="L731" s="3">
        <v>41.94</v>
      </c>
      <c r="M731" s="3">
        <v>77.94</v>
      </c>
      <c r="N731" s="3">
        <v>29.21</v>
      </c>
      <c r="O731" s="3">
        <v>39.79</v>
      </c>
      <c r="P731" s="3">
        <v>38.659999999999997</v>
      </c>
      <c r="Q731" s="3">
        <v>53.95</v>
      </c>
      <c r="R731" s="3">
        <v>14</v>
      </c>
      <c r="S731" s="3">
        <v>18.079999999999998</v>
      </c>
      <c r="T731" s="3">
        <v>17.96</v>
      </c>
      <c r="U731" s="3">
        <v>23.36</v>
      </c>
      <c r="V731" s="3">
        <v>11.94</v>
      </c>
      <c r="W731" s="3">
        <v>19.559999999999999</v>
      </c>
      <c r="X731" s="3">
        <v>20.04</v>
      </c>
      <c r="Y731" s="3">
        <v>24.6</v>
      </c>
      <c r="Z731" s="3">
        <v>23.88</v>
      </c>
      <c r="AA731" s="3">
        <v>41.68</v>
      </c>
      <c r="AB731" s="3">
        <v>41.88</v>
      </c>
      <c r="AC731" s="3">
        <v>59.88</v>
      </c>
      <c r="AD731" s="3">
        <v>65.400000000000006</v>
      </c>
      <c r="AE731" s="3">
        <v>79.239999999999995</v>
      </c>
      <c r="AF731" s="3">
        <v>74.94</v>
      </c>
      <c r="AG731" s="3">
        <v>101.94</v>
      </c>
      <c r="AH731" s="3">
        <v>4.79</v>
      </c>
      <c r="AI731" s="3">
        <v>10.52</v>
      </c>
      <c r="AJ731" s="3">
        <v>10.55</v>
      </c>
      <c r="AK731" s="3">
        <v>15.59</v>
      </c>
      <c r="AL731" s="3">
        <v>33.64</v>
      </c>
      <c r="AM731" s="3">
        <v>53.04</v>
      </c>
      <c r="AN731" s="3">
        <v>53.44</v>
      </c>
      <c r="AO731" s="3">
        <v>74.14</v>
      </c>
      <c r="AP731" s="3">
        <v>7.47</v>
      </c>
      <c r="AQ731" s="3">
        <v>12.45</v>
      </c>
      <c r="AR731" s="3">
        <v>12.66</v>
      </c>
      <c r="AS731" s="3">
        <v>17.97</v>
      </c>
      <c r="AT731" s="3">
        <v>6.66</v>
      </c>
      <c r="AU731" s="3">
        <v>8.14</v>
      </c>
      <c r="AV731" s="3">
        <v>7.91</v>
      </c>
      <c r="AW731" s="3">
        <v>10.82</v>
      </c>
      <c r="AX731" s="3">
        <v>28.09</v>
      </c>
      <c r="AY731" s="3">
        <v>44.29</v>
      </c>
      <c r="AZ731" s="3">
        <v>42.19</v>
      </c>
      <c r="BA731" s="3">
        <v>85.69</v>
      </c>
      <c r="BB731" s="3">
        <v>394.23</v>
      </c>
      <c r="BC731" s="3">
        <v>548</v>
      </c>
      <c r="BD731" s="3">
        <v>542.1</v>
      </c>
      <c r="BE731" s="3">
        <v>743.84</v>
      </c>
    </row>
    <row r="732" spans="1:57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143.94999999999999</v>
      </c>
      <c r="G732" s="3">
        <v>177.45</v>
      </c>
      <c r="H732" s="3">
        <v>179.96</v>
      </c>
      <c r="I732" s="3">
        <v>197.96</v>
      </c>
      <c r="J732" s="3">
        <v>25.2</v>
      </c>
      <c r="K732" s="3">
        <v>44.95</v>
      </c>
      <c r="L732" s="3">
        <v>41.94</v>
      </c>
      <c r="M732" s="3">
        <v>77.94</v>
      </c>
      <c r="N732" s="3">
        <v>29.66</v>
      </c>
      <c r="O732" s="3">
        <v>39.69</v>
      </c>
      <c r="P732" s="3">
        <v>38.43</v>
      </c>
      <c r="Q732" s="3">
        <v>53.95</v>
      </c>
      <c r="R732" s="3">
        <v>14</v>
      </c>
      <c r="S732" s="3">
        <v>17.989999999999998</v>
      </c>
      <c r="T732" s="3">
        <v>17.96</v>
      </c>
      <c r="U732" s="3">
        <v>23.36</v>
      </c>
      <c r="V732" s="3">
        <v>11.94</v>
      </c>
      <c r="W732" s="3">
        <v>19.38</v>
      </c>
      <c r="X732" s="3">
        <v>19.47</v>
      </c>
      <c r="Y732" s="3">
        <v>24.6</v>
      </c>
      <c r="Z732" s="3">
        <v>35.880000000000003</v>
      </c>
      <c r="AA732" s="3">
        <v>42.59</v>
      </c>
      <c r="AB732" s="3">
        <v>41.88</v>
      </c>
      <c r="AC732" s="3">
        <v>47.88</v>
      </c>
      <c r="AD732" s="3">
        <v>65.400000000000006</v>
      </c>
      <c r="AE732" s="3">
        <v>79.239999999999995</v>
      </c>
      <c r="AF732" s="3">
        <v>74.94</v>
      </c>
      <c r="AG732" s="3">
        <v>101.94</v>
      </c>
      <c r="AH732" s="3">
        <v>4.79</v>
      </c>
      <c r="AI732" s="3">
        <v>10.53</v>
      </c>
      <c r="AJ732" s="3">
        <v>10.58</v>
      </c>
      <c r="AK732" s="3">
        <v>15.59</v>
      </c>
      <c r="AL732" s="3">
        <v>33.64</v>
      </c>
      <c r="AM732" s="3">
        <v>54.54</v>
      </c>
      <c r="AN732" s="3">
        <v>56.14</v>
      </c>
      <c r="AO732" s="3">
        <v>74.14</v>
      </c>
      <c r="AP732" s="3">
        <v>7.47</v>
      </c>
      <c r="AQ732" s="3">
        <v>12.47</v>
      </c>
      <c r="AR732" s="3">
        <v>12.66</v>
      </c>
      <c r="AS732" s="3">
        <v>17.97</v>
      </c>
      <c r="AT732" s="3">
        <v>6.66</v>
      </c>
      <c r="AU732" s="3">
        <v>8.11</v>
      </c>
      <c r="AV732" s="3">
        <v>7.91</v>
      </c>
      <c r="AW732" s="3">
        <v>10.82</v>
      </c>
      <c r="AX732" s="3">
        <v>28.09</v>
      </c>
      <c r="AY732" s="3">
        <v>44.27</v>
      </c>
      <c r="AZ732" s="3">
        <v>42.34</v>
      </c>
      <c r="BA732" s="3">
        <v>85.69</v>
      </c>
      <c r="BB732" s="3">
        <v>406.68</v>
      </c>
      <c r="BC732" s="3">
        <v>551.21</v>
      </c>
      <c r="BD732" s="3">
        <v>544.21</v>
      </c>
      <c r="BE732" s="3">
        <v>731.84</v>
      </c>
    </row>
    <row r="733" spans="1:57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143.94999999999999</v>
      </c>
      <c r="G733" s="3">
        <v>177.18</v>
      </c>
      <c r="H733" s="3">
        <v>179.96</v>
      </c>
      <c r="I733" s="3">
        <v>197.96</v>
      </c>
      <c r="J733" s="3">
        <v>25.2</v>
      </c>
      <c r="K733" s="3">
        <v>44.93</v>
      </c>
      <c r="L733" s="3">
        <v>41.94</v>
      </c>
      <c r="M733" s="3">
        <v>77.94</v>
      </c>
      <c r="N733" s="3">
        <v>29.66</v>
      </c>
      <c r="O733" s="3">
        <v>39.68</v>
      </c>
      <c r="P733" s="3">
        <v>38.200000000000003</v>
      </c>
      <c r="Q733" s="3">
        <v>53.95</v>
      </c>
      <c r="R733" s="3">
        <v>12.2</v>
      </c>
      <c r="S733" s="3">
        <v>17.829999999999998</v>
      </c>
      <c r="T733" s="3">
        <v>17.96</v>
      </c>
      <c r="U733" s="3">
        <v>22.28</v>
      </c>
      <c r="V733" s="3">
        <v>11.97</v>
      </c>
      <c r="W733" s="3">
        <v>19.600000000000001</v>
      </c>
      <c r="X733" s="3">
        <v>20.04</v>
      </c>
      <c r="Y733" s="3">
        <v>25.65</v>
      </c>
      <c r="Z733" s="3">
        <v>23.88</v>
      </c>
      <c r="AA733" s="3">
        <v>40.75</v>
      </c>
      <c r="AB733" s="3">
        <v>41.88</v>
      </c>
      <c r="AC733" s="3">
        <v>47.88</v>
      </c>
      <c r="AD733" s="3">
        <v>65.400000000000006</v>
      </c>
      <c r="AE733" s="3">
        <v>79.09</v>
      </c>
      <c r="AF733" s="3">
        <v>77.94</v>
      </c>
      <c r="AG733" s="3">
        <v>101.94</v>
      </c>
      <c r="AH733" s="3">
        <v>4.79</v>
      </c>
      <c r="AI733" s="3">
        <v>10.49</v>
      </c>
      <c r="AJ733" s="3">
        <v>10.55</v>
      </c>
      <c r="AK733" s="3">
        <v>15.59</v>
      </c>
      <c r="AL733" s="3">
        <v>33.64</v>
      </c>
      <c r="AM733" s="3">
        <v>53.41</v>
      </c>
      <c r="AN733" s="3">
        <v>56.14</v>
      </c>
      <c r="AO733" s="3">
        <v>74.14</v>
      </c>
      <c r="AP733" s="3">
        <v>7.47</v>
      </c>
      <c r="AQ733" s="3">
        <v>12.28</v>
      </c>
      <c r="AR733" s="3">
        <v>12.57</v>
      </c>
      <c r="AS733" s="3">
        <v>14.67</v>
      </c>
      <c r="AT733" s="3">
        <v>6.66</v>
      </c>
      <c r="AU733" s="3">
        <v>8.1300000000000008</v>
      </c>
      <c r="AV733" s="3">
        <v>7.91</v>
      </c>
      <c r="AW733" s="3">
        <v>10.82</v>
      </c>
      <c r="AX733" s="3">
        <v>28.09</v>
      </c>
      <c r="AY733" s="3">
        <v>43.95</v>
      </c>
      <c r="AZ733" s="3">
        <v>41.21</v>
      </c>
      <c r="BA733" s="3">
        <v>85.69</v>
      </c>
      <c r="BB733" s="3">
        <v>392.91</v>
      </c>
      <c r="BC733" s="3">
        <v>547.32000000000005</v>
      </c>
      <c r="BD733" s="3">
        <v>546.29999999999995</v>
      </c>
      <c r="BE733" s="3">
        <v>728.51</v>
      </c>
    </row>
    <row r="734" spans="1:57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143.94999999999999</v>
      </c>
      <c r="G734" s="3">
        <v>177.14</v>
      </c>
      <c r="H734" s="3">
        <v>179.96</v>
      </c>
      <c r="I734" s="3">
        <v>197.96</v>
      </c>
      <c r="J734" s="3">
        <v>25.2</v>
      </c>
      <c r="K734" s="3">
        <v>45.05</v>
      </c>
      <c r="L734" s="3">
        <v>41.94</v>
      </c>
      <c r="M734" s="3">
        <v>71.73</v>
      </c>
      <c r="N734" s="3">
        <v>29.66</v>
      </c>
      <c r="O734" s="3">
        <v>39.200000000000003</v>
      </c>
      <c r="P734" s="3">
        <v>38.200000000000003</v>
      </c>
      <c r="Q734" s="3">
        <v>60.07</v>
      </c>
      <c r="R734" s="3">
        <v>13.93</v>
      </c>
      <c r="S734" s="3">
        <v>17.98</v>
      </c>
      <c r="T734" s="3">
        <v>17.96</v>
      </c>
      <c r="U734" s="3">
        <v>22.28</v>
      </c>
      <c r="V734" s="3">
        <v>11.94</v>
      </c>
      <c r="W734" s="3">
        <v>19.03</v>
      </c>
      <c r="X734" s="3">
        <v>19</v>
      </c>
      <c r="Y734" s="3">
        <v>24.6</v>
      </c>
      <c r="Z734" s="3">
        <v>29.88</v>
      </c>
      <c r="AA734" s="3">
        <v>42.31</v>
      </c>
      <c r="AB734" s="3">
        <v>43.08</v>
      </c>
      <c r="AC734" s="3">
        <v>47.88</v>
      </c>
      <c r="AD734" s="3">
        <v>71.94</v>
      </c>
      <c r="AE734" s="3">
        <v>86.23</v>
      </c>
      <c r="AF734" s="3">
        <v>77.94</v>
      </c>
      <c r="AG734" s="3">
        <v>101.94</v>
      </c>
      <c r="AH734" s="3">
        <v>4.79</v>
      </c>
      <c r="AI734" s="3">
        <v>10.52</v>
      </c>
      <c r="AJ734" s="3">
        <v>10.55</v>
      </c>
      <c r="AK734" s="3">
        <v>15.59</v>
      </c>
      <c r="AL734" s="3">
        <v>33.64</v>
      </c>
      <c r="AM734" s="3">
        <v>53.89</v>
      </c>
      <c r="AN734" s="3">
        <v>56.14</v>
      </c>
      <c r="AO734" s="3">
        <v>74.14</v>
      </c>
      <c r="AP734" s="3">
        <v>7.47</v>
      </c>
      <c r="AQ734" s="3">
        <v>12.49</v>
      </c>
      <c r="AR734" s="3">
        <v>12.57</v>
      </c>
      <c r="AS734" s="3">
        <v>14.67</v>
      </c>
      <c r="AT734" s="3">
        <v>6.99</v>
      </c>
      <c r="AU734" s="3">
        <v>8.15</v>
      </c>
      <c r="AV734" s="3">
        <v>7.99</v>
      </c>
      <c r="AW734" s="3">
        <v>10.4</v>
      </c>
      <c r="AX734" s="3">
        <v>25.84</v>
      </c>
      <c r="AY734" s="3">
        <v>43.99</v>
      </c>
      <c r="AZ734" s="3">
        <v>44.96</v>
      </c>
      <c r="BA734" s="3">
        <v>77.59</v>
      </c>
      <c r="BB734" s="3">
        <v>405.23</v>
      </c>
      <c r="BC734" s="3">
        <v>555.98</v>
      </c>
      <c r="BD734" s="3">
        <v>550.29</v>
      </c>
      <c r="BE734" s="3">
        <v>718.85</v>
      </c>
    </row>
    <row r="735" spans="1:57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143.94999999999999</v>
      </c>
      <c r="G735" s="3">
        <v>179.61</v>
      </c>
      <c r="H735" s="3">
        <v>179.96</v>
      </c>
      <c r="I735" s="3">
        <v>202.46</v>
      </c>
      <c r="J735" s="3">
        <v>25.2</v>
      </c>
      <c r="K735" s="3">
        <v>44.79</v>
      </c>
      <c r="L735" s="3">
        <v>41.94</v>
      </c>
      <c r="M735" s="3">
        <v>73.739999999999995</v>
      </c>
      <c r="N735" s="3">
        <v>29.21</v>
      </c>
      <c r="O735" s="3">
        <v>38.200000000000003</v>
      </c>
      <c r="P735" s="3">
        <v>36.29</v>
      </c>
      <c r="Q735" s="3">
        <v>53.55</v>
      </c>
      <c r="R735" s="3">
        <v>13.93</v>
      </c>
      <c r="S735" s="3">
        <v>17.760000000000002</v>
      </c>
      <c r="T735" s="3">
        <v>17.96</v>
      </c>
      <c r="U735" s="3">
        <v>22.28</v>
      </c>
      <c r="V735" s="3">
        <v>11.94</v>
      </c>
      <c r="W735" s="3">
        <v>19.2</v>
      </c>
      <c r="X735" s="3">
        <v>19.47</v>
      </c>
      <c r="Y735" s="3">
        <v>24.6</v>
      </c>
      <c r="Z735" s="3">
        <v>29.88</v>
      </c>
      <c r="AA735" s="3">
        <v>42.68</v>
      </c>
      <c r="AB735" s="3">
        <v>43.68</v>
      </c>
      <c r="AC735" s="3">
        <v>47.88</v>
      </c>
      <c r="AD735" s="3">
        <v>65.400000000000006</v>
      </c>
      <c r="AE735" s="3">
        <v>80.430000000000007</v>
      </c>
      <c r="AF735" s="3">
        <v>77.94</v>
      </c>
      <c r="AG735" s="3">
        <v>101.94</v>
      </c>
      <c r="AH735" s="3">
        <v>4.79</v>
      </c>
      <c r="AI735" s="3">
        <v>10.49</v>
      </c>
      <c r="AJ735" s="3">
        <v>10.55</v>
      </c>
      <c r="AK735" s="3">
        <v>15.59</v>
      </c>
      <c r="AL735" s="3">
        <v>33.64</v>
      </c>
      <c r="AM735" s="3">
        <v>52.84</v>
      </c>
      <c r="AN735" s="3">
        <v>53.44</v>
      </c>
      <c r="AO735" s="3">
        <v>74.14</v>
      </c>
      <c r="AP735" s="3">
        <v>7.47</v>
      </c>
      <c r="AQ735" s="3">
        <v>12.42</v>
      </c>
      <c r="AR735" s="3">
        <v>12.57</v>
      </c>
      <c r="AS735" s="3">
        <v>17.97</v>
      </c>
      <c r="AT735" s="3">
        <v>6.99</v>
      </c>
      <c r="AU735" s="3">
        <v>8.11</v>
      </c>
      <c r="AV735" s="3">
        <v>7.91</v>
      </c>
      <c r="AW735" s="3">
        <v>10.4</v>
      </c>
      <c r="AX735" s="3">
        <v>25.84</v>
      </c>
      <c r="AY735" s="3">
        <v>44.22</v>
      </c>
      <c r="AZ735" s="3">
        <v>44.62</v>
      </c>
      <c r="BA735" s="3">
        <v>85.69</v>
      </c>
      <c r="BB735" s="3">
        <v>398.24</v>
      </c>
      <c r="BC735" s="3">
        <v>550.75</v>
      </c>
      <c r="BD735" s="3">
        <v>546.33000000000004</v>
      </c>
      <c r="BE735" s="3">
        <v>730.24</v>
      </c>
    </row>
    <row r="736" spans="1:57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143.94999999999999</v>
      </c>
      <c r="G736" s="3">
        <v>179.56</v>
      </c>
      <c r="H736" s="3">
        <v>179.96</v>
      </c>
      <c r="I736" s="3">
        <v>197.96</v>
      </c>
      <c r="J736" s="3">
        <v>25.2</v>
      </c>
      <c r="K736" s="3">
        <v>44.7</v>
      </c>
      <c r="L736" s="3">
        <v>41.94</v>
      </c>
      <c r="M736" s="3">
        <v>77.94</v>
      </c>
      <c r="N736" s="3">
        <v>29.21</v>
      </c>
      <c r="O736" s="3">
        <v>38.86</v>
      </c>
      <c r="P736" s="3">
        <v>36.29</v>
      </c>
      <c r="Q736" s="3">
        <v>53.95</v>
      </c>
      <c r="R736" s="3">
        <v>13.93</v>
      </c>
      <c r="S736" s="3">
        <v>17.850000000000001</v>
      </c>
      <c r="T736" s="3">
        <v>17.96</v>
      </c>
      <c r="U736" s="3">
        <v>22.28</v>
      </c>
      <c r="V736" s="3">
        <v>11.94</v>
      </c>
      <c r="W736" s="3">
        <v>19.14</v>
      </c>
      <c r="X736" s="3">
        <v>19.14</v>
      </c>
      <c r="Y736" s="3">
        <v>24.6</v>
      </c>
      <c r="Z736" s="3">
        <v>29.88</v>
      </c>
      <c r="AA736" s="3">
        <v>43.21</v>
      </c>
      <c r="AB736" s="3">
        <v>44.28</v>
      </c>
      <c r="AC736" s="3">
        <v>51.48</v>
      </c>
      <c r="AD736" s="3">
        <v>65.400000000000006</v>
      </c>
      <c r="AE736" s="3">
        <v>82.58</v>
      </c>
      <c r="AF736" s="3">
        <v>77.94</v>
      </c>
      <c r="AG736" s="3">
        <v>101.94</v>
      </c>
      <c r="AH736" s="3">
        <v>4.79</v>
      </c>
      <c r="AI736" s="3">
        <v>10.48</v>
      </c>
      <c r="AJ736" s="3">
        <v>10.55</v>
      </c>
      <c r="AK736" s="3">
        <v>15.59</v>
      </c>
      <c r="AL736" s="3">
        <v>33.64</v>
      </c>
      <c r="AM736" s="3">
        <v>54.18</v>
      </c>
      <c r="AN736" s="3">
        <v>56.14</v>
      </c>
      <c r="AO736" s="3">
        <v>74.14</v>
      </c>
      <c r="AP736" s="3">
        <v>7.47</v>
      </c>
      <c r="AQ736" s="3">
        <v>12.83</v>
      </c>
      <c r="AR736" s="3">
        <v>12.75</v>
      </c>
      <c r="AS736" s="3">
        <v>17.97</v>
      </c>
      <c r="AT736" s="3">
        <v>6.99</v>
      </c>
      <c r="AU736" s="3">
        <v>8.26</v>
      </c>
      <c r="AV736" s="3">
        <v>7.91</v>
      </c>
      <c r="AW736" s="3">
        <v>12.45</v>
      </c>
      <c r="AX736" s="3">
        <v>27.75</v>
      </c>
      <c r="AY736" s="3">
        <v>45.07</v>
      </c>
      <c r="AZ736" s="3">
        <v>44.96</v>
      </c>
      <c r="BA736" s="3">
        <v>85.69</v>
      </c>
      <c r="BB736" s="3">
        <v>400.15</v>
      </c>
      <c r="BC736" s="3">
        <v>556.72</v>
      </c>
      <c r="BD736" s="3">
        <v>549.82000000000005</v>
      </c>
      <c r="BE736" s="3">
        <v>735.99</v>
      </c>
    </row>
    <row r="737" spans="1:57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161.91</v>
      </c>
      <c r="G737" s="3">
        <v>180.94</v>
      </c>
      <c r="H737" s="3">
        <v>179.96</v>
      </c>
      <c r="I737" s="3">
        <v>202.46</v>
      </c>
      <c r="J737" s="3">
        <v>25.2</v>
      </c>
      <c r="K737" s="3">
        <v>44.61</v>
      </c>
      <c r="L737" s="3">
        <v>41.94</v>
      </c>
      <c r="M737" s="3">
        <v>77.94</v>
      </c>
      <c r="N737" s="3">
        <v>29.21</v>
      </c>
      <c r="O737" s="3">
        <v>38.880000000000003</v>
      </c>
      <c r="P737" s="3">
        <v>36.85</v>
      </c>
      <c r="Q737" s="3">
        <v>53.95</v>
      </c>
      <c r="R737" s="3">
        <v>13.93</v>
      </c>
      <c r="S737" s="3">
        <v>17.88</v>
      </c>
      <c r="T737" s="3">
        <v>17.96</v>
      </c>
      <c r="U737" s="3">
        <v>22.28</v>
      </c>
      <c r="V737" s="3">
        <v>11.94</v>
      </c>
      <c r="W737" s="3">
        <v>19.25</v>
      </c>
      <c r="X737" s="3">
        <v>19.47</v>
      </c>
      <c r="Y737" s="3">
        <v>25.65</v>
      </c>
      <c r="Z737" s="3">
        <v>29.88</v>
      </c>
      <c r="AA737" s="3">
        <v>44.34</v>
      </c>
      <c r="AB737" s="3">
        <v>44.28</v>
      </c>
      <c r="AC737" s="3">
        <v>59.88</v>
      </c>
      <c r="AD737" s="3">
        <v>59.94</v>
      </c>
      <c r="AE737" s="3">
        <v>81.430000000000007</v>
      </c>
      <c r="AF737" s="3">
        <v>77.94</v>
      </c>
      <c r="AG737" s="3">
        <v>101.94</v>
      </c>
      <c r="AH737" s="3">
        <v>4.79</v>
      </c>
      <c r="AI737" s="3">
        <v>10.47</v>
      </c>
      <c r="AJ737" s="3">
        <v>10.55</v>
      </c>
      <c r="AK737" s="3">
        <v>15.59</v>
      </c>
      <c r="AL737" s="3">
        <v>33.64</v>
      </c>
      <c r="AM737" s="3">
        <v>54.07</v>
      </c>
      <c r="AN737" s="3">
        <v>56.14</v>
      </c>
      <c r="AO737" s="3">
        <v>74.14</v>
      </c>
      <c r="AP737" s="3">
        <v>7.47</v>
      </c>
      <c r="AQ737" s="3">
        <v>12.5</v>
      </c>
      <c r="AR737" s="3">
        <v>12.66</v>
      </c>
      <c r="AS737" s="3">
        <v>17.97</v>
      </c>
      <c r="AT737" s="3">
        <v>7.32</v>
      </c>
      <c r="AU737" s="3">
        <v>8.14</v>
      </c>
      <c r="AV737" s="3">
        <v>7.91</v>
      </c>
      <c r="AW737" s="3">
        <v>10.4</v>
      </c>
      <c r="AX737" s="3">
        <v>25.84</v>
      </c>
      <c r="AY737" s="3">
        <v>44.21</v>
      </c>
      <c r="AZ737" s="3">
        <v>44.25</v>
      </c>
      <c r="BA737" s="3">
        <v>85.69</v>
      </c>
      <c r="BB737" s="3">
        <v>411.07</v>
      </c>
      <c r="BC737" s="3">
        <v>556.72</v>
      </c>
      <c r="BD737" s="3">
        <v>549.91</v>
      </c>
      <c r="BE737" s="3">
        <v>747.89</v>
      </c>
    </row>
    <row r="738" spans="1:57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161.91</v>
      </c>
      <c r="G738" s="3">
        <v>180.33</v>
      </c>
      <c r="H738" s="3">
        <v>179.96</v>
      </c>
      <c r="I738" s="3">
        <v>202.46</v>
      </c>
      <c r="J738" s="3">
        <v>25.2</v>
      </c>
      <c r="K738" s="3">
        <v>44.61</v>
      </c>
      <c r="L738" s="3">
        <v>41.94</v>
      </c>
      <c r="M738" s="3">
        <v>77.94</v>
      </c>
      <c r="N738" s="3">
        <v>29.66</v>
      </c>
      <c r="O738" s="3">
        <v>39.020000000000003</v>
      </c>
      <c r="P738" s="3">
        <v>37.299999999999997</v>
      </c>
      <c r="Q738" s="3">
        <v>53.95</v>
      </c>
      <c r="R738" s="3">
        <v>13.93</v>
      </c>
      <c r="S738" s="3">
        <v>17.09</v>
      </c>
      <c r="T738" s="3">
        <v>17.96</v>
      </c>
      <c r="U738" s="3">
        <v>23.36</v>
      </c>
      <c r="V738" s="3">
        <v>11.94</v>
      </c>
      <c r="W738" s="3">
        <v>19.13</v>
      </c>
      <c r="X738" s="3">
        <v>19</v>
      </c>
      <c r="Y738" s="3">
        <v>25.65</v>
      </c>
      <c r="Z738" s="3">
        <v>29.88</v>
      </c>
      <c r="AA738" s="3">
        <v>44.53</v>
      </c>
      <c r="AB738" s="3">
        <v>44.28</v>
      </c>
      <c r="AC738" s="3">
        <v>59.88</v>
      </c>
      <c r="AD738" s="3">
        <v>59.94</v>
      </c>
      <c r="AE738" s="3">
        <v>81.98</v>
      </c>
      <c r="AF738" s="3">
        <v>77.94</v>
      </c>
      <c r="AG738" s="3">
        <v>101.94</v>
      </c>
      <c r="AH738" s="3">
        <v>4.97</v>
      </c>
      <c r="AI738" s="3">
        <v>10.49</v>
      </c>
      <c r="AJ738" s="3">
        <v>10.55</v>
      </c>
      <c r="AK738" s="3">
        <v>15.59</v>
      </c>
      <c r="AL738" s="3">
        <v>33.64</v>
      </c>
      <c r="AM738" s="3">
        <v>53.83</v>
      </c>
      <c r="AN738" s="3">
        <v>56.14</v>
      </c>
      <c r="AO738" s="3">
        <v>74.14</v>
      </c>
      <c r="AP738" s="3">
        <v>7.47</v>
      </c>
      <c r="AQ738" s="3">
        <v>12.51</v>
      </c>
      <c r="AR738" s="3">
        <v>12.57</v>
      </c>
      <c r="AS738" s="3">
        <v>17.97</v>
      </c>
      <c r="AT738" s="3">
        <v>7.32</v>
      </c>
      <c r="AU738" s="3">
        <v>8.31</v>
      </c>
      <c r="AV738" s="3">
        <v>7.91</v>
      </c>
      <c r="AW738" s="3">
        <v>12.45</v>
      </c>
      <c r="AX738" s="3">
        <v>25.84</v>
      </c>
      <c r="AY738" s="3">
        <v>44.27</v>
      </c>
      <c r="AZ738" s="3">
        <v>44.25</v>
      </c>
      <c r="BA738" s="3">
        <v>85.69</v>
      </c>
      <c r="BB738" s="3">
        <v>411.7</v>
      </c>
      <c r="BC738" s="3">
        <v>556.1</v>
      </c>
      <c r="BD738" s="3">
        <v>549.79999999999995</v>
      </c>
      <c r="BE738" s="3">
        <v>751.02</v>
      </c>
    </row>
    <row r="739" spans="1:57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161.91</v>
      </c>
      <c r="G739" s="3">
        <v>180.9</v>
      </c>
      <c r="H739" s="3">
        <v>179.96</v>
      </c>
      <c r="I739" s="3">
        <v>197.96</v>
      </c>
      <c r="J739" s="3">
        <v>25.2</v>
      </c>
      <c r="K739" s="3">
        <v>44.63</v>
      </c>
      <c r="L739" s="3">
        <v>41.94</v>
      </c>
      <c r="M739" s="3">
        <v>77.94</v>
      </c>
      <c r="N739" s="3">
        <v>29.66</v>
      </c>
      <c r="O739" s="3">
        <v>38.950000000000003</v>
      </c>
      <c r="P739" s="3">
        <v>37.299999999999997</v>
      </c>
      <c r="Q739" s="3">
        <v>53.95</v>
      </c>
      <c r="R739" s="3">
        <v>13.93</v>
      </c>
      <c r="S739" s="3">
        <v>17.91</v>
      </c>
      <c r="T739" s="3">
        <v>17.96</v>
      </c>
      <c r="U739" s="3">
        <v>23.36</v>
      </c>
      <c r="V739" s="3">
        <v>11.94</v>
      </c>
      <c r="W739" s="3">
        <v>19.22</v>
      </c>
      <c r="X739" s="3">
        <v>19</v>
      </c>
      <c r="Y739" s="3">
        <v>25.65</v>
      </c>
      <c r="Z739" s="3">
        <v>39.479999999999997</v>
      </c>
      <c r="AA739" s="3">
        <v>45.78</v>
      </c>
      <c r="AB739" s="3">
        <v>44.28</v>
      </c>
      <c r="AC739" s="3">
        <v>59.88</v>
      </c>
      <c r="AD739" s="3">
        <v>65.400000000000006</v>
      </c>
      <c r="AE739" s="3">
        <v>82.58</v>
      </c>
      <c r="AF739" s="3">
        <v>77.94</v>
      </c>
      <c r="AG739" s="3">
        <v>101.94</v>
      </c>
      <c r="AH739" s="3">
        <v>4.79</v>
      </c>
      <c r="AI739" s="3">
        <v>10.47</v>
      </c>
      <c r="AJ739" s="3">
        <v>10.55</v>
      </c>
      <c r="AK739" s="3">
        <v>15.59</v>
      </c>
      <c r="AL739" s="3">
        <v>33.64</v>
      </c>
      <c r="AM739" s="3">
        <v>53.56</v>
      </c>
      <c r="AN739" s="3">
        <v>56.14</v>
      </c>
      <c r="AO739" s="3">
        <v>74.14</v>
      </c>
      <c r="AP739" s="3">
        <v>7.47</v>
      </c>
      <c r="AQ739" s="3">
        <v>12.42</v>
      </c>
      <c r="AR739" s="3">
        <v>12.75</v>
      </c>
      <c r="AS739" s="3">
        <v>17.97</v>
      </c>
      <c r="AT739" s="3">
        <v>7.32</v>
      </c>
      <c r="AU739" s="3">
        <v>8.3000000000000007</v>
      </c>
      <c r="AV739" s="3">
        <v>8.16</v>
      </c>
      <c r="AW739" s="3">
        <v>12.45</v>
      </c>
      <c r="AX739" s="3">
        <v>25.84</v>
      </c>
      <c r="AY739" s="3">
        <v>44.12</v>
      </c>
      <c r="AZ739" s="3">
        <v>44.06</v>
      </c>
      <c r="BA739" s="3">
        <v>85.69</v>
      </c>
      <c r="BB739" s="3">
        <v>426.58</v>
      </c>
      <c r="BC739" s="3">
        <v>558.84</v>
      </c>
      <c r="BD739" s="3">
        <v>550.04</v>
      </c>
      <c r="BE739" s="3">
        <v>746.52</v>
      </c>
    </row>
    <row r="740" spans="1:57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148.46</v>
      </c>
      <c r="G740" s="3">
        <v>179.3</v>
      </c>
      <c r="H740" s="3">
        <v>179.96</v>
      </c>
      <c r="I740" s="3">
        <v>202.46</v>
      </c>
      <c r="J740" s="3">
        <v>25.2</v>
      </c>
      <c r="K740" s="3">
        <v>44.45</v>
      </c>
      <c r="L740" s="3">
        <v>41.94</v>
      </c>
      <c r="M740" s="3">
        <v>73.739999999999995</v>
      </c>
      <c r="N740" s="3">
        <v>29.21</v>
      </c>
      <c r="O740" s="3">
        <v>38.880000000000003</v>
      </c>
      <c r="P740" s="3">
        <v>37.299999999999997</v>
      </c>
      <c r="Q740" s="3">
        <v>53.95</v>
      </c>
      <c r="R740" s="3">
        <v>11.88</v>
      </c>
      <c r="S740" s="3">
        <v>17.96</v>
      </c>
      <c r="T740" s="3">
        <v>17.96</v>
      </c>
      <c r="U740" s="3">
        <v>23.36</v>
      </c>
      <c r="V740" s="3">
        <v>11.94</v>
      </c>
      <c r="W740" s="3">
        <v>19.309999999999999</v>
      </c>
      <c r="X740" s="3">
        <v>19.3</v>
      </c>
      <c r="Y740" s="3">
        <v>25.65</v>
      </c>
      <c r="Z740" s="3">
        <v>29.88</v>
      </c>
      <c r="AA740" s="3">
        <v>43.35</v>
      </c>
      <c r="AB740" s="3">
        <v>43.68</v>
      </c>
      <c r="AC740" s="3">
        <v>59.88</v>
      </c>
      <c r="AD740" s="3">
        <v>65.400000000000006</v>
      </c>
      <c r="AE740" s="3">
        <v>79.09</v>
      </c>
      <c r="AF740" s="3">
        <v>77.94</v>
      </c>
      <c r="AG740" s="3">
        <v>101.94</v>
      </c>
      <c r="AH740" s="3">
        <v>4.79</v>
      </c>
      <c r="AI740" s="3">
        <v>10.45</v>
      </c>
      <c r="AJ740" s="3">
        <v>10.43</v>
      </c>
      <c r="AK740" s="3">
        <v>15.59</v>
      </c>
      <c r="AL740" s="3">
        <v>33.64</v>
      </c>
      <c r="AM740" s="3">
        <v>51.58</v>
      </c>
      <c r="AN740" s="3">
        <v>52.76</v>
      </c>
      <c r="AO740" s="3">
        <v>74.14</v>
      </c>
      <c r="AP740" s="3">
        <v>7.47</v>
      </c>
      <c r="AQ740" s="3">
        <v>12.55</v>
      </c>
      <c r="AR740" s="3">
        <v>12.57</v>
      </c>
      <c r="AS740" s="3">
        <v>17.97</v>
      </c>
      <c r="AT740" s="3">
        <v>6.66</v>
      </c>
      <c r="AU740" s="3">
        <v>8.19</v>
      </c>
      <c r="AV740" s="3">
        <v>8.16</v>
      </c>
      <c r="AW740" s="3">
        <v>12.45</v>
      </c>
      <c r="AX740" s="3">
        <v>25.84</v>
      </c>
      <c r="AY740" s="3">
        <v>44.14</v>
      </c>
      <c r="AZ740" s="3">
        <v>44.25</v>
      </c>
      <c r="BA740" s="3">
        <v>85.69</v>
      </c>
      <c r="BB740" s="3">
        <v>400.37</v>
      </c>
      <c r="BC740" s="3">
        <v>549.25</v>
      </c>
      <c r="BD740" s="3">
        <v>546.25</v>
      </c>
      <c r="BE740" s="3">
        <v>746.82</v>
      </c>
    </row>
    <row r="741" spans="1:57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157.05000000000001</v>
      </c>
      <c r="G741" s="3">
        <v>179.86</v>
      </c>
      <c r="H741" s="3">
        <v>179.96</v>
      </c>
      <c r="I741" s="3">
        <v>197.96</v>
      </c>
      <c r="J741" s="3">
        <v>25.2</v>
      </c>
      <c r="K741" s="3">
        <v>44.4</v>
      </c>
      <c r="L741" s="3">
        <v>41.94</v>
      </c>
      <c r="M741" s="3">
        <v>73.739999999999995</v>
      </c>
      <c r="N741" s="3">
        <v>29.66</v>
      </c>
      <c r="O741" s="3">
        <v>39.17</v>
      </c>
      <c r="P741" s="3">
        <v>37.299999999999997</v>
      </c>
      <c r="Q741" s="3">
        <v>53.95</v>
      </c>
      <c r="R741" s="3">
        <v>11.88</v>
      </c>
      <c r="S741" s="3">
        <v>17.89</v>
      </c>
      <c r="T741" s="3">
        <v>17.96</v>
      </c>
      <c r="U741" s="3">
        <v>23.36</v>
      </c>
      <c r="V741" s="3">
        <v>11.94</v>
      </c>
      <c r="W741" s="3">
        <v>19.39</v>
      </c>
      <c r="X741" s="3">
        <v>19.47</v>
      </c>
      <c r="Y741" s="3">
        <v>25.65</v>
      </c>
      <c r="Z741" s="3">
        <v>29.88</v>
      </c>
      <c r="AA741" s="3">
        <v>43.74</v>
      </c>
      <c r="AB741" s="3">
        <v>44.28</v>
      </c>
      <c r="AC741" s="3">
        <v>59.88</v>
      </c>
      <c r="AD741" s="3">
        <v>65.400000000000006</v>
      </c>
      <c r="AE741" s="3">
        <v>80.430000000000007</v>
      </c>
      <c r="AF741" s="3">
        <v>77.94</v>
      </c>
      <c r="AG741" s="3">
        <v>101.94</v>
      </c>
      <c r="AH741" s="3">
        <v>4.79</v>
      </c>
      <c r="AI741" s="3">
        <v>10.5</v>
      </c>
      <c r="AJ741" s="3">
        <v>10.55</v>
      </c>
      <c r="AK741" s="3">
        <v>15.59</v>
      </c>
      <c r="AL741" s="3">
        <v>33.64</v>
      </c>
      <c r="AM741" s="3">
        <v>50.94</v>
      </c>
      <c r="AN741" s="3">
        <v>50.51</v>
      </c>
      <c r="AO741" s="3">
        <v>74.14</v>
      </c>
      <c r="AP741" s="3">
        <v>7.47</v>
      </c>
      <c r="AQ741" s="3">
        <v>12.33</v>
      </c>
      <c r="AR741" s="3">
        <v>12.57</v>
      </c>
      <c r="AS741" s="3">
        <v>17.97</v>
      </c>
      <c r="AT741" s="3">
        <v>6.66</v>
      </c>
      <c r="AU741" s="3">
        <v>8.1999999999999993</v>
      </c>
      <c r="AV741" s="3">
        <v>8.16</v>
      </c>
      <c r="AW741" s="3">
        <v>12.45</v>
      </c>
      <c r="AX741" s="3">
        <v>28.9</v>
      </c>
      <c r="AY741" s="3">
        <v>44.59</v>
      </c>
      <c r="AZ741" s="3">
        <v>44.06</v>
      </c>
      <c r="BA741" s="3">
        <v>85.69</v>
      </c>
      <c r="BB741" s="3">
        <v>412.47</v>
      </c>
      <c r="BC741" s="3">
        <v>551.44000000000005</v>
      </c>
      <c r="BD741" s="3">
        <v>544.70000000000005</v>
      </c>
      <c r="BE741" s="3">
        <v>742.32</v>
      </c>
    </row>
    <row r="742" spans="1:57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143.94999999999999</v>
      </c>
      <c r="G742" s="3">
        <v>178.47</v>
      </c>
      <c r="H742" s="3">
        <v>179.96</v>
      </c>
      <c r="I742" s="3">
        <v>197.96</v>
      </c>
      <c r="J742" s="3">
        <v>25.2</v>
      </c>
      <c r="K742" s="3">
        <v>44.05</v>
      </c>
      <c r="L742" s="3">
        <v>41.94</v>
      </c>
      <c r="M742" s="3">
        <v>73.739999999999995</v>
      </c>
      <c r="N742" s="3">
        <v>29.66</v>
      </c>
      <c r="O742" s="3">
        <v>39.020000000000003</v>
      </c>
      <c r="P742" s="3">
        <v>37.299999999999997</v>
      </c>
      <c r="Q742" s="3">
        <v>53.95</v>
      </c>
      <c r="R742" s="3">
        <v>13.93</v>
      </c>
      <c r="S742" s="3">
        <v>17.98</v>
      </c>
      <c r="T742" s="3">
        <v>17.96</v>
      </c>
      <c r="U742" s="3">
        <v>23.36</v>
      </c>
      <c r="V742" s="3">
        <v>11.94</v>
      </c>
      <c r="W742" s="3">
        <v>19.66</v>
      </c>
      <c r="X742" s="3">
        <v>19.47</v>
      </c>
      <c r="Y742" s="3">
        <v>26.97</v>
      </c>
      <c r="Z742" s="3">
        <v>35.880000000000003</v>
      </c>
      <c r="AA742" s="3">
        <v>45.29</v>
      </c>
      <c r="AB742" s="3">
        <v>44.28</v>
      </c>
      <c r="AC742" s="3">
        <v>59.88</v>
      </c>
      <c r="AD742" s="3">
        <v>65.400000000000006</v>
      </c>
      <c r="AE742" s="3">
        <v>80.430000000000007</v>
      </c>
      <c r="AF742" s="3">
        <v>77.94</v>
      </c>
      <c r="AG742" s="3">
        <v>101.94</v>
      </c>
      <c r="AH742" s="3">
        <v>4.79</v>
      </c>
      <c r="AI742" s="3">
        <v>10.48</v>
      </c>
      <c r="AJ742" s="3">
        <v>10.55</v>
      </c>
      <c r="AK742" s="3">
        <v>15.59</v>
      </c>
      <c r="AL742" s="3">
        <v>33.64</v>
      </c>
      <c r="AM742" s="3">
        <v>52.61</v>
      </c>
      <c r="AN742" s="3">
        <v>53.44</v>
      </c>
      <c r="AO742" s="3">
        <v>74.14</v>
      </c>
      <c r="AP742" s="3">
        <v>7.47</v>
      </c>
      <c r="AQ742" s="3">
        <v>12.26</v>
      </c>
      <c r="AR742" s="3">
        <v>12.57</v>
      </c>
      <c r="AS742" s="3">
        <v>17.97</v>
      </c>
      <c r="AT742" s="3">
        <v>7.32</v>
      </c>
      <c r="AU742" s="3">
        <v>8.26</v>
      </c>
      <c r="AV742" s="3">
        <v>8.23</v>
      </c>
      <c r="AW742" s="3">
        <v>12.45</v>
      </c>
      <c r="AX742" s="3">
        <v>28.09</v>
      </c>
      <c r="AY742" s="3">
        <v>44.85</v>
      </c>
      <c r="AZ742" s="3">
        <v>44.42</v>
      </c>
      <c r="BA742" s="3">
        <v>85.69</v>
      </c>
      <c r="BB742" s="3">
        <v>407.27</v>
      </c>
      <c r="BC742" s="3">
        <v>553.36</v>
      </c>
      <c r="BD742" s="3">
        <v>548.05999999999995</v>
      </c>
      <c r="BE742" s="3">
        <v>743.64</v>
      </c>
    </row>
    <row r="743" spans="1:57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143.94999999999999</v>
      </c>
      <c r="G743" s="3">
        <v>178.49</v>
      </c>
      <c r="H743" s="3">
        <v>179.96</v>
      </c>
      <c r="I743" s="3">
        <v>197.96</v>
      </c>
      <c r="J743" s="3">
        <v>25.2</v>
      </c>
      <c r="K743" s="3">
        <v>44</v>
      </c>
      <c r="L743" s="3">
        <v>41.94</v>
      </c>
      <c r="M743" s="3">
        <v>73.739999999999995</v>
      </c>
      <c r="N743" s="3">
        <v>29.66</v>
      </c>
      <c r="O743" s="3">
        <v>38.85</v>
      </c>
      <c r="P743" s="3">
        <v>37.08</v>
      </c>
      <c r="Q743" s="3">
        <v>53.95</v>
      </c>
      <c r="R743" s="3">
        <v>13.93</v>
      </c>
      <c r="S743" s="3">
        <v>17.97</v>
      </c>
      <c r="T743" s="3">
        <v>17.97</v>
      </c>
      <c r="U743" s="3">
        <v>23.36</v>
      </c>
      <c r="V743" s="3">
        <v>11.94</v>
      </c>
      <c r="W743" s="3">
        <v>19.940000000000001</v>
      </c>
      <c r="X743" s="3">
        <v>19.47</v>
      </c>
      <c r="Y743" s="3">
        <v>26.97</v>
      </c>
      <c r="Z743" s="3">
        <v>35.880000000000003</v>
      </c>
      <c r="AA743" s="3">
        <v>45.48</v>
      </c>
      <c r="AB743" s="3">
        <v>44.28</v>
      </c>
      <c r="AC743" s="3">
        <v>59.88</v>
      </c>
      <c r="AD743" s="3">
        <v>65.400000000000006</v>
      </c>
      <c r="AE743" s="3">
        <v>79.09</v>
      </c>
      <c r="AF743" s="3">
        <v>77.94</v>
      </c>
      <c r="AG743" s="3">
        <v>101.94</v>
      </c>
      <c r="AH743" s="3">
        <v>4.79</v>
      </c>
      <c r="AI743" s="3">
        <v>10.48</v>
      </c>
      <c r="AJ743" s="3">
        <v>10.55</v>
      </c>
      <c r="AK743" s="3">
        <v>15.59</v>
      </c>
      <c r="AL743" s="3">
        <v>33.64</v>
      </c>
      <c r="AM743" s="3">
        <v>52.39</v>
      </c>
      <c r="AN743" s="3">
        <v>53.1</v>
      </c>
      <c r="AO743" s="3">
        <v>74.14</v>
      </c>
      <c r="AP743" s="3">
        <v>7.47</v>
      </c>
      <c r="AQ743" s="3">
        <v>12.67</v>
      </c>
      <c r="AR743" s="3">
        <v>12.57</v>
      </c>
      <c r="AS743" s="3">
        <v>17.97</v>
      </c>
      <c r="AT743" s="3">
        <v>7.31</v>
      </c>
      <c r="AU743" s="3">
        <v>8.14</v>
      </c>
      <c r="AV743" s="3">
        <v>8.16</v>
      </c>
      <c r="AW743" s="3">
        <v>9.91</v>
      </c>
      <c r="AX743" s="3">
        <v>25.84</v>
      </c>
      <c r="AY743" s="3">
        <v>44.5</v>
      </c>
      <c r="AZ743" s="3">
        <v>44.59</v>
      </c>
      <c r="BA743" s="3">
        <v>85.69</v>
      </c>
      <c r="BB743" s="3">
        <v>405.01</v>
      </c>
      <c r="BC743" s="3">
        <v>552</v>
      </c>
      <c r="BD743" s="3">
        <v>547.61</v>
      </c>
      <c r="BE743" s="3">
        <v>741.1</v>
      </c>
    </row>
    <row r="744" spans="1:57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143.94999999999999</v>
      </c>
      <c r="G744" s="3">
        <v>178.81</v>
      </c>
      <c r="H744" s="3">
        <v>179.96</v>
      </c>
      <c r="I744" s="3">
        <v>197.96</v>
      </c>
      <c r="J744" s="3">
        <v>25.2</v>
      </c>
      <c r="K744" s="3">
        <v>44.1</v>
      </c>
      <c r="L744" s="3">
        <v>41.94</v>
      </c>
      <c r="M744" s="3">
        <v>73.739999999999995</v>
      </c>
      <c r="N744" s="3">
        <v>29.66</v>
      </c>
      <c r="O744" s="3">
        <v>39.53</v>
      </c>
      <c r="P744" s="3">
        <v>37.299999999999997</v>
      </c>
      <c r="Q744" s="3">
        <v>60.07</v>
      </c>
      <c r="R744" s="3">
        <v>13.93</v>
      </c>
      <c r="S744" s="3">
        <v>18.03</v>
      </c>
      <c r="T744" s="3">
        <v>17.96</v>
      </c>
      <c r="U744" s="3">
        <v>23.36</v>
      </c>
      <c r="V744" s="3">
        <v>11.94</v>
      </c>
      <c r="W744" s="3">
        <v>19.98</v>
      </c>
      <c r="X744" s="3">
        <v>19.47</v>
      </c>
      <c r="Y744" s="3">
        <v>26.97</v>
      </c>
      <c r="Z744" s="3">
        <v>35.880000000000003</v>
      </c>
      <c r="AA744" s="3">
        <v>45.62</v>
      </c>
      <c r="AB744" s="3">
        <v>44.28</v>
      </c>
      <c r="AC744" s="3">
        <v>59.88</v>
      </c>
      <c r="AD744" s="3">
        <v>59.94</v>
      </c>
      <c r="AE744" s="3">
        <v>79.150000000000006</v>
      </c>
      <c r="AF744" s="3">
        <v>77.94</v>
      </c>
      <c r="AG744" s="3">
        <v>101.94</v>
      </c>
      <c r="AH744" s="3">
        <v>4.79</v>
      </c>
      <c r="AI744" s="3">
        <v>10.51</v>
      </c>
      <c r="AJ744" s="3">
        <v>10.55</v>
      </c>
      <c r="AK744" s="3">
        <v>15.59</v>
      </c>
      <c r="AL744" s="3">
        <v>33.64</v>
      </c>
      <c r="AM744" s="3">
        <v>51.92</v>
      </c>
      <c r="AN744" s="3">
        <v>52.76</v>
      </c>
      <c r="AO744" s="3">
        <v>74.14</v>
      </c>
      <c r="AP744" s="3">
        <v>7.47</v>
      </c>
      <c r="AQ744" s="3">
        <v>12.27</v>
      </c>
      <c r="AR744" s="3">
        <v>17.97</v>
      </c>
      <c r="AS744" s="3">
        <v>17.97</v>
      </c>
      <c r="AT744" s="3">
        <v>7.32</v>
      </c>
      <c r="AU744" s="3">
        <v>8.18</v>
      </c>
      <c r="AV744" s="3">
        <v>8.16</v>
      </c>
      <c r="AW744" s="3">
        <v>9.91</v>
      </c>
      <c r="AX744" s="3">
        <v>28.09</v>
      </c>
      <c r="AY744" s="3">
        <v>44.94</v>
      </c>
      <c r="AZ744" s="3">
        <v>44.16</v>
      </c>
      <c r="BA744" s="3">
        <v>85.69</v>
      </c>
      <c r="BB744" s="3">
        <v>401.81</v>
      </c>
      <c r="BC744" s="3">
        <v>553.04</v>
      </c>
      <c r="BD744" s="3">
        <v>552.45000000000005</v>
      </c>
      <c r="BE744" s="3">
        <v>747.22</v>
      </c>
    </row>
    <row r="745" spans="1:57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143.94999999999999</v>
      </c>
      <c r="G745" s="3">
        <v>178.04</v>
      </c>
      <c r="H745" s="3">
        <v>179.96</v>
      </c>
      <c r="I745" s="3">
        <v>197.96</v>
      </c>
      <c r="J745" s="3">
        <v>25.2</v>
      </c>
      <c r="K745" s="3">
        <v>43.43</v>
      </c>
      <c r="L745" s="3">
        <v>41.94</v>
      </c>
      <c r="M745" s="3">
        <v>73.739999999999995</v>
      </c>
      <c r="N745" s="3">
        <v>29.66</v>
      </c>
      <c r="O745" s="3">
        <v>39.53</v>
      </c>
      <c r="P745" s="3">
        <v>37.299999999999997</v>
      </c>
      <c r="Q745" s="3">
        <v>60.07</v>
      </c>
      <c r="R745" s="3">
        <v>14</v>
      </c>
      <c r="S745" s="3">
        <v>18.07</v>
      </c>
      <c r="T745" s="3">
        <v>17.96</v>
      </c>
      <c r="U745" s="3">
        <v>23.36</v>
      </c>
      <c r="V745" s="3">
        <v>11.94</v>
      </c>
      <c r="W745" s="3">
        <v>19.829999999999998</v>
      </c>
      <c r="X745" s="3">
        <v>19.47</v>
      </c>
      <c r="Y745" s="3">
        <v>26.97</v>
      </c>
      <c r="Z745" s="3">
        <v>39.479999999999997</v>
      </c>
      <c r="AA745" s="3">
        <v>47.39</v>
      </c>
      <c r="AB745" s="3">
        <v>47.88</v>
      </c>
      <c r="AC745" s="3">
        <v>59.88</v>
      </c>
      <c r="AD745" s="3">
        <v>59.94</v>
      </c>
      <c r="AE745" s="3">
        <v>79.819999999999993</v>
      </c>
      <c r="AF745" s="3">
        <v>77.94</v>
      </c>
      <c r="AG745" s="3">
        <v>101.94</v>
      </c>
      <c r="AH745" s="3">
        <v>4.79</v>
      </c>
      <c r="AI745" s="3">
        <v>10.51</v>
      </c>
      <c r="AJ745" s="3">
        <v>10.64</v>
      </c>
      <c r="AK745" s="3">
        <v>15.59</v>
      </c>
      <c r="AL745" s="3">
        <v>33.64</v>
      </c>
      <c r="AM745" s="3">
        <v>50.69</v>
      </c>
      <c r="AN745" s="3">
        <v>52.76</v>
      </c>
      <c r="AO745" s="3">
        <v>59.51</v>
      </c>
      <c r="AP745" s="3">
        <v>7.47</v>
      </c>
      <c r="AQ745" s="3">
        <v>12.2</v>
      </c>
      <c r="AR745" s="3">
        <v>11.97</v>
      </c>
      <c r="AS745" s="3">
        <v>17.97</v>
      </c>
      <c r="AT745" s="3">
        <v>7.32</v>
      </c>
      <c r="AU745" s="3">
        <v>8.18</v>
      </c>
      <c r="AV745" s="3">
        <v>8.16</v>
      </c>
      <c r="AW745" s="3">
        <v>9.91</v>
      </c>
      <c r="AX745" s="3">
        <v>25.84</v>
      </c>
      <c r="AY745" s="3">
        <v>45.05</v>
      </c>
      <c r="AZ745" s="3">
        <v>44.25</v>
      </c>
      <c r="BA745" s="3">
        <v>85.69</v>
      </c>
      <c r="BB745" s="3">
        <v>403.23</v>
      </c>
      <c r="BC745" s="3">
        <v>552.74</v>
      </c>
      <c r="BD745" s="3">
        <v>550.23</v>
      </c>
      <c r="BE745" s="3">
        <v>732.59</v>
      </c>
    </row>
    <row r="746" spans="1:57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143.94999999999999</v>
      </c>
      <c r="G746" s="3">
        <v>178.21</v>
      </c>
      <c r="H746" s="3">
        <v>179.96</v>
      </c>
      <c r="I746" s="3">
        <v>197.96</v>
      </c>
      <c r="J746" s="3">
        <v>25.2</v>
      </c>
      <c r="K746" s="3">
        <v>43.94</v>
      </c>
      <c r="L746" s="3">
        <v>41.94</v>
      </c>
      <c r="M746" s="3">
        <v>73.739999999999995</v>
      </c>
      <c r="N746" s="3">
        <v>29.66</v>
      </c>
      <c r="O746" s="3">
        <v>39.75</v>
      </c>
      <c r="P746" s="3">
        <v>36.85</v>
      </c>
      <c r="Q746" s="3">
        <v>60.07</v>
      </c>
      <c r="R746" s="3">
        <v>14</v>
      </c>
      <c r="S746" s="3">
        <v>18.07</v>
      </c>
      <c r="T746" s="3">
        <v>17.96</v>
      </c>
      <c r="U746" s="3">
        <v>23.36</v>
      </c>
      <c r="V746" s="3">
        <v>11.94</v>
      </c>
      <c r="W746" s="3">
        <v>20.14</v>
      </c>
      <c r="X746" s="3">
        <v>20.85</v>
      </c>
      <c r="Y746" s="3">
        <v>26.97</v>
      </c>
      <c r="Z746" s="3">
        <v>39.479999999999997</v>
      </c>
      <c r="AA746" s="3">
        <v>49.63</v>
      </c>
      <c r="AB746" s="3">
        <v>47.88</v>
      </c>
      <c r="AC746" s="3">
        <v>59.88</v>
      </c>
      <c r="AD746" s="3">
        <v>65.400000000000006</v>
      </c>
      <c r="AE746" s="3">
        <v>80.430000000000007</v>
      </c>
      <c r="AF746" s="3">
        <v>77.94</v>
      </c>
      <c r="AG746" s="3">
        <v>101.94</v>
      </c>
      <c r="AH746" s="3">
        <v>4.79</v>
      </c>
      <c r="AI746" s="3">
        <v>10.49</v>
      </c>
      <c r="AJ746" s="3">
        <v>10.62</v>
      </c>
      <c r="AK746" s="3">
        <v>15.59</v>
      </c>
      <c r="AL746" s="3">
        <v>33.64</v>
      </c>
      <c r="AM746" s="3">
        <v>52.28</v>
      </c>
      <c r="AN746" s="3">
        <v>53.44</v>
      </c>
      <c r="AO746" s="3">
        <v>74.14</v>
      </c>
      <c r="AP746" s="3">
        <v>7.47</v>
      </c>
      <c r="AQ746" s="3">
        <v>12.27</v>
      </c>
      <c r="AR746" s="3">
        <v>11.97</v>
      </c>
      <c r="AS746" s="3">
        <v>17.97</v>
      </c>
      <c r="AT746" s="3">
        <v>7.32</v>
      </c>
      <c r="AU746" s="3">
        <v>8.24</v>
      </c>
      <c r="AV746" s="3">
        <v>8.2899999999999991</v>
      </c>
      <c r="AW746" s="3">
        <v>9.91</v>
      </c>
      <c r="AX746" s="3">
        <v>28.09</v>
      </c>
      <c r="AY746" s="3">
        <v>45.23</v>
      </c>
      <c r="AZ746" s="3">
        <v>44.59</v>
      </c>
      <c r="BA746" s="3">
        <v>85.69</v>
      </c>
      <c r="BB746" s="3">
        <v>410.94</v>
      </c>
      <c r="BC746" s="3">
        <v>558.67999999999995</v>
      </c>
      <c r="BD746" s="3">
        <v>552.29</v>
      </c>
      <c r="BE746" s="3">
        <v>747.22</v>
      </c>
    </row>
    <row r="747" spans="1:57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148.46</v>
      </c>
      <c r="G747" s="3">
        <v>177.76</v>
      </c>
      <c r="H747" s="3">
        <v>179.93</v>
      </c>
      <c r="I747" s="3">
        <v>197.96</v>
      </c>
      <c r="J747" s="3">
        <v>25.2</v>
      </c>
      <c r="K747" s="3">
        <v>43.86</v>
      </c>
      <c r="L747" s="3">
        <v>41.94</v>
      </c>
      <c r="M747" s="3">
        <v>73.739999999999995</v>
      </c>
      <c r="N747" s="3">
        <v>29.66</v>
      </c>
      <c r="O747" s="3">
        <v>40.270000000000003</v>
      </c>
      <c r="P747" s="3">
        <v>38.200000000000003</v>
      </c>
      <c r="Q747" s="3">
        <v>53.95</v>
      </c>
      <c r="R747" s="3">
        <v>14</v>
      </c>
      <c r="S747" s="3">
        <v>17.97</v>
      </c>
      <c r="T747" s="3">
        <v>17.96</v>
      </c>
      <c r="U747" s="3">
        <v>21.56</v>
      </c>
      <c r="V747" s="3">
        <v>11.94</v>
      </c>
      <c r="W747" s="3">
        <v>19.95</v>
      </c>
      <c r="X747" s="3">
        <v>19.47</v>
      </c>
      <c r="Y747" s="3">
        <v>26.97</v>
      </c>
      <c r="Z747" s="3">
        <v>35.880000000000003</v>
      </c>
      <c r="AA747" s="3">
        <v>45.74</v>
      </c>
      <c r="AB747" s="3">
        <v>46.08</v>
      </c>
      <c r="AC747" s="3">
        <v>53.88</v>
      </c>
      <c r="AD747" s="3">
        <v>65.400000000000006</v>
      </c>
      <c r="AE747" s="3">
        <v>79.09</v>
      </c>
      <c r="AF747" s="3">
        <v>77.94</v>
      </c>
      <c r="AG747" s="3">
        <v>101.94</v>
      </c>
      <c r="AH747" s="3">
        <v>4.79</v>
      </c>
      <c r="AI747" s="3">
        <v>10.45</v>
      </c>
      <c r="AJ747" s="3">
        <v>10.55</v>
      </c>
      <c r="AK747" s="3">
        <v>15.59</v>
      </c>
      <c r="AL747" s="3">
        <v>33.64</v>
      </c>
      <c r="AM747" s="3">
        <v>48.18</v>
      </c>
      <c r="AN747" s="3">
        <v>48.77</v>
      </c>
      <c r="AO747" s="3">
        <v>57.94</v>
      </c>
      <c r="AP747" s="3">
        <v>7.47</v>
      </c>
      <c r="AQ747" s="3">
        <v>12.3</v>
      </c>
      <c r="AR747" s="3">
        <v>12.57</v>
      </c>
      <c r="AS747" s="3">
        <v>17.97</v>
      </c>
      <c r="AT747" s="3">
        <v>7.41</v>
      </c>
      <c r="AU747" s="3">
        <v>8.24</v>
      </c>
      <c r="AV747" s="3">
        <v>8.31</v>
      </c>
      <c r="AW747" s="3">
        <v>9.91</v>
      </c>
      <c r="AX747" s="3">
        <v>25.84</v>
      </c>
      <c r="AY747" s="3">
        <v>44.16</v>
      </c>
      <c r="AZ747" s="3">
        <v>43.84</v>
      </c>
      <c r="BA747" s="3">
        <v>85.69</v>
      </c>
      <c r="BB747" s="3">
        <v>409.69</v>
      </c>
      <c r="BC747" s="3">
        <v>547.97</v>
      </c>
      <c r="BD747" s="3">
        <v>545.55999999999995</v>
      </c>
      <c r="BE747" s="3">
        <v>717.1</v>
      </c>
    </row>
    <row r="748" spans="1:57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148.46</v>
      </c>
      <c r="G748" s="3">
        <v>178.56</v>
      </c>
      <c r="H748" s="3">
        <v>179.96</v>
      </c>
      <c r="I748" s="3">
        <v>197.96</v>
      </c>
      <c r="J748" s="3">
        <v>25.2</v>
      </c>
      <c r="K748" s="3">
        <v>44.16</v>
      </c>
      <c r="L748" s="3">
        <v>41.94</v>
      </c>
      <c r="M748" s="3">
        <v>73.739999999999995</v>
      </c>
      <c r="N748" s="3">
        <v>26.05</v>
      </c>
      <c r="O748" s="3">
        <v>40.14</v>
      </c>
      <c r="P748" s="3">
        <v>38.200000000000003</v>
      </c>
      <c r="Q748" s="3">
        <v>55.3</v>
      </c>
      <c r="R748" s="3">
        <v>13.28</v>
      </c>
      <c r="S748" s="3">
        <v>17.82</v>
      </c>
      <c r="T748" s="3">
        <v>17.89</v>
      </c>
      <c r="U748" s="3">
        <v>22.28</v>
      </c>
      <c r="V748" s="3">
        <v>13.17</v>
      </c>
      <c r="W748" s="3">
        <v>20.64</v>
      </c>
      <c r="X748" s="3">
        <v>20.97</v>
      </c>
      <c r="Y748" s="3">
        <v>26.97</v>
      </c>
      <c r="Z748" s="3">
        <v>22.68</v>
      </c>
      <c r="AA748" s="3">
        <v>45.48</v>
      </c>
      <c r="AB748" s="3">
        <v>47.28</v>
      </c>
      <c r="AC748" s="3">
        <v>59.88</v>
      </c>
      <c r="AD748" s="3">
        <v>65.400000000000006</v>
      </c>
      <c r="AE748" s="3">
        <v>79.239999999999995</v>
      </c>
      <c r="AF748" s="3">
        <v>74.94</v>
      </c>
      <c r="AG748" s="3">
        <v>101.94</v>
      </c>
      <c r="AH748" s="3">
        <v>4.79</v>
      </c>
      <c r="AI748" s="3">
        <v>10.57</v>
      </c>
      <c r="AJ748" s="3">
        <v>10.79</v>
      </c>
      <c r="AK748" s="3">
        <v>15.59</v>
      </c>
      <c r="AL748" s="3">
        <v>37.01</v>
      </c>
      <c r="AM748" s="3">
        <v>51.94</v>
      </c>
      <c r="AN748" s="3">
        <v>50.51</v>
      </c>
      <c r="AO748" s="3">
        <v>74.14</v>
      </c>
      <c r="AP748" s="3">
        <v>7.47</v>
      </c>
      <c r="AQ748" s="3">
        <v>11.93</v>
      </c>
      <c r="AR748" s="3">
        <v>12.57</v>
      </c>
      <c r="AS748" s="3">
        <v>14.67</v>
      </c>
      <c r="AT748" s="3">
        <v>6.57</v>
      </c>
      <c r="AU748" s="3">
        <v>8.25</v>
      </c>
      <c r="AV748" s="3">
        <v>8.32</v>
      </c>
      <c r="AW748" s="3">
        <v>9.91</v>
      </c>
      <c r="AX748" s="3">
        <v>25.84</v>
      </c>
      <c r="AY748" s="3">
        <v>44.95</v>
      </c>
      <c r="AZ748" s="3">
        <v>43.09</v>
      </c>
      <c r="BA748" s="3">
        <v>85.69</v>
      </c>
      <c r="BB748" s="3">
        <v>395.92</v>
      </c>
      <c r="BC748" s="3">
        <v>553.67999999999995</v>
      </c>
      <c r="BD748" s="3">
        <v>546.46</v>
      </c>
      <c r="BE748" s="3">
        <v>738.07</v>
      </c>
    </row>
    <row r="749" spans="1:57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148.46</v>
      </c>
      <c r="G749" s="3">
        <v>179.28</v>
      </c>
      <c r="H749" s="3">
        <v>179.96</v>
      </c>
      <c r="I749" s="3">
        <v>197.96</v>
      </c>
      <c r="J749" s="3">
        <v>25.2</v>
      </c>
      <c r="K749" s="3">
        <v>44.25</v>
      </c>
      <c r="L749" s="3">
        <v>41.94</v>
      </c>
      <c r="M749" s="3">
        <v>73.739999999999995</v>
      </c>
      <c r="N749" s="3">
        <v>29.66</v>
      </c>
      <c r="O749" s="3">
        <v>41</v>
      </c>
      <c r="P749" s="3">
        <v>40.450000000000003</v>
      </c>
      <c r="Q749" s="3">
        <v>55.3</v>
      </c>
      <c r="R749" s="3">
        <v>13.28</v>
      </c>
      <c r="S749" s="3">
        <v>18.02</v>
      </c>
      <c r="T749" s="3">
        <v>17.96</v>
      </c>
      <c r="U749" s="3">
        <v>22.28</v>
      </c>
      <c r="V749" s="3">
        <v>11.94</v>
      </c>
      <c r="W749" s="3">
        <v>19.670000000000002</v>
      </c>
      <c r="X749" s="3">
        <v>19.47</v>
      </c>
      <c r="Y749" s="3">
        <v>26.97</v>
      </c>
      <c r="Z749" s="3">
        <v>35.880000000000003</v>
      </c>
      <c r="AA749" s="3">
        <v>48.21</v>
      </c>
      <c r="AB749" s="3">
        <v>47.88</v>
      </c>
      <c r="AC749" s="3">
        <v>59.88</v>
      </c>
      <c r="AD749" s="3">
        <v>65.400000000000006</v>
      </c>
      <c r="AE749" s="3">
        <v>83.74</v>
      </c>
      <c r="AF749" s="3">
        <v>77.94</v>
      </c>
      <c r="AG749" s="3">
        <v>101.94</v>
      </c>
      <c r="AH749" s="3">
        <v>4.79</v>
      </c>
      <c r="AI749" s="3">
        <v>10.48</v>
      </c>
      <c r="AJ749" s="3">
        <v>10.67</v>
      </c>
      <c r="AK749" s="3">
        <v>15.59</v>
      </c>
      <c r="AL749" s="3">
        <v>33.64</v>
      </c>
      <c r="AM749" s="3">
        <v>52.13</v>
      </c>
      <c r="AN749" s="3">
        <v>53.1</v>
      </c>
      <c r="AO749" s="3">
        <v>74.14</v>
      </c>
      <c r="AP749" s="3">
        <v>7.47</v>
      </c>
      <c r="AQ749" s="3">
        <v>12.29</v>
      </c>
      <c r="AR749" s="3">
        <v>12.57</v>
      </c>
      <c r="AS749" s="3">
        <v>17.97</v>
      </c>
      <c r="AT749" s="3">
        <v>6.57</v>
      </c>
      <c r="AU749" s="3">
        <v>8.19</v>
      </c>
      <c r="AV749" s="3">
        <v>8.31</v>
      </c>
      <c r="AW749" s="3">
        <v>9.91</v>
      </c>
      <c r="AX749" s="3">
        <v>25.84</v>
      </c>
      <c r="AY749" s="3">
        <v>45.37</v>
      </c>
      <c r="AZ749" s="3">
        <v>44.96</v>
      </c>
      <c r="BA749" s="3">
        <v>85.69</v>
      </c>
      <c r="BB749" s="3">
        <v>408.13</v>
      </c>
      <c r="BC749" s="3">
        <v>562.63</v>
      </c>
      <c r="BD749" s="3">
        <v>555.21</v>
      </c>
      <c r="BE749" s="3">
        <v>741.37</v>
      </c>
    </row>
    <row r="750" spans="1:57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148.46</v>
      </c>
      <c r="G750" s="3">
        <v>179.48</v>
      </c>
      <c r="H750" s="3">
        <v>179.96</v>
      </c>
      <c r="I750" s="3">
        <v>197.96</v>
      </c>
      <c r="J750" s="3">
        <v>25.2</v>
      </c>
      <c r="K750" s="3">
        <v>44.6</v>
      </c>
      <c r="L750" s="3">
        <v>41.94</v>
      </c>
      <c r="M750" s="3">
        <v>77.94</v>
      </c>
      <c r="N750" s="3">
        <v>26.05</v>
      </c>
      <c r="O750" s="3">
        <v>40.840000000000003</v>
      </c>
      <c r="P750" s="3">
        <v>40.450000000000003</v>
      </c>
      <c r="Q750" s="3">
        <v>55.3</v>
      </c>
      <c r="R750" s="3">
        <v>14</v>
      </c>
      <c r="S750" s="3">
        <v>18.07</v>
      </c>
      <c r="T750" s="3">
        <v>17.96</v>
      </c>
      <c r="U750" s="3">
        <v>22.28</v>
      </c>
      <c r="V750" s="3">
        <v>11.94</v>
      </c>
      <c r="W750" s="3">
        <v>20.059999999999999</v>
      </c>
      <c r="X750" s="3">
        <v>20.16</v>
      </c>
      <c r="Y750" s="3">
        <v>26.97</v>
      </c>
      <c r="Z750" s="3">
        <v>35.880000000000003</v>
      </c>
      <c r="AA750" s="3">
        <v>47.76</v>
      </c>
      <c r="AB750" s="3">
        <v>47.88</v>
      </c>
      <c r="AC750" s="3">
        <v>59.88</v>
      </c>
      <c r="AD750" s="3">
        <v>65.400000000000006</v>
      </c>
      <c r="AE750" s="3">
        <v>81.760000000000005</v>
      </c>
      <c r="AF750" s="3">
        <v>77.94</v>
      </c>
      <c r="AG750" s="3">
        <v>101.94</v>
      </c>
      <c r="AH750" s="3">
        <v>4.79</v>
      </c>
      <c r="AI750" s="3">
        <v>10.44</v>
      </c>
      <c r="AJ750" s="3">
        <v>10.55</v>
      </c>
      <c r="AK750" s="3">
        <v>15.59</v>
      </c>
      <c r="AL750" s="3">
        <v>33.64</v>
      </c>
      <c r="AM750" s="3">
        <v>52.31</v>
      </c>
      <c r="AN750" s="3">
        <v>53.1</v>
      </c>
      <c r="AO750" s="3">
        <v>74.14</v>
      </c>
      <c r="AP750" s="3">
        <v>7.47</v>
      </c>
      <c r="AQ750" s="3">
        <v>12.29</v>
      </c>
      <c r="AR750" s="3">
        <v>12.57</v>
      </c>
      <c r="AS750" s="3">
        <v>17.97</v>
      </c>
      <c r="AT750" s="3">
        <v>7.41</v>
      </c>
      <c r="AU750" s="3">
        <v>8.27</v>
      </c>
      <c r="AV750" s="3">
        <v>8.32</v>
      </c>
      <c r="AW750" s="3">
        <v>9.91</v>
      </c>
      <c r="AX750" s="3">
        <v>25.84</v>
      </c>
      <c r="AY750" s="3">
        <v>45.26</v>
      </c>
      <c r="AZ750" s="3">
        <v>44.93</v>
      </c>
      <c r="BA750" s="3">
        <v>85.69</v>
      </c>
      <c r="BB750" s="3">
        <v>406.08</v>
      </c>
      <c r="BC750" s="3">
        <v>561.14</v>
      </c>
      <c r="BD750" s="3">
        <v>555.76</v>
      </c>
      <c r="BE750" s="3">
        <v>745.57</v>
      </c>
    </row>
    <row r="751" spans="1:57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148.46</v>
      </c>
      <c r="G751" s="3">
        <v>177.4</v>
      </c>
      <c r="H751" s="3">
        <v>179.96</v>
      </c>
      <c r="I751" s="3">
        <v>197.96</v>
      </c>
      <c r="J751" s="3">
        <v>25.2</v>
      </c>
      <c r="K751" s="3">
        <v>44.64</v>
      </c>
      <c r="L751" s="3">
        <v>41.94</v>
      </c>
      <c r="M751" s="3">
        <v>77.94</v>
      </c>
      <c r="N751" s="3">
        <v>26.05</v>
      </c>
      <c r="O751" s="3">
        <v>40.89</v>
      </c>
      <c r="P751" s="3">
        <v>40.450000000000003</v>
      </c>
      <c r="Q751" s="3">
        <v>55.3</v>
      </c>
      <c r="R751" s="3">
        <v>14</v>
      </c>
      <c r="S751" s="3">
        <v>18.02</v>
      </c>
      <c r="T751" s="3">
        <v>17.96</v>
      </c>
      <c r="U751" s="3">
        <v>22.28</v>
      </c>
      <c r="V751" s="3">
        <v>11.94</v>
      </c>
      <c r="W751" s="3">
        <v>19.850000000000001</v>
      </c>
      <c r="X751" s="3">
        <v>19.47</v>
      </c>
      <c r="Y751" s="3">
        <v>26.97</v>
      </c>
      <c r="Z751" s="3">
        <v>35.880000000000003</v>
      </c>
      <c r="AA751" s="3">
        <v>47.81</v>
      </c>
      <c r="AB751" s="3">
        <v>47.88</v>
      </c>
      <c r="AC751" s="3">
        <v>59.88</v>
      </c>
      <c r="AD751" s="3">
        <v>59.94</v>
      </c>
      <c r="AE751" s="3">
        <v>80.489999999999995</v>
      </c>
      <c r="AF751" s="3">
        <v>77.94</v>
      </c>
      <c r="AG751" s="3">
        <v>101.94</v>
      </c>
      <c r="AH751" s="3">
        <v>4.79</v>
      </c>
      <c r="AI751" s="3">
        <v>10.42</v>
      </c>
      <c r="AJ751" s="3">
        <v>10.55</v>
      </c>
      <c r="AK751" s="3">
        <v>15.59</v>
      </c>
      <c r="AL751" s="3">
        <v>33.64</v>
      </c>
      <c r="AM751" s="3">
        <v>52.74</v>
      </c>
      <c r="AN751" s="3">
        <v>53.44</v>
      </c>
      <c r="AO751" s="3">
        <v>74.14</v>
      </c>
      <c r="AP751" s="3">
        <v>7.47</v>
      </c>
      <c r="AQ751" s="3">
        <v>12.23</v>
      </c>
      <c r="AR751" s="3">
        <v>12.57</v>
      </c>
      <c r="AS751" s="3">
        <v>17.97</v>
      </c>
      <c r="AT751" s="3">
        <v>7.32</v>
      </c>
      <c r="AU751" s="3">
        <v>8.25</v>
      </c>
      <c r="AV751" s="3">
        <v>8.32</v>
      </c>
      <c r="AW751" s="3">
        <v>9.91</v>
      </c>
      <c r="AX751" s="3">
        <v>28.09</v>
      </c>
      <c r="AY751" s="3">
        <v>45.97</v>
      </c>
      <c r="AZ751" s="3">
        <v>44.96</v>
      </c>
      <c r="BA751" s="3">
        <v>85.69</v>
      </c>
      <c r="BB751" s="3">
        <v>402.78</v>
      </c>
      <c r="BC751" s="3">
        <v>558.71</v>
      </c>
      <c r="BD751" s="3">
        <v>555.44000000000005</v>
      </c>
      <c r="BE751" s="3">
        <v>745.57</v>
      </c>
    </row>
    <row r="752" spans="1:57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143.94999999999999</v>
      </c>
      <c r="G752" s="3">
        <v>177.96</v>
      </c>
      <c r="H752" s="3">
        <v>179.96</v>
      </c>
      <c r="I752" s="3">
        <v>197.96</v>
      </c>
      <c r="J752" s="3">
        <v>25.2</v>
      </c>
      <c r="K752" s="3">
        <v>43.94</v>
      </c>
      <c r="L752" s="3">
        <v>41.34</v>
      </c>
      <c r="M752" s="3">
        <v>77.94</v>
      </c>
      <c r="N752" s="3">
        <v>29.66</v>
      </c>
      <c r="O752" s="3">
        <v>41.56</v>
      </c>
      <c r="P752" s="3">
        <v>40.450000000000003</v>
      </c>
      <c r="Q752" s="3">
        <v>55.3</v>
      </c>
      <c r="R752" s="3">
        <v>14</v>
      </c>
      <c r="S752" s="3">
        <v>18.11</v>
      </c>
      <c r="T752" s="3">
        <v>17.96</v>
      </c>
      <c r="U752" s="3">
        <v>23.36</v>
      </c>
      <c r="V752" s="3">
        <v>11.94</v>
      </c>
      <c r="W752" s="3">
        <v>19.98</v>
      </c>
      <c r="X752" s="3">
        <v>20.16</v>
      </c>
      <c r="Y752" s="3">
        <v>26.97</v>
      </c>
      <c r="Z752" s="3">
        <v>35.880000000000003</v>
      </c>
      <c r="AA752" s="3">
        <v>48.01</v>
      </c>
      <c r="AB752" s="3">
        <v>47.88</v>
      </c>
      <c r="AC752" s="3">
        <v>59.88</v>
      </c>
      <c r="AD752" s="3">
        <v>65.400000000000006</v>
      </c>
      <c r="AE752" s="3">
        <v>79.239999999999995</v>
      </c>
      <c r="AF752" s="3">
        <v>74.94</v>
      </c>
      <c r="AG752" s="3">
        <v>101.94</v>
      </c>
      <c r="AH752" s="3">
        <v>4.79</v>
      </c>
      <c r="AI752" s="3">
        <v>10.49</v>
      </c>
      <c r="AJ752" s="3">
        <v>10.64</v>
      </c>
      <c r="AK752" s="3">
        <v>15.59</v>
      </c>
      <c r="AL752" s="3">
        <v>33.64</v>
      </c>
      <c r="AM752" s="3">
        <v>51.89</v>
      </c>
      <c r="AN752" s="3">
        <v>51.64</v>
      </c>
      <c r="AO752" s="3">
        <v>74.14</v>
      </c>
      <c r="AP752" s="3">
        <v>7.47</v>
      </c>
      <c r="AQ752" s="3">
        <v>12.39</v>
      </c>
      <c r="AR752" s="3">
        <v>12.57</v>
      </c>
      <c r="AS752" s="3">
        <v>17.97</v>
      </c>
      <c r="AT752" s="3">
        <v>7.07</v>
      </c>
      <c r="AU752" s="3">
        <v>8.26</v>
      </c>
      <c r="AV752" s="3">
        <v>8.32</v>
      </c>
      <c r="AW752" s="3">
        <v>9.91</v>
      </c>
      <c r="AX752" s="3">
        <v>26.21</v>
      </c>
      <c r="AY752" s="3">
        <v>45.39</v>
      </c>
      <c r="AZ752" s="3">
        <v>44.87</v>
      </c>
      <c r="BA752" s="3">
        <v>85.69</v>
      </c>
      <c r="BB752" s="3">
        <v>405.21</v>
      </c>
      <c r="BC752" s="3">
        <v>557.22</v>
      </c>
      <c r="BD752" s="3">
        <v>550.73</v>
      </c>
      <c r="BE752" s="3">
        <v>746.65</v>
      </c>
    </row>
    <row r="753" spans="1:57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143.94999999999999</v>
      </c>
      <c r="G753" s="3">
        <v>178.65</v>
      </c>
      <c r="H753" s="3">
        <v>179.96</v>
      </c>
      <c r="I753" s="3">
        <v>202.46</v>
      </c>
      <c r="J753" s="3">
        <v>25.2</v>
      </c>
      <c r="K753" s="3">
        <v>43.91</v>
      </c>
      <c r="L753" s="3">
        <v>41.34</v>
      </c>
      <c r="M753" s="3">
        <v>77.94</v>
      </c>
      <c r="N753" s="3">
        <v>31</v>
      </c>
      <c r="O753" s="3">
        <v>41.3</v>
      </c>
      <c r="P753" s="3">
        <v>40.450000000000003</v>
      </c>
      <c r="Q753" s="3">
        <v>55.3</v>
      </c>
      <c r="R753" s="3">
        <v>14.36</v>
      </c>
      <c r="S753" s="3">
        <v>18.18</v>
      </c>
      <c r="T753" s="3">
        <v>17.96</v>
      </c>
      <c r="U753" s="3">
        <v>23.36</v>
      </c>
      <c r="V753" s="3">
        <v>11.94</v>
      </c>
      <c r="W753" s="3">
        <v>20.16</v>
      </c>
      <c r="X753" s="3">
        <v>20.97</v>
      </c>
      <c r="Y753" s="3">
        <v>26.97</v>
      </c>
      <c r="Z753" s="3">
        <v>39.479999999999997</v>
      </c>
      <c r="AA753" s="3">
        <v>49.72</v>
      </c>
      <c r="AB753" s="3">
        <v>47.88</v>
      </c>
      <c r="AC753" s="3">
        <v>59.88</v>
      </c>
      <c r="AD753" s="3">
        <v>65.400000000000006</v>
      </c>
      <c r="AE753" s="3">
        <v>79.09</v>
      </c>
      <c r="AF753" s="3">
        <v>77.94</v>
      </c>
      <c r="AG753" s="3">
        <v>101.94</v>
      </c>
      <c r="AH753" s="3">
        <v>4.79</v>
      </c>
      <c r="AI753" s="3">
        <v>10.45</v>
      </c>
      <c r="AJ753" s="3">
        <v>10.67</v>
      </c>
      <c r="AK753" s="3">
        <v>15.59</v>
      </c>
      <c r="AL753" s="3">
        <v>33.64</v>
      </c>
      <c r="AM753" s="3">
        <v>52.31</v>
      </c>
      <c r="AN753" s="3">
        <v>53.1</v>
      </c>
      <c r="AO753" s="3">
        <v>74.14</v>
      </c>
      <c r="AP753" s="3">
        <v>7.47</v>
      </c>
      <c r="AQ753" s="3">
        <v>12.34</v>
      </c>
      <c r="AR753" s="3">
        <v>12.57</v>
      </c>
      <c r="AS753" s="3">
        <v>17.97</v>
      </c>
      <c r="AT753" s="3">
        <v>7.07</v>
      </c>
      <c r="AU753" s="3">
        <v>8.27</v>
      </c>
      <c r="AV753" s="3">
        <v>8.32</v>
      </c>
      <c r="AW753" s="3">
        <v>9.91</v>
      </c>
      <c r="AX753" s="3">
        <v>26.21</v>
      </c>
      <c r="AY753" s="3">
        <v>45.63</v>
      </c>
      <c r="AZ753" s="3">
        <v>44.25</v>
      </c>
      <c r="BA753" s="3">
        <v>85.69</v>
      </c>
      <c r="BB753" s="3">
        <v>410.51</v>
      </c>
      <c r="BC753" s="3">
        <v>560.01</v>
      </c>
      <c r="BD753" s="3">
        <v>555.41</v>
      </c>
      <c r="BE753" s="3">
        <v>751.15</v>
      </c>
    </row>
    <row r="754" spans="1:57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143.94999999999999</v>
      </c>
      <c r="G754" s="3">
        <v>176.46</v>
      </c>
      <c r="H754" s="3">
        <v>179.96</v>
      </c>
      <c r="I754" s="3">
        <v>197.96</v>
      </c>
      <c r="J754" s="3">
        <v>25.2</v>
      </c>
      <c r="K754" s="3">
        <v>43.66</v>
      </c>
      <c r="L754" s="3">
        <v>40.5</v>
      </c>
      <c r="M754" s="3">
        <v>77.94</v>
      </c>
      <c r="N754" s="3">
        <v>31</v>
      </c>
      <c r="O754" s="3">
        <v>41.26</v>
      </c>
      <c r="P754" s="3">
        <v>40.450000000000003</v>
      </c>
      <c r="Q754" s="3">
        <v>55.3</v>
      </c>
      <c r="R754" s="3">
        <v>14.36</v>
      </c>
      <c r="S754" s="3">
        <v>18.04</v>
      </c>
      <c r="T754" s="3">
        <v>17.96</v>
      </c>
      <c r="U754" s="3">
        <v>23.36</v>
      </c>
      <c r="V754" s="3">
        <v>11.94</v>
      </c>
      <c r="W754" s="3">
        <v>19.91</v>
      </c>
      <c r="X754" s="3">
        <v>19.47</v>
      </c>
      <c r="Y754" s="3">
        <v>26.97</v>
      </c>
      <c r="Z754" s="3">
        <v>35.880000000000003</v>
      </c>
      <c r="AA754" s="3">
        <v>46.55</v>
      </c>
      <c r="AB754" s="3">
        <v>47.88</v>
      </c>
      <c r="AC754" s="3">
        <v>59.88</v>
      </c>
      <c r="AD754" s="3">
        <v>65.400000000000006</v>
      </c>
      <c r="AE754" s="3">
        <v>77.819999999999993</v>
      </c>
      <c r="AF754" s="3">
        <v>77.94</v>
      </c>
      <c r="AG754" s="3">
        <v>101.94</v>
      </c>
      <c r="AH754" s="3">
        <v>4.79</v>
      </c>
      <c r="AI754" s="3">
        <v>10.44</v>
      </c>
      <c r="AJ754" s="3">
        <v>10.64</v>
      </c>
      <c r="AK754" s="3">
        <v>15.59</v>
      </c>
      <c r="AL754" s="3">
        <v>33.64</v>
      </c>
      <c r="AM754" s="3">
        <v>51.51</v>
      </c>
      <c r="AN754" s="3">
        <v>50.51</v>
      </c>
      <c r="AO754" s="3">
        <v>74.14</v>
      </c>
      <c r="AP754" s="3">
        <v>7.47</v>
      </c>
      <c r="AQ754" s="3">
        <v>12.27</v>
      </c>
      <c r="AR754" s="3">
        <v>12.57</v>
      </c>
      <c r="AS754" s="3">
        <v>17.97</v>
      </c>
      <c r="AT754" s="3">
        <v>7.07</v>
      </c>
      <c r="AU754" s="3">
        <v>8.3800000000000008</v>
      </c>
      <c r="AV754" s="3">
        <v>8.32</v>
      </c>
      <c r="AW754" s="3">
        <v>9.91</v>
      </c>
      <c r="AX754" s="3">
        <v>25.84</v>
      </c>
      <c r="AY754" s="3">
        <v>44.84</v>
      </c>
      <c r="AZ754" s="3">
        <v>44.16</v>
      </c>
      <c r="BA754" s="3">
        <v>85.69</v>
      </c>
      <c r="BB754" s="3">
        <v>406.54</v>
      </c>
      <c r="BC754" s="3">
        <v>551.14</v>
      </c>
      <c r="BD754" s="3">
        <v>550.36</v>
      </c>
      <c r="BE754" s="3">
        <v>746.65</v>
      </c>
    </row>
    <row r="755" spans="1:57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143.94999999999999</v>
      </c>
      <c r="G755" s="3">
        <v>177.13</v>
      </c>
      <c r="H755" s="3">
        <v>179.96</v>
      </c>
      <c r="I755" s="3">
        <v>197.96</v>
      </c>
      <c r="J755" s="3">
        <v>25.2</v>
      </c>
      <c r="K755" s="3">
        <v>43.87</v>
      </c>
      <c r="L755" s="3">
        <v>40.74</v>
      </c>
      <c r="M755" s="3">
        <v>77.94</v>
      </c>
      <c r="N755" s="3">
        <v>31</v>
      </c>
      <c r="O755" s="3">
        <v>41.58</v>
      </c>
      <c r="P755" s="3">
        <v>40.450000000000003</v>
      </c>
      <c r="Q755" s="3">
        <v>55.3</v>
      </c>
      <c r="R755" s="3">
        <v>14.36</v>
      </c>
      <c r="S755" s="3">
        <v>18.05</v>
      </c>
      <c r="T755" s="3">
        <v>17.96</v>
      </c>
      <c r="U755" s="3">
        <v>23.36</v>
      </c>
      <c r="V755" s="3">
        <v>11.94</v>
      </c>
      <c r="W755" s="3">
        <v>19.89</v>
      </c>
      <c r="X755" s="3">
        <v>19.47</v>
      </c>
      <c r="Y755" s="3">
        <v>26.97</v>
      </c>
      <c r="Z755" s="3">
        <v>35.880000000000003</v>
      </c>
      <c r="AA755" s="3">
        <v>46.81</v>
      </c>
      <c r="AB755" s="3">
        <v>47.88</v>
      </c>
      <c r="AC755" s="3">
        <v>59.88</v>
      </c>
      <c r="AD755" s="3">
        <v>65.400000000000006</v>
      </c>
      <c r="AE755" s="3">
        <v>77.819999999999993</v>
      </c>
      <c r="AF755" s="3">
        <v>77.94</v>
      </c>
      <c r="AG755" s="3">
        <v>101.94</v>
      </c>
      <c r="AH755" s="3">
        <v>4.79</v>
      </c>
      <c r="AI755" s="3">
        <v>10.47</v>
      </c>
      <c r="AJ755" s="3">
        <v>10.67</v>
      </c>
      <c r="AK755" s="3">
        <v>15.59</v>
      </c>
      <c r="AL755" s="3">
        <v>33.64</v>
      </c>
      <c r="AM755" s="3">
        <v>50.25</v>
      </c>
      <c r="AN755" s="3">
        <v>50.4</v>
      </c>
      <c r="AO755" s="3">
        <v>74.14</v>
      </c>
      <c r="AP755" s="3">
        <v>7.47</v>
      </c>
      <c r="AQ755" s="3">
        <v>12.25</v>
      </c>
      <c r="AR755" s="3">
        <v>12.57</v>
      </c>
      <c r="AS755" s="3">
        <v>17.97</v>
      </c>
      <c r="AT755" s="3">
        <v>7.07</v>
      </c>
      <c r="AU755" s="3">
        <v>8.3800000000000008</v>
      </c>
      <c r="AV755" s="3">
        <v>8.32</v>
      </c>
      <c r="AW755" s="3">
        <v>9.91</v>
      </c>
      <c r="AX755" s="3">
        <v>25.84</v>
      </c>
      <c r="AY755" s="3">
        <v>44.58</v>
      </c>
      <c r="AZ755" s="3">
        <v>43.27</v>
      </c>
      <c r="BA755" s="3">
        <v>85.69</v>
      </c>
      <c r="BB755" s="3">
        <v>406.54</v>
      </c>
      <c r="BC755" s="3">
        <v>551.08000000000004</v>
      </c>
      <c r="BD755" s="3">
        <v>549.63</v>
      </c>
      <c r="BE755" s="3">
        <v>746.65</v>
      </c>
    </row>
    <row r="756" spans="1:57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143.94999999999999</v>
      </c>
      <c r="G756" s="3">
        <v>177.85</v>
      </c>
      <c r="H756" s="3">
        <v>179.96</v>
      </c>
      <c r="I756" s="3">
        <v>197.96</v>
      </c>
      <c r="J756" s="3">
        <v>25.2</v>
      </c>
      <c r="K756" s="3">
        <v>43.84</v>
      </c>
      <c r="L756" s="3">
        <v>41.34</v>
      </c>
      <c r="M756" s="3">
        <v>77.94</v>
      </c>
      <c r="N756" s="3">
        <v>31</v>
      </c>
      <c r="O756" s="3">
        <v>41.78</v>
      </c>
      <c r="P756" s="3">
        <v>41.8</v>
      </c>
      <c r="Q756" s="3">
        <v>55.3</v>
      </c>
      <c r="R756" s="3">
        <v>14.36</v>
      </c>
      <c r="S756" s="3">
        <v>18.22</v>
      </c>
      <c r="T756" s="3">
        <v>17.96</v>
      </c>
      <c r="U756" s="3">
        <v>23.36</v>
      </c>
      <c r="V756" s="3">
        <v>11.94</v>
      </c>
      <c r="W756" s="3">
        <v>19.920000000000002</v>
      </c>
      <c r="X756" s="3">
        <v>19.47</v>
      </c>
      <c r="Y756" s="3">
        <v>26.97</v>
      </c>
      <c r="Z756" s="3">
        <v>32.28</v>
      </c>
      <c r="AA756" s="3">
        <v>48.6</v>
      </c>
      <c r="AB756" s="3">
        <v>47.88</v>
      </c>
      <c r="AC756" s="3">
        <v>59.88</v>
      </c>
      <c r="AD756" s="3">
        <v>65.400000000000006</v>
      </c>
      <c r="AE756" s="3">
        <v>77.819999999999993</v>
      </c>
      <c r="AF756" s="3">
        <v>77.94</v>
      </c>
      <c r="AG756" s="3">
        <v>101.94</v>
      </c>
      <c r="AH756" s="3">
        <v>4.79</v>
      </c>
      <c r="AI756" s="3">
        <v>10.41</v>
      </c>
      <c r="AJ756" s="3">
        <v>10.55</v>
      </c>
      <c r="AK756" s="3">
        <v>15.59</v>
      </c>
      <c r="AL756" s="3">
        <v>33.64</v>
      </c>
      <c r="AM756" s="3">
        <v>51.88</v>
      </c>
      <c r="AN756" s="3">
        <v>52.76</v>
      </c>
      <c r="AO756" s="3">
        <v>74.14</v>
      </c>
      <c r="AP756" s="3">
        <v>7.47</v>
      </c>
      <c r="AQ756" s="3">
        <v>12.4</v>
      </c>
      <c r="AR756" s="3">
        <v>11.97</v>
      </c>
      <c r="AS756" s="3">
        <v>17.97</v>
      </c>
      <c r="AT756" s="3">
        <v>7.07</v>
      </c>
      <c r="AU756" s="3">
        <v>8.49</v>
      </c>
      <c r="AV756" s="3">
        <v>8.32</v>
      </c>
      <c r="AW756" s="3">
        <v>12.45</v>
      </c>
      <c r="AX756" s="3">
        <v>26.21</v>
      </c>
      <c r="AY756" s="3">
        <v>45.08</v>
      </c>
      <c r="AZ756" s="3">
        <v>45.08</v>
      </c>
      <c r="BA756" s="3">
        <v>85.69</v>
      </c>
      <c r="BB756" s="3">
        <v>403.31</v>
      </c>
      <c r="BC756" s="3">
        <v>556.29</v>
      </c>
      <c r="BD756" s="3">
        <v>555.03</v>
      </c>
      <c r="BE756" s="3">
        <v>749.19</v>
      </c>
    </row>
    <row r="757" spans="1:57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143.94999999999999</v>
      </c>
      <c r="G757" s="3">
        <v>177.28</v>
      </c>
      <c r="H757" s="3">
        <v>179.96</v>
      </c>
      <c r="I757" s="3">
        <v>197.96</v>
      </c>
      <c r="J757" s="3">
        <v>25.2</v>
      </c>
      <c r="K757" s="3">
        <v>44.08</v>
      </c>
      <c r="L757" s="3">
        <v>41.34</v>
      </c>
      <c r="M757" s="3">
        <v>77.94</v>
      </c>
      <c r="N757" s="3">
        <v>31</v>
      </c>
      <c r="O757" s="3">
        <v>41.59</v>
      </c>
      <c r="P757" s="3">
        <v>40.450000000000003</v>
      </c>
      <c r="Q757" s="3">
        <v>55.3</v>
      </c>
      <c r="R757" s="3">
        <v>14.36</v>
      </c>
      <c r="S757" s="3">
        <v>18.18</v>
      </c>
      <c r="T757" s="3">
        <v>17.96</v>
      </c>
      <c r="U757" s="3">
        <v>23.36</v>
      </c>
      <c r="V757" s="3">
        <v>11.97</v>
      </c>
      <c r="W757" s="3">
        <v>19.87</v>
      </c>
      <c r="X757" s="3">
        <v>19.47</v>
      </c>
      <c r="Y757" s="3">
        <v>26.97</v>
      </c>
      <c r="Z757" s="3">
        <v>32.28</v>
      </c>
      <c r="AA757" s="3">
        <v>47.67</v>
      </c>
      <c r="AB757" s="3">
        <v>47.88</v>
      </c>
      <c r="AC757" s="3">
        <v>59.88</v>
      </c>
      <c r="AD757" s="3">
        <v>65.400000000000006</v>
      </c>
      <c r="AE757" s="3">
        <v>80.23</v>
      </c>
      <c r="AF757" s="3">
        <v>77.94</v>
      </c>
      <c r="AG757" s="3">
        <v>101.94</v>
      </c>
      <c r="AH757" s="3">
        <v>4.79</v>
      </c>
      <c r="AI757" s="3">
        <v>10.4</v>
      </c>
      <c r="AJ757" s="3">
        <v>10.55</v>
      </c>
      <c r="AK757" s="3">
        <v>15.59</v>
      </c>
      <c r="AL757" s="3">
        <v>33.64</v>
      </c>
      <c r="AM757" s="3">
        <v>51.91</v>
      </c>
      <c r="AN757" s="3">
        <v>52.76</v>
      </c>
      <c r="AO757" s="3">
        <v>74.14</v>
      </c>
      <c r="AP757" s="3">
        <v>7.47</v>
      </c>
      <c r="AQ757" s="3">
        <v>12.4</v>
      </c>
      <c r="AR757" s="3">
        <v>11.97</v>
      </c>
      <c r="AS757" s="3">
        <v>17.97</v>
      </c>
      <c r="AT757" s="3">
        <v>7.07</v>
      </c>
      <c r="AU757" s="3">
        <v>8.49</v>
      </c>
      <c r="AV757" s="3">
        <v>8.32</v>
      </c>
      <c r="AW757" s="3">
        <v>12.45</v>
      </c>
      <c r="AX757" s="3">
        <v>25.84</v>
      </c>
      <c r="AY757" s="3">
        <v>44.74</v>
      </c>
      <c r="AZ757" s="3">
        <v>44.16</v>
      </c>
      <c r="BA757" s="3">
        <v>85.69</v>
      </c>
      <c r="BB757" s="3">
        <v>402.97</v>
      </c>
      <c r="BC757" s="3">
        <v>556.84</v>
      </c>
      <c r="BD757" s="3">
        <v>552.76</v>
      </c>
      <c r="BE757" s="3">
        <v>749.19</v>
      </c>
    </row>
    <row r="758" spans="1:57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143.94999999999999</v>
      </c>
      <c r="G758" s="3">
        <v>178.49</v>
      </c>
      <c r="H758" s="3">
        <v>179.96</v>
      </c>
      <c r="I758" s="3">
        <v>197.96</v>
      </c>
      <c r="J758" s="3">
        <v>25.2</v>
      </c>
      <c r="K758" s="3">
        <v>43.86</v>
      </c>
      <c r="L758" s="3">
        <v>40.74</v>
      </c>
      <c r="M758" s="3">
        <v>77.94</v>
      </c>
      <c r="N758" s="3">
        <v>31</v>
      </c>
      <c r="O758" s="3">
        <v>41.61</v>
      </c>
      <c r="P758" s="3">
        <v>40.450000000000003</v>
      </c>
      <c r="Q758" s="3">
        <v>55.3</v>
      </c>
      <c r="R758" s="3">
        <v>14.36</v>
      </c>
      <c r="S758" s="3">
        <v>18.23</v>
      </c>
      <c r="T758" s="3">
        <v>17.96</v>
      </c>
      <c r="U758" s="3">
        <v>23.36</v>
      </c>
      <c r="V758" s="3">
        <v>11.94</v>
      </c>
      <c r="W758" s="3">
        <v>19.88</v>
      </c>
      <c r="X758" s="3">
        <v>19.47</v>
      </c>
      <c r="Y758" s="3">
        <v>26.97</v>
      </c>
      <c r="Z758" s="3">
        <v>32.28</v>
      </c>
      <c r="AA758" s="3">
        <v>48.16</v>
      </c>
      <c r="AB758" s="3">
        <v>47.88</v>
      </c>
      <c r="AC758" s="3">
        <v>59.88</v>
      </c>
      <c r="AD758" s="3">
        <v>59.94</v>
      </c>
      <c r="AE758" s="3">
        <v>77.150000000000006</v>
      </c>
      <c r="AF758" s="3">
        <v>77.94</v>
      </c>
      <c r="AG758" s="3">
        <v>101.94</v>
      </c>
      <c r="AH758" s="3">
        <v>4.79</v>
      </c>
      <c r="AI758" s="3">
        <v>10.41</v>
      </c>
      <c r="AJ758" s="3">
        <v>10.55</v>
      </c>
      <c r="AK758" s="3">
        <v>15.59</v>
      </c>
      <c r="AL758" s="3">
        <v>33.64</v>
      </c>
      <c r="AM758" s="3">
        <v>51.48</v>
      </c>
      <c r="AN758" s="3">
        <v>51.64</v>
      </c>
      <c r="AO758" s="3">
        <v>74.14</v>
      </c>
      <c r="AP758" s="3">
        <v>7.47</v>
      </c>
      <c r="AQ758" s="3">
        <v>12.19</v>
      </c>
      <c r="AR758" s="3">
        <v>11.97</v>
      </c>
      <c r="AS758" s="3">
        <v>17.97</v>
      </c>
      <c r="AT758" s="3">
        <v>7.07</v>
      </c>
      <c r="AU758" s="3">
        <v>8.51</v>
      </c>
      <c r="AV758" s="3">
        <v>8.32</v>
      </c>
      <c r="AW758" s="3">
        <v>12.45</v>
      </c>
      <c r="AX758" s="3">
        <v>25.84</v>
      </c>
      <c r="AY758" s="3">
        <v>44.61</v>
      </c>
      <c r="AZ758" s="3">
        <v>43.46</v>
      </c>
      <c r="BA758" s="3">
        <v>85.69</v>
      </c>
      <c r="BB758" s="3">
        <v>397.48</v>
      </c>
      <c r="BC758" s="3">
        <v>554.58000000000004</v>
      </c>
      <c r="BD758" s="3">
        <v>550.34</v>
      </c>
      <c r="BE758" s="3">
        <v>749.19</v>
      </c>
    </row>
    <row r="759" spans="1:57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148.46</v>
      </c>
      <c r="G759" s="3">
        <v>177.99</v>
      </c>
      <c r="H759" s="3">
        <v>179.96</v>
      </c>
      <c r="I759" s="3">
        <v>197.96</v>
      </c>
      <c r="J759" s="3">
        <v>25.2</v>
      </c>
      <c r="K759" s="3">
        <v>43.37</v>
      </c>
      <c r="L759" s="3">
        <v>40.14</v>
      </c>
      <c r="M759" s="3">
        <v>77.94</v>
      </c>
      <c r="N759" s="3">
        <v>31</v>
      </c>
      <c r="O759" s="3">
        <v>41.75</v>
      </c>
      <c r="P759" s="3">
        <v>42.03</v>
      </c>
      <c r="Q759" s="3">
        <v>55.3</v>
      </c>
      <c r="R759" s="3">
        <v>14.36</v>
      </c>
      <c r="S759" s="3">
        <v>18.23</v>
      </c>
      <c r="T759" s="3">
        <v>17.96</v>
      </c>
      <c r="U759" s="3">
        <v>23.36</v>
      </c>
      <c r="V759" s="3">
        <v>11.94</v>
      </c>
      <c r="W759" s="3">
        <v>20.309999999999999</v>
      </c>
      <c r="X759" s="3">
        <v>20.97</v>
      </c>
      <c r="Y759" s="3">
        <v>26.97</v>
      </c>
      <c r="Z759" s="3">
        <v>29.88</v>
      </c>
      <c r="AA759" s="3">
        <v>52.44</v>
      </c>
      <c r="AB759" s="3">
        <v>53.88</v>
      </c>
      <c r="AC759" s="3">
        <v>65.88</v>
      </c>
      <c r="AD759" s="3">
        <v>65.400000000000006</v>
      </c>
      <c r="AE759" s="3">
        <v>79.989999999999995</v>
      </c>
      <c r="AF759" s="3">
        <v>77.94</v>
      </c>
      <c r="AG759" s="3">
        <v>101.94</v>
      </c>
      <c r="AH759" s="3">
        <v>4.79</v>
      </c>
      <c r="AI759" s="3">
        <v>10.39</v>
      </c>
      <c r="AJ759" s="3">
        <v>10.43</v>
      </c>
      <c r="AK759" s="3">
        <v>15.59</v>
      </c>
      <c r="AL759" s="3">
        <v>33.64</v>
      </c>
      <c r="AM759" s="3">
        <v>52.12</v>
      </c>
      <c r="AN759" s="3">
        <v>53.1</v>
      </c>
      <c r="AO759" s="3">
        <v>74.14</v>
      </c>
      <c r="AP759" s="3">
        <v>7.47</v>
      </c>
      <c r="AQ759" s="3">
        <v>12.45</v>
      </c>
      <c r="AR759" s="3">
        <v>12.27</v>
      </c>
      <c r="AS759" s="3">
        <v>17.97</v>
      </c>
      <c r="AT759" s="3">
        <v>7.07</v>
      </c>
      <c r="AU759" s="3">
        <v>8.4499999999999993</v>
      </c>
      <c r="AV759" s="3">
        <v>8.32</v>
      </c>
      <c r="AW759" s="3">
        <v>12.45</v>
      </c>
      <c r="AX759" s="3">
        <v>26.21</v>
      </c>
      <c r="AY759" s="3">
        <v>44.44</v>
      </c>
      <c r="AZ759" s="3">
        <v>43.09</v>
      </c>
      <c r="BA759" s="3">
        <v>85.69</v>
      </c>
      <c r="BB759" s="3">
        <v>405.42</v>
      </c>
      <c r="BC759" s="3">
        <v>561.92999999999995</v>
      </c>
      <c r="BD759" s="3">
        <v>560.09</v>
      </c>
      <c r="BE759" s="3">
        <v>755.19</v>
      </c>
    </row>
    <row r="760" spans="1:57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148.46</v>
      </c>
      <c r="G760" s="3">
        <v>180.79</v>
      </c>
      <c r="H760" s="3">
        <v>179.96</v>
      </c>
      <c r="I760" s="3">
        <v>197.96</v>
      </c>
      <c r="J760" s="3">
        <v>25.2</v>
      </c>
      <c r="K760" s="3">
        <v>43.16</v>
      </c>
      <c r="L760" s="3">
        <v>39.840000000000003</v>
      </c>
      <c r="M760" s="3">
        <v>77.94</v>
      </c>
      <c r="N760" s="3">
        <v>31</v>
      </c>
      <c r="O760" s="3">
        <v>41.21</v>
      </c>
      <c r="P760" s="3">
        <v>40.450000000000003</v>
      </c>
      <c r="Q760" s="3">
        <v>57.1</v>
      </c>
      <c r="R760" s="3">
        <v>14.36</v>
      </c>
      <c r="S760" s="3">
        <v>18.23</v>
      </c>
      <c r="T760" s="3">
        <v>17.96</v>
      </c>
      <c r="U760" s="3">
        <v>23.36</v>
      </c>
      <c r="V760" s="3">
        <v>11.94</v>
      </c>
      <c r="W760" s="3">
        <v>19.97</v>
      </c>
      <c r="X760" s="3">
        <v>19.47</v>
      </c>
      <c r="Y760" s="3">
        <v>26.97</v>
      </c>
      <c r="Z760" s="3">
        <v>39.479999999999997</v>
      </c>
      <c r="AA760" s="3">
        <v>53.95</v>
      </c>
      <c r="AB760" s="3">
        <v>53.88</v>
      </c>
      <c r="AC760" s="3">
        <v>65.88</v>
      </c>
      <c r="AD760" s="3">
        <v>65.400000000000006</v>
      </c>
      <c r="AE760" s="3">
        <v>81.150000000000006</v>
      </c>
      <c r="AF760" s="3">
        <v>77.94</v>
      </c>
      <c r="AG760" s="3">
        <v>101.94</v>
      </c>
      <c r="AH760" s="3">
        <v>4.79</v>
      </c>
      <c r="AI760" s="3">
        <v>10.36</v>
      </c>
      <c r="AJ760" s="3">
        <v>10.43</v>
      </c>
      <c r="AK760" s="3">
        <v>15.59</v>
      </c>
      <c r="AL760" s="3">
        <v>33.64</v>
      </c>
      <c r="AM760" s="3">
        <v>52.28</v>
      </c>
      <c r="AN760" s="3">
        <v>53.44</v>
      </c>
      <c r="AO760" s="3">
        <v>74.14</v>
      </c>
      <c r="AP760" s="3">
        <v>7.47</v>
      </c>
      <c r="AQ760" s="3">
        <v>12.23</v>
      </c>
      <c r="AR760" s="3">
        <v>11.97</v>
      </c>
      <c r="AS760" s="3">
        <v>17.97</v>
      </c>
      <c r="AT760" s="3">
        <v>7.07</v>
      </c>
      <c r="AU760" s="3">
        <v>8.4700000000000006</v>
      </c>
      <c r="AV760" s="3">
        <v>8.32</v>
      </c>
      <c r="AW760" s="3">
        <v>12.45</v>
      </c>
      <c r="AX760" s="3">
        <v>25.84</v>
      </c>
      <c r="AY760" s="3">
        <v>45.46</v>
      </c>
      <c r="AZ760" s="3">
        <v>44.96</v>
      </c>
      <c r="BA760" s="3">
        <v>85.69</v>
      </c>
      <c r="BB760" s="3">
        <v>414.65</v>
      </c>
      <c r="BC760" s="3">
        <v>567.26</v>
      </c>
      <c r="BD760" s="3">
        <v>558.62</v>
      </c>
      <c r="BE760" s="3">
        <v>756.99</v>
      </c>
    </row>
    <row r="761" spans="1:57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148.46</v>
      </c>
      <c r="G761" s="3">
        <v>179.62</v>
      </c>
      <c r="H761" s="3">
        <v>179.96</v>
      </c>
      <c r="I761" s="3">
        <v>197.96</v>
      </c>
      <c r="J761" s="3">
        <v>25.2</v>
      </c>
      <c r="K761" s="3">
        <v>43.36</v>
      </c>
      <c r="L761" s="3">
        <v>40.5</v>
      </c>
      <c r="M761" s="3">
        <v>77.94</v>
      </c>
      <c r="N761" s="3">
        <v>31</v>
      </c>
      <c r="O761" s="3">
        <v>41.69</v>
      </c>
      <c r="P761" s="3">
        <v>42.26</v>
      </c>
      <c r="Q761" s="3">
        <v>57.1</v>
      </c>
      <c r="R761" s="3">
        <v>14.36</v>
      </c>
      <c r="S761" s="3">
        <v>18.29</v>
      </c>
      <c r="T761" s="3">
        <v>17.96</v>
      </c>
      <c r="U761" s="3">
        <v>23.36</v>
      </c>
      <c r="V761" s="3">
        <v>11.94</v>
      </c>
      <c r="W761" s="3">
        <v>20.170000000000002</v>
      </c>
      <c r="X761" s="3">
        <v>20.91</v>
      </c>
      <c r="Y761" s="3">
        <v>26.97</v>
      </c>
      <c r="Z761" s="3">
        <v>32.28</v>
      </c>
      <c r="AA761" s="3">
        <v>51.08</v>
      </c>
      <c r="AB761" s="3">
        <v>50.88</v>
      </c>
      <c r="AC761" s="3">
        <v>59.88</v>
      </c>
      <c r="AD761" s="3">
        <v>65.400000000000006</v>
      </c>
      <c r="AE761" s="3">
        <v>81.150000000000006</v>
      </c>
      <c r="AF761" s="3">
        <v>77.94</v>
      </c>
      <c r="AG761" s="3">
        <v>101.94</v>
      </c>
      <c r="AH761" s="3">
        <v>4.79</v>
      </c>
      <c r="AI761" s="3">
        <v>10.35</v>
      </c>
      <c r="AJ761" s="3">
        <v>10.43</v>
      </c>
      <c r="AK761" s="3">
        <v>15.59</v>
      </c>
      <c r="AL761" s="3">
        <v>33.64</v>
      </c>
      <c r="AM761" s="3">
        <v>49.22</v>
      </c>
      <c r="AN761" s="3">
        <v>50.4</v>
      </c>
      <c r="AO761" s="3">
        <v>57.94</v>
      </c>
      <c r="AP761" s="3">
        <v>7.47</v>
      </c>
      <c r="AQ761" s="3">
        <v>12.21</v>
      </c>
      <c r="AR761" s="3">
        <v>11.97</v>
      </c>
      <c r="AS761" s="3">
        <v>17.97</v>
      </c>
      <c r="AT761" s="3">
        <v>7.07</v>
      </c>
      <c r="AU761" s="3">
        <v>8.4499999999999993</v>
      </c>
      <c r="AV761" s="3">
        <v>8.32</v>
      </c>
      <c r="AW761" s="3">
        <v>12.45</v>
      </c>
      <c r="AX761" s="3">
        <v>25.84</v>
      </c>
      <c r="AY761" s="3">
        <v>44.99</v>
      </c>
      <c r="AZ761" s="3">
        <v>44.62</v>
      </c>
      <c r="BA761" s="3">
        <v>85.69</v>
      </c>
      <c r="BB761" s="3">
        <v>407.45</v>
      </c>
      <c r="BC761" s="3">
        <v>560.58000000000004</v>
      </c>
      <c r="BD761" s="3">
        <v>556.15</v>
      </c>
      <c r="BE761" s="3">
        <v>734.79</v>
      </c>
    </row>
    <row r="762" spans="1:57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148.46</v>
      </c>
      <c r="G762" s="3">
        <v>179.1</v>
      </c>
      <c r="H762" s="3">
        <v>179.96</v>
      </c>
      <c r="I762" s="3">
        <v>197.96</v>
      </c>
      <c r="J762" s="3">
        <v>25.2</v>
      </c>
      <c r="K762" s="3">
        <v>43.28</v>
      </c>
      <c r="L762" s="3">
        <v>40.14</v>
      </c>
      <c r="M762" s="3">
        <v>77.94</v>
      </c>
      <c r="N762" s="3">
        <v>31</v>
      </c>
      <c r="O762" s="3">
        <v>41.87</v>
      </c>
      <c r="P762" s="3">
        <v>42.26</v>
      </c>
      <c r="Q762" s="3">
        <v>57.1</v>
      </c>
      <c r="R762" s="3">
        <v>14.36</v>
      </c>
      <c r="S762" s="3">
        <v>18.239999999999998</v>
      </c>
      <c r="T762" s="3">
        <v>17.96</v>
      </c>
      <c r="U762" s="3">
        <v>23.36</v>
      </c>
      <c r="V762" s="3">
        <v>11.94</v>
      </c>
      <c r="W762" s="3">
        <v>19.96</v>
      </c>
      <c r="X762" s="3">
        <v>20.16</v>
      </c>
      <c r="Y762" s="3">
        <v>26.97</v>
      </c>
      <c r="Z762" s="3">
        <v>32.28</v>
      </c>
      <c r="AA762" s="3">
        <v>51.75</v>
      </c>
      <c r="AB762" s="3">
        <v>50.88</v>
      </c>
      <c r="AC762" s="3">
        <v>59.88</v>
      </c>
      <c r="AD762" s="3">
        <v>65.400000000000006</v>
      </c>
      <c r="AE762" s="3">
        <v>81.150000000000006</v>
      </c>
      <c r="AF762" s="3">
        <v>77.94</v>
      </c>
      <c r="AG762" s="3">
        <v>101.94</v>
      </c>
      <c r="AH762" s="3">
        <v>4.79</v>
      </c>
      <c r="AI762" s="3">
        <v>10.36</v>
      </c>
      <c r="AJ762" s="3">
        <v>10.43</v>
      </c>
      <c r="AK762" s="3">
        <v>15.59</v>
      </c>
      <c r="AL762" s="3">
        <v>33.64</v>
      </c>
      <c r="AM762" s="3">
        <v>49.75</v>
      </c>
      <c r="AN762" s="3">
        <v>47.14</v>
      </c>
      <c r="AO762" s="3">
        <v>57.94</v>
      </c>
      <c r="AP762" s="3">
        <v>7.47</v>
      </c>
      <c r="AQ762" s="3">
        <v>12.21</v>
      </c>
      <c r="AR762" s="3">
        <v>11.97</v>
      </c>
      <c r="AS762" s="3">
        <v>17.97</v>
      </c>
      <c r="AT762" s="3">
        <v>7.07</v>
      </c>
      <c r="AU762" s="3">
        <v>8.52</v>
      </c>
      <c r="AV762" s="3">
        <v>8.32</v>
      </c>
      <c r="AW762" s="3">
        <v>12.45</v>
      </c>
      <c r="AX762" s="3">
        <v>25.84</v>
      </c>
      <c r="AY762" s="3">
        <v>44.86</v>
      </c>
      <c r="AZ762" s="3">
        <v>43.46</v>
      </c>
      <c r="BA762" s="3">
        <v>85.69</v>
      </c>
      <c r="BB762" s="3">
        <v>407.45</v>
      </c>
      <c r="BC762" s="3">
        <v>561.04999999999995</v>
      </c>
      <c r="BD762" s="3">
        <v>550.62</v>
      </c>
      <c r="BE762" s="3">
        <v>734.79</v>
      </c>
    </row>
    <row r="763" spans="1:57" x14ac:dyDescent="0.25">
      <c r="A763" s="5" t="s">
        <v>94</v>
      </c>
      <c r="B763" s="11">
        <v>44905</v>
      </c>
      <c r="C763" s="3" t="s">
        <v>48</v>
      </c>
      <c r="D763" s="13">
        <v>0.52708333333333335</v>
      </c>
      <c r="E763" s="3" t="s">
        <v>55</v>
      </c>
      <c r="F763" s="3">
        <v>148.46</v>
      </c>
      <c r="G763" s="3">
        <v>180.18</v>
      </c>
      <c r="H763" s="3">
        <v>179.96</v>
      </c>
      <c r="I763" s="3">
        <v>197.96</v>
      </c>
      <c r="J763" s="3">
        <v>25.2</v>
      </c>
      <c r="K763" s="3">
        <v>42.73</v>
      </c>
      <c r="L763" s="3">
        <v>39.54</v>
      </c>
      <c r="M763" s="3">
        <v>77.94</v>
      </c>
      <c r="N763" s="3">
        <v>31</v>
      </c>
      <c r="O763" s="3">
        <v>41.97</v>
      </c>
      <c r="P763" s="3">
        <v>42.48</v>
      </c>
      <c r="Q763" s="3">
        <v>57.1</v>
      </c>
      <c r="R763" s="3">
        <v>14.36</v>
      </c>
      <c r="S763" s="3">
        <v>18.309999999999999</v>
      </c>
      <c r="T763" s="3">
        <v>17.96</v>
      </c>
      <c r="U763" s="3">
        <v>23.36</v>
      </c>
      <c r="V763" s="3">
        <v>11.94</v>
      </c>
      <c r="W763" s="3">
        <v>20.18</v>
      </c>
      <c r="X763" s="3">
        <v>20.85</v>
      </c>
      <c r="Y763" s="3">
        <v>26.97</v>
      </c>
      <c r="Z763" s="3">
        <v>39.479999999999997</v>
      </c>
      <c r="AA763" s="3">
        <v>52.74</v>
      </c>
      <c r="AB763" s="3">
        <v>53.88</v>
      </c>
      <c r="AC763" s="3">
        <v>65.88</v>
      </c>
      <c r="AD763" s="3">
        <v>65.400000000000006</v>
      </c>
      <c r="AE763" s="3">
        <v>76.849999999999994</v>
      </c>
      <c r="AF763" s="3">
        <v>77.94</v>
      </c>
      <c r="AG763" s="3">
        <v>101.4</v>
      </c>
      <c r="AH763" s="3">
        <v>4.79</v>
      </c>
      <c r="AI763" s="3">
        <v>10.38</v>
      </c>
      <c r="AJ763" s="3">
        <v>10.43</v>
      </c>
      <c r="AK763" s="3">
        <v>13.19</v>
      </c>
      <c r="AL763" s="3">
        <v>33.64</v>
      </c>
      <c r="AM763" s="3">
        <v>50.82</v>
      </c>
      <c r="AN763" s="3">
        <v>52.76</v>
      </c>
      <c r="AO763" s="3">
        <v>59.51</v>
      </c>
      <c r="AP763" s="3">
        <v>7.47</v>
      </c>
      <c r="AQ763" s="3">
        <v>12.24</v>
      </c>
      <c r="AR763" s="3">
        <v>11.97</v>
      </c>
      <c r="AS763" s="3">
        <v>17.97</v>
      </c>
      <c r="AT763" s="3">
        <v>7.32</v>
      </c>
      <c r="AU763" s="3">
        <v>8.57</v>
      </c>
      <c r="AV763" s="3">
        <v>8.32</v>
      </c>
      <c r="AW763" s="3">
        <v>12.45</v>
      </c>
      <c r="AX763" s="3">
        <v>25.84</v>
      </c>
      <c r="AY763" s="3">
        <v>44</v>
      </c>
      <c r="AZ763" s="3">
        <v>43.27</v>
      </c>
      <c r="BA763" s="3">
        <v>85.69</v>
      </c>
      <c r="BB763" s="3">
        <v>414.9</v>
      </c>
      <c r="BC763" s="3">
        <v>558.97</v>
      </c>
      <c r="BD763" s="3">
        <v>559.36</v>
      </c>
      <c r="BE763" s="3">
        <v>739.42</v>
      </c>
    </row>
    <row r="764" spans="1:57" x14ac:dyDescent="0.25">
      <c r="A764" s="5" t="s">
        <v>94</v>
      </c>
      <c r="B764" s="11">
        <v>44906</v>
      </c>
      <c r="C764" s="3" t="s">
        <v>49</v>
      </c>
      <c r="D764" s="13">
        <v>0.53055555555555556</v>
      </c>
      <c r="E764" s="3" t="s">
        <v>55</v>
      </c>
      <c r="F764" s="3">
        <v>143.94999999999999</v>
      </c>
      <c r="G764" s="3">
        <v>180.67</v>
      </c>
      <c r="H764" s="3">
        <v>179.96</v>
      </c>
      <c r="I764" s="3">
        <v>197.96</v>
      </c>
      <c r="J764" s="3">
        <v>25.2</v>
      </c>
      <c r="K764" s="3">
        <v>42.54</v>
      </c>
      <c r="L764" s="3">
        <v>39.15</v>
      </c>
      <c r="M764" s="3">
        <v>77.94</v>
      </c>
      <c r="N764" s="3">
        <v>31</v>
      </c>
      <c r="O764" s="3">
        <v>41.7</v>
      </c>
      <c r="P764" s="3">
        <v>42.26</v>
      </c>
      <c r="Q764" s="3">
        <v>57.1</v>
      </c>
      <c r="R764" s="3">
        <v>14.36</v>
      </c>
      <c r="S764" s="3">
        <v>18.18</v>
      </c>
      <c r="T764" s="3">
        <v>17.96</v>
      </c>
      <c r="U764" s="3">
        <v>23.36</v>
      </c>
      <c r="V764" s="3">
        <v>11.94</v>
      </c>
      <c r="W764" s="3">
        <v>20.23</v>
      </c>
      <c r="X764" s="3">
        <v>20.85</v>
      </c>
      <c r="Y764" s="3">
        <v>29.97</v>
      </c>
      <c r="Z764" s="3">
        <v>39.479999999999997</v>
      </c>
      <c r="AA764" s="3">
        <v>53.01</v>
      </c>
      <c r="AB764" s="3">
        <v>56.28</v>
      </c>
      <c r="AC764" s="3">
        <v>65.88</v>
      </c>
      <c r="AD764" s="3">
        <v>65.400000000000006</v>
      </c>
      <c r="AE764" s="3">
        <v>79.989999999999995</v>
      </c>
      <c r="AF764" s="3">
        <v>77.94</v>
      </c>
      <c r="AG764" s="3">
        <v>101.94</v>
      </c>
      <c r="AH764" s="3">
        <v>4.79</v>
      </c>
      <c r="AI764" s="3">
        <v>10.36</v>
      </c>
      <c r="AJ764" s="3">
        <v>10.43</v>
      </c>
      <c r="AK764" s="3">
        <v>15.59</v>
      </c>
      <c r="AL764" s="3">
        <v>33.46</v>
      </c>
      <c r="AM764" s="3">
        <v>51.97</v>
      </c>
      <c r="AN764" s="3">
        <v>53.1</v>
      </c>
      <c r="AO764" s="3">
        <v>74.14</v>
      </c>
      <c r="AP764" s="3">
        <v>7.47</v>
      </c>
      <c r="AQ764" s="3">
        <v>12.25</v>
      </c>
      <c r="AR764" s="3">
        <v>12.27</v>
      </c>
      <c r="AS764" s="3">
        <v>17.97</v>
      </c>
      <c r="AT764" s="3">
        <v>7.48</v>
      </c>
      <c r="AU764" s="3">
        <v>8.74</v>
      </c>
      <c r="AV764" s="3">
        <v>8.32</v>
      </c>
      <c r="AW764" s="3">
        <v>14.06</v>
      </c>
      <c r="AX764" s="3">
        <v>26.21</v>
      </c>
      <c r="AY764" s="3">
        <v>45.46</v>
      </c>
      <c r="AZ764" s="3">
        <v>44.81</v>
      </c>
      <c r="BA764" s="3">
        <v>85.69</v>
      </c>
      <c r="BB764" s="3">
        <v>410.74</v>
      </c>
      <c r="BC764" s="3">
        <v>565.1</v>
      </c>
      <c r="BD764" s="3">
        <v>563.33000000000004</v>
      </c>
      <c r="BE764" s="3">
        <v>761.6</v>
      </c>
    </row>
    <row r="765" spans="1:57" x14ac:dyDescent="0.25">
      <c r="A765" s="5" t="s">
        <v>94</v>
      </c>
      <c r="B765" s="11">
        <v>44907</v>
      </c>
      <c r="C765" s="3" t="s">
        <v>43</v>
      </c>
      <c r="D765" s="13">
        <v>0.76597222222222217</v>
      </c>
      <c r="E765" s="3" t="s">
        <v>57</v>
      </c>
      <c r="F765" s="3">
        <v>143.94999999999999</v>
      </c>
      <c r="G765" s="3">
        <v>179.01</v>
      </c>
      <c r="H765" s="3">
        <v>179.96</v>
      </c>
      <c r="I765" s="3">
        <v>197.96</v>
      </c>
      <c r="J765" s="3">
        <v>25.2</v>
      </c>
      <c r="K765" s="3">
        <v>43.04</v>
      </c>
      <c r="L765" s="3">
        <v>39.54</v>
      </c>
      <c r="M765" s="3">
        <v>77.94</v>
      </c>
      <c r="N765" s="3">
        <v>31</v>
      </c>
      <c r="O765" s="3">
        <v>41.35</v>
      </c>
      <c r="P765" s="3">
        <v>42.26</v>
      </c>
      <c r="Q765" s="3">
        <v>57.1</v>
      </c>
      <c r="R765" s="3">
        <v>14.36</v>
      </c>
      <c r="S765" s="3">
        <v>18.11</v>
      </c>
      <c r="T765" s="3">
        <v>17.96</v>
      </c>
      <c r="U765" s="3">
        <v>23.36</v>
      </c>
      <c r="V765" s="3">
        <v>11.94</v>
      </c>
      <c r="W765" s="3">
        <v>19.66</v>
      </c>
      <c r="X765" s="3">
        <v>19.47</v>
      </c>
      <c r="Y765" s="3">
        <v>26.97</v>
      </c>
      <c r="Z765" s="3">
        <v>39.479999999999997</v>
      </c>
      <c r="AA765" s="3">
        <v>54.65</v>
      </c>
      <c r="AB765" s="3">
        <v>59.82</v>
      </c>
      <c r="AC765" s="3">
        <v>65.88</v>
      </c>
      <c r="AD765" s="3">
        <v>59.94</v>
      </c>
      <c r="AE765" s="3">
        <v>77.12</v>
      </c>
      <c r="AF765" s="3">
        <v>77.94</v>
      </c>
      <c r="AG765" s="3">
        <v>101.94</v>
      </c>
      <c r="AH765" s="3">
        <v>4.79</v>
      </c>
      <c r="AI765" s="3">
        <v>10.38</v>
      </c>
      <c r="AJ765" s="3">
        <v>10.43</v>
      </c>
      <c r="AK765" s="3">
        <v>15.59</v>
      </c>
      <c r="AL765" s="3">
        <v>33.64</v>
      </c>
      <c r="AM765" s="3">
        <v>50.84</v>
      </c>
      <c r="AN765" s="3">
        <v>53.1</v>
      </c>
      <c r="AO765" s="3">
        <v>57.94</v>
      </c>
      <c r="AP765" s="3">
        <v>7.47</v>
      </c>
      <c r="AQ765" s="3">
        <v>12.17</v>
      </c>
      <c r="AR765" s="3">
        <v>11.97</v>
      </c>
      <c r="AS765" s="3">
        <v>17.97</v>
      </c>
      <c r="AT765" s="3">
        <v>7.48</v>
      </c>
      <c r="AU765" s="3">
        <v>8.8699999999999992</v>
      </c>
      <c r="AV765" s="3">
        <v>8.32</v>
      </c>
      <c r="AW765" s="3">
        <v>14.06</v>
      </c>
      <c r="AX765" s="3">
        <v>25.84</v>
      </c>
      <c r="AY765" s="3">
        <v>44.75</v>
      </c>
      <c r="AZ765" s="3">
        <v>43.84</v>
      </c>
      <c r="BA765" s="3">
        <v>88.09</v>
      </c>
      <c r="BB765" s="3">
        <v>405.09</v>
      </c>
      <c r="BC765" s="3">
        <v>559.95000000000005</v>
      </c>
      <c r="BD765" s="3">
        <v>564.61</v>
      </c>
      <c r="BE765" s="3">
        <v>744.8</v>
      </c>
    </row>
    <row r="766" spans="1:57" x14ac:dyDescent="0.25">
      <c r="A766" s="5" t="s">
        <v>94</v>
      </c>
      <c r="B766" s="11">
        <v>44908</v>
      </c>
      <c r="C766" s="3" t="s">
        <v>44</v>
      </c>
      <c r="D766" s="13">
        <v>0.37291666666666662</v>
      </c>
      <c r="E766" s="3" t="s">
        <v>56</v>
      </c>
      <c r="F766" s="3">
        <v>143.94999999999999</v>
      </c>
      <c r="G766" s="3">
        <v>180.12</v>
      </c>
      <c r="H766" s="3">
        <v>179.96</v>
      </c>
      <c r="I766" s="3">
        <v>197.96</v>
      </c>
      <c r="J766" s="3">
        <v>25.2</v>
      </c>
      <c r="K766" s="3">
        <v>42.81</v>
      </c>
      <c r="L766" s="3">
        <v>39.42</v>
      </c>
      <c r="M766" s="3">
        <v>77.94</v>
      </c>
      <c r="N766" s="3">
        <v>31</v>
      </c>
      <c r="O766" s="3">
        <v>42.24</v>
      </c>
      <c r="P766" s="3">
        <v>42.7</v>
      </c>
      <c r="Q766" s="3">
        <v>57.1</v>
      </c>
      <c r="R766" s="3">
        <v>14.36</v>
      </c>
      <c r="S766" s="3">
        <v>18.170000000000002</v>
      </c>
      <c r="T766" s="3">
        <v>17.96</v>
      </c>
      <c r="U766" s="3">
        <v>23.36</v>
      </c>
      <c r="V766" s="3">
        <v>11.94</v>
      </c>
      <c r="W766" s="3">
        <v>19.84</v>
      </c>
      <c r="X766" s="3">
        <v>19.47</v>
      </c>
      <c r="Y766" s="3">
        <v>26.97</v>
      </c>
      <c r="Z766" s="3">
        <v>39.479999999999997</v>
      </c>
      <c r="AA766" s="3">
        <v>55.64</v>
      </c>
      <c r="AB766" s="3">
        <v>59.88</v>
      </c>
      <c r="AC766" s="3">
        <v>65.88</v>
      </c>
      <c r="AD766" s="3">
        <v>65.400000000000006</v>
      </c>
      <c r="AE766" s="3">
        <v>79.819999999999993</v>
      </c>
      <c r="AF766" s="3">
        <v>77.94</v>
      </c>
      <c r="AG766" s="3">
        <v>101.94</v>
      </c>
      <c r="AH766" s="3">
        <v>4.79</v>
      </c>
      <c r="AI766" s="3">
        <v>10.37</v>
      </c>
      <c r="AJ766" s="3">
        <v>10.43</v>
      </c>
      <c r="AK766" s="3">
        <v>15.59</v>
      </c>
      <c r="AL766" s="3">
        <v>33.64</v>
      </c>
      <c r="AM766" s="3">
        <v>51.12</v>
      </c>
      <c r="AN766" s="3">
        <v>53.1</v>
      </c>
      <c r="AO766" s="3">
        <v>59.51</v>
      </c>
      <c r="AP766" s="3">
        <v>7.47</v>
      </c>
      <c r="AQ766" s="3">
        <v>12.19</v>
      </c>
      <c r="AR766" s="3">
        <v>11.97</v>
      </c>
      <c r="AS766" s="3">
        <v>17.97</v>
      </c>
      <c r="AT766" s="3">
        <v>7.48</v>
      </c>
      <c r="AU766" s="3">
        <v>8.67</v>
      </c>
      <c r="AV766" s="3">
        <v>8.32</v>
      </c>
      <c r="AW766" s="3">
        <v>12.45</v>
      </c>
      <c r="AX766" s="3">
        <v>25.84</v>
      </c>
      <c r="AY766" s="3">
        <v>45.18</v>
      </c>
      <c r="AZ766" s="3">
        <v>43.84</v>
      </c>
      <c r="BA766" s="3">
        <v>88.09</v>
      </c>
      <c r="BB766" s="3">
        <v>410.55</v>
      </c>
      <c r="BC766" s="3">
        <v>566.16999999999996</v>
      </c>
      <c r="BD766" s="3">
        <v>564.99</v>
      </c>
      <c r="BE766" s="3">
        <v>744.76</v>
      </c>
    </row>
    <row r="767" spans="1:57" x14ac:dyDescent="0.25">
      <c r="A767" s="5" t="s">
        <v>94</v>
      </c>
      <c r="B767" s="11">
        <v>44909</v>
      </c>
      <c r="C767" s="3" t="s">
        <v>45</v>
      </c>
      <c r="D767" s="13">
        <v>0.36874999999999997</v>
      </c>
      <c r="E767" s="3" t="s">
        <v>56</v>
      </c>
      <c r="F767" s="3">
        <v>161.91</v>
      </c>
      <c r="G767" s="3">
        <v>178.84</v>
      </c>
      <c r="H767" s="3">
        <v>179.96</v>
      </c>
      <c r="I767" s="3">
        <v>197.96</v>
      </c>
      <c r="J767" s="3">
        <v>25.2</v>
      </c>
      <c r="K767" s="3">
        <v>42.15</v>
      </c>
      <c r="L767" s="3">
        <v>39.54</v>
      </c>
      <c r="M767" s="3">
        <v>67.739999999999995</v>
      </c>
      <c r="N767" s="3">
        <v>31</v>
      </c>
      <c r="O767" s="3">
        <v>42.21</v>
      </c>
      <c r="P767" s="3">
        <v>42.93</v>
      </c>
      <c r="Q767" s="3">
        <v>57.1</v>
      </c>
      <c r="R767" s="3">
        <v>15.08</v>
      </c>
      <c r="S767" s="3">
        <v>18.28</v>
      </c>
      <c r="T767" s="3">
        <v>17.96</v>
      </c>
      <c r="U767" s="3">
        <v>23.36</v>
      </c>
      <c r="V767" s="3">
        <v>11.94</v>
      </c>
      <c r="W767" s="3">
        <v>19.47</v>
      </c>
      <c r="X767" s="3">
        <v>18.87</v>
      </c>
      <c r="Y767" s="3">
        <v>26.97</v>
      </c>
      <c r="Z767" s="3">
        <v>39.479999999999997</v>
      </c>
      <c r="AA767" s="3">
        <v>51.82</v>
      </c>
      <c r="AB767" s="3">
        <v>53.88</v>
      </c>
      <c r="AC767" s="3">
        <v>59.88</v>
      </c>
      <c r="AD767" s="3">
        <v>77.94</v>
      </c>
      <c r="AE767" s="3">
        <v>83.94</v>
      </c>
      <c r="AF767" s="3">
        <v>83.94</v>
      </c>
      <c r="AG767" s="3">
        <v>89.94</v>
      </c>
      <c r="AH767" s="3">
        <v>4.79</v>
      </c>
      <c r="AI767" s="3">
        <v>10.41</v>
      </c>
      <c r="AJ767" s="3">
        <v>10.55</v>
      </c>
      <c r="AK767" s="3">
        <v>15.59</v>
      </c>
      <c r="AL767" s="3">
        <v>33.64</v>
      </c>
      <c r="AM767" s="3">
        <v>48.12</v>
      </c>
      <c r="AN767" s="3">
        <v>48.82</v>
      </c>
      <c r="AO767" s="3">
        <v>59.51</v>
      </c>
      <c r="AP767" s="3">
        <v>7.47</v>
      </c>
      <c r="AQ767" s="3">
        <v>12.19</v>
      </c>
      <c r="AR767" s="3">
        <v>12.57</v>
      </c>
      <c r="AS767" s="3">
        <v>17.97</v>
      </c>
      <c r="AT767" s="3">
        <v>7.48</v>
      </c>
      <c r="AU767" s="3">
        <v>8.5</v>
      </c>
      <c r="AV767" s="3">
        <v>8.32</v>
      </c>
      <c r="AW767" s="3">
        <v>9.91</v>
      </c>
      <c r="AX767" s="3">
        <v>25.84</v>
      </c>
      <c r="AY767" s="3">
        <v>46.11</v>
      </c>
      <c r="AZ767" s="3">
        <v>44.96</v>
      </c>
      <c r="BA767" s="3">
        <v>88.09</v>
      </c>
      <c r="BB767" s="3">
        <v>441.77</v>
      </c>
      <c r="BC767" s="3">
        <v>562.04</v>
      </c>
      <c r="BD767" s="3">
        <v>562.29999999999995</v>
      </c>
      <c r="BE767" s="3">
        <v>714.02</v>
      </c>
    </row>
    <row r="768" spans="1:57" x14ac:dyDescent="0.25">
      <c r="A768" s="5" t="s">
        <v>94</v>
      </c>
      <c r="B768" s="11">
        <v>44910</v>
      </c>
      <c r="C768" s="3" t="s">
        <v>46</v>
      </c>
      <c r="D768" s="13">
        <v>0.62986111111111109</v>
      </c>
      <c r="E768" s="3" t="s">
        <v>55</v>
      </c>
      <c r="F768" s="3">
        <v>143.94999999999999</v>
      </c>
      <c r="G768" s="3">
        <v>176.07</v>
      </c>
      <c r="H768" s="3">
        <v>179.96</v>
      </c>
      <c r="I768" s="3">
        <v>193.46</v>
      </c>
      <c r="J768" s="3">
        <v>25.2</v>
      </c>
      <c r="K768" s="3">
        <v>42.74</v>
      </c>
      <c r="L768" s="3">
        <v>39.840000000000003</v>
      </c>
      <c r="M768" s="3">
        <v>67.739999999999995</v>
      </c>
      <c r="N768" s="3">
        <v>31</v>
      </c>
      <c r="O768" s="3">
        <v>42.69</v>
      </c>
      <c r="P768" s="3">
        <v>42.7</v>
      </c>
      <c r="Q768" s="3">
        <v>57.6</v>
      </c>
      <c r="R768" s="3">
        <v>14.36</v>
      </c>
      <c r="S768" s="3">
        <v>18.260000000000002</v>
      </c>
      <c r="T768" s="3">
        <v>17.96</v>
      </c>
      <c r="U768" s="3">
        <v>23.36</v>
      </c>
      <c r="V768" s="3">
        <v>11.95</v>
      </c>
      <c r="W768" s="3">
        <v>20.05</v>
      </c>
      <c r="X768" s="3">
        <v>19.47</v>
      </c>
      <c r="Y768" s="3">
        <v>29.97</v>
      </c>
      <c r="Z768" s="3">
        <v>39.479999999999997</v>
      </c>
      <c r="AA768" s="3">
        <v>54.94</v>
      </c>
      <c r="AB768" s="3">
        <v>56.82</v>
      </c>
      <c r="AC768" s="3">
        <v>65.88</v>
      </c>
      <c r="AD768" s="3">
        <v>65.400000000000006</v>
      </c>
      <c r="AE768" s="3">
        <v>78.55</v>
      </c>
      <c r="AF768" s="3">
        <v>77.94</v>
      </c>
      <c r="AG768" s="3">
        <v>101.94</v>
      </c>
      <c r="AH768" s="3">
        <v>5.03</v>
      </c>
      <c r="AI768" s="3">
        <v>10.39</v>
      </c>
      <c r="AJ768" s="3">
        <v>10.43</v>
      </c>
      <c r="AK768" s="3">
        <v>15.59</v>
      </c>
      <c r="AL768" s="3">
        <v>33.64</v>
      </c>
      <c r="AM768" s="3">
        <v>48.65</v>
      </c>
      <c r="AN768" s="3">
        <v>48.77</v>
      </c>
      <c r="AO768" s="3">
        <v>57.94</v>
      </c>
      <c r="AP768" s="3">
        <v>8.9700000000000006</v>
      </c>
      <c r="AQ768" s="3">
        <v>12.33</v>
      </c>
      <c r="AR768" s="3">
        <v>11.97</v>
      </c>
      <c r="AS768" s="3">
        <v>17.97</v>
      </c>
      <c r="AT768" s="3">
        <v>7.66</v>
      </c>
      <c r="AU768" s="3">
        <v>8.5500000000000007</v>
      </c>
      <c r="AV768" s="3">
        <v>8.32</v>
      </c>
      <c r="AW768" s="3">
        <v>9.91</v>
      </c>
      <c r="AX768" s="3">
        <v>26.21</v>
      </c>
      <c r="AY768" s="3">
        <v>44.97</v>
      </c>
      <c r="AZ768" s="3">
        <v>43.27</v>
      </c>
      <c r="BA768" s="3">
        <v>88.09</v>
      </c>
      <c r="BB768" s="3">
        <f t="shared" ref="BB768:BB831" si="1661">F768+J768+N768+R768+V768+Z768+AD768+AH768+AL768+AP768+AT768+AX768</f>
        <v>412.85</v>
      </c>
      <c r="BC768" s="3">
        <f t="shared" ref="BC768:BC831" si="1662">G768+K768+O768+S768+W768+AA768+AE768+AI768+AM768+AQ768+AY768+AU768</f>
        <v>558.18999999999994</v>
      </c>
      <c r="BD768" s="3">
        <f t="shared" ref="BD768:BE783" si="1663">H768+L768+P768+T768+X768+AB768+AF768+AJ768+AN768+AR768+AV768+AZ768</f>
        <v>557.44999999999993</v>
      </c>
      <c r="BE768" s="3">
        <f t="shared" si="1663"/>
        <v>729.45</v>
      </c>
    </row>
    <row r="769" spans="1:57" x14ac:dyDescent="0.25">
      <c r="A769" s="5" t="s">
        <v>94</v>
      </c>
      <c r="B769" s="11">
        <v>44911</v>
      </c>
      <c r="C769" s="3" t="s">
        <v>47</v>
      </c>
      <c r="D769" s="13">
        <v>0.43541666666666662</v>
      </c>
      <c r="E769" s="3" t="s">
        <v>56</v>
      </c>
      <c r="F769" s="3">
        <v>143.94999999999999</v>
      </c>
      <c r="G769" s="3">
        <v>177.48</v>
      </c>
      <c r="H769" s="3">
        <v>179.96</v>
      </c>
      <c r="I769" s="3">
        <v>195.75</v>
      </c>
      <c r="J769" s="3">
        <v>25.2</v>
      </c>
      <c r="K769" s="3">
        <v>42.51</v>
      </c>
      <c r="L769" s="3">
        <v>39.54</v>
      </c>
      <c r="M769" s="3">
        <v>67.739999999999995</v>
      </c>
      <c r="N769" s="3">
        <v>31</v>
      </c>
      <c r="O769" s="3">
        <v>42.89</v>
      </c>
      <c r="P769" s="3">
        <v>42.93</v>
      </c>
      <c r="Q769" s="3">
        <v>57.6</v>
      </c>
      <c r="R769" s="3">
        <v>14.36</v>
      </c>
      <c r="S769" s="3">
        <v>18.41</v>
      </c>
      <c r="T769" s="3">
        <v>17.96</v>
      </c>
      <c r="U769" s="3">
        <v>23.36</v>
      </c>
      <c r="V769" s="3">
        <v>11.94</v>
      </c>
      <c r="W769" s="3">
        <v>20.079999999999998</v>
      </c>
      <c r="X769" s="3">
        <v>19.47</v>
      </c>
      <c r="Y769" s="3">
        <v>26.97</v>
      </c>
      <c r="Z769" s="3">
        <v>39.479999999999997</v>
      </c>
      <c r="AA769" s="3">
        <v>54.44</v>
      </c>
      <c r="AB769" s="3">
        <v>53.88</v>
      </c>
      <c r="AC769" s="3">
        <v>65.88</v>
      </c>
      <c r="AD769" s="3">
        <v>65.400000000000006</v>
      </c>
      <c r="AE769" s="3">
        <v>78.55</v>
      </c>
      <c r="AF769" s="3">
        <v>77.94</v>
      </c>
      <c r="AG769" s="3">
        <v>101.94</v>
      </c>
      <c r="AH769" s="3">
        <v>5.03</v>
      </c>
      <c r="AI769" s="3">
        <v>10.37</v>
      </c>
      <c r="AJ769" s="3">
        <v>10.43</v>
      </c>
      <c r="AK769" s="3">
        <v>15.59</v>
      </c>
      <c r="AL769" s="3">
        <v>33.64</v>
      </c>
      <c r="AM769" s="3">
        <v>49.56</v>
      </c>
      <c r="AN769" s="3">
        <v>50.46</v>
      </c>
      <c r="AO769" s="3">
        <v>57.94</v>
      </c>
      <c r="AP769" s="3">
        <v>8.9700000000000006</v>
      </c>
      <c r="AQ769" s="3">
        <v>12.32</v>
      </c>
      <c r="AR769" s="3">
        <v>11.97</v>
      </c>
      <c r="AS769" s="3">
        <v>17.97</v>
      </c>
      <c r="AT769" s="3">
        <v>7.32</v>
      </c>
      <c r="AU769" s="3">
        <v>8.52</v>
      </c>
      <c r="AV769" s="3">
        <v>8.32</v>
      </c>
      <c r="AW769" s="3">
        <v>9.91</v>
      </c>
      <c r="AX769" s="3">
        <v>25.84</v>
      </c>
      <c r="AY769" s="3">
        <v>45.66</v>
      </c>
      <c r="AZ769" s="3">
        <v>44.78</v>
      </c>
      <c r="BA769" s="3">
        <v>88.09</v>
      </c>
      <c r="BB769" s="3">
        <f t="shared" si="1661"/>
        <v>412.13</v>
      </c>
      <c r="BC769" s="3">
        <f t="shared" si="1662"/>
        <v>560.79</v>
      </c>
      <c r="BD769" s="3">
        <f t="shared" si="1663"/>
        <v>557.64</v>
      </c>
      <c r="BE769" s="3">
        <f t="shared" si="1663"/>
        <v>728.74</v>
      </c>
    </row>
    <row r="770" spans="1:57" x14ac:dyDescent="0.25">
      <c r="A770" s="5" t="s">
        <v>94</v>
      </c>
      <c r="B770" s="11">
        <v>44912</v>
      </c>
      <c r="C770" s="3" t="s">
        <v>48</v>
      </c>
      <c r="D770" s="13">
        <v>0.53263888888888888</v>
      </c>
      <c r="E770" s="3" t="s">
        <v>55</v>
      </c>
      <c r="F770" s="3">
        <v>143.94999999999999</v>
      </c>
      <c r="G770" s="3">
        <v>177.68</v>
      </c>
      <c r="H770" s="3">
        <v>179.96</v>
      </c>
      <c r="I770" s="3">
        <v>195.75</v>
      </c>
      <c r="J770" s="3">
        <v>25.2</v>
      </c>
      <c r="K770" s="3">
        <v>42.38</v>
      </c>
      <c r="L770" s="3">
        <v>39.54</v>
      </c>
      <c r="M770" s="3">
        <v>67.739999999999995</v>
      </c>
      <c r="N770" s="3">
        <v>31</v>
      </c>
      <c r="O770" s="3">
        <v>42.84</v>
      </c>
      <c r="P770" s="3">
        <v>43.16</v>
      </c>
      <c r="Q770" s="3">
        <v>57.6</v>
      </c>
      <c r="R770" s="3">
        <v>14.36</v>
      </c>
      <c r="S770" s="3">
        <v>18.54</v>
      </c>
      <c r="T770" s="3">
        <v>17.96</v>
      </c>
      <c r="U770" s="3">
        <v>23.36</v>
      </c>
      <c r="V770" s="3">
        <v>11.94</v>
      </c>
      <c r="W770" s="3">
        <v>20.25</v>
      </c>
      <c r="X770" s="3">
        <v>20.97</v>
      </c>
      <c r="Y770" s="3">
        <v>26.97</v>
      </c>
      <c r="Z770" s="3">
        <v>35.880000000000003</v>
      </c>
      <c r="AA770" s="3">
        <v>55.21</v>
      </c>
      <c r="AB770" s="3">
        <v>58.02</v>
      </c>
      <c r="AC770" s="3">
        <v>65.88</v>
      </c>
      <c r="AD770" s="3">
        <v>65.400000000000006</v>
      </c>
      <c r="AE770" s="3">
        <v>81.55</v>
      </c>
      <c r="AF770" s="3">
        <v>77.94</v>
      </c>
      <c r="AG770" s="3">
        <v>101.94</v>
      </c>
      <c r="AH770" s="3">
        <v>5.03</v>
      </c>
      <c r="AI770" s="3">
        <v>10.35</v>
      </c>
      <c r="AJ770" s="3">
        <v>10.43</v>
      </c>
      <c r="AK770" s="3">
        <v>15.59</v>
      </c>
      <c r="AL770" s="3">
        <v>33.64</v>
      </c>
      <c r="AM770" s="3">
        <v>51.69</v>
      </c>
      <c r="AN770" s="3">
        <v>56.14</v>
      </c>
      <c r="AO770" s="3">
        <v>59.51</v>
      </c>
      <c r="AP770" s="3">
        <v>8.9700000000000006</v>
      </c>
      <c r="AQ770" s="3">
        <v>12.29</v>
      </c>
      <c r="AR770" s="3">
        <v>11.97</v>
      </c>
      <c r="AS770" s="3">
        <v>17.97</v>
      </c>
      <c r="AT770" s="3">
        <v>7.32</v>
      </c>
      <c r="AU770" s="3">
        <v>8.51</v>
      </c>
      <c r="AV770" s="3">
        <v>8.32</v>
      </c>
      <c r="AW770" s="3">
        <v>10</v>
      </c>
      <c r="AX770" s="3">
        <v>25.84</v>
      </c>
      <c r="AY770" s="3">
        <v>45.14</v>
      </c>
      <c r="AZ770" s="3">
        <v>44.06</v>
      </c>
      <c r="BA770" s="3">
        <v>88.09</v>
      </c>
      <c r="BB770" s="3">
        <f t="shared" si="1661"/>
        <v>408.53</v>
      </c>
      <c r="BC770" s="3">
        <f t="shared" si="1662"/>
        <v>566.42999999999995</v>
      </c>
      <c r="BD770" s="3">
        <f t="shared" si="1663"/>
        <v>568.47</v>
      </c>
      <c r="BE770" s="3">
        <f t="shared" si="1663"/>
        <v>730.40000000000009</v>
      </c>
    </row>
    <row r="771" spans="1:57" x14ac:dyDescent="0.25">
      <c r="A771" s="5" t="s">
        <v>94</v>
      </c>
      <c r="B771" s="11">
        <v>44913</v>
      </c>
      <c r="C771" s="3" t="s">
        <v>49</v>
      </c>
      <c r="D771" s="13">
        <v>0.48541666666666666</v>
      </c>
      <c r="E771" s="3" t="s">
        <v>56</v>
      </c>
      <c r="F771" s="3">
        <v>143.94999999999999</v>
      </c>
      <c r="G771" s="3">
        <v>177.85</v>
      </c>
      <c r="H771" s="3">
        <v>179.96</v>
      </c>
      <c r="I771" s="3">
        <v>195.75</v>
      </c>
      <c r="J771" s="3">
        <v>25.2</v>
      </c>
      <c r="K771" s="3">
        <v>42.14</v>
      </c>
      <c r="L771" s="3">
        <v>39.42</v>
      </c>
      <c r="M771" s="3">
        <v>67.739999999999995</v>
      </c>
      <c r="N771" s="3">
        <v>31</v>
      </c>
      <c r="O771" s="3">
        <v>43.02</v>
      </c>
      <c r="P771" s="3">
        <v>43.16</v>
      </c>
      <c r="Q771" s="3">
        <v>57.6</v>
      </c>
      <c r="R771" s="3">
        <v>15.08</v>
      </c>
      <c r="S771" s="3">
        <v>18.579999999999998</v>
      </c>
      <c r="T771" s="3">
        <v>17.96</v>
      </c>
      <c r="U771" s="3">
        <v>23.36</v>
      </c>
      <c r="V771" s="3">
        <v>11.94</v>
      </c>
      <c r="W771" s="3">
        <v>19.91</v>
      </c>
      <c r="X771" s="3">
        <v>19.47</v>
      </c>
      <c r="Y771" s="3">
        <v>26.97</v>
      </c>
      <c r="Z771" s="3">
        <v>35.880000000000003</v>
      </c>
      <c r="AA771" s="3">
        <v>55.28</v>
      </c>
      <c r="AB771" s="3">
        <v>59.76</v>
      </c>
      <c r="AC771" s="3">
        <v>71.88</v>
      </c>
      <c r="AD771" s="3">
        <v>65.400000000000006</v>
      </c>
      <c r="AE771" s="3">
        <v>81.150000000000006</v>
      </c>
      <c r="AF771" s="3">
        <v>77.94</v>
      </c>
      <c r="AG771" s="3">
        <v>101.94</v>
      </c>
      <c r="AH771" s="3">
        <v>5.03</v>
      </c>
      <c r="AI771" s="3">
        <v>10.4</v>
      </c>
      <c r="AJ771" s="3">
        <v>10.43</v>
      </c>
      <c r="AK771" s="3">
        <v>15.59</v>
      </c>
      <c r="AL771" s="3">
        <v>33.64</v>
      </c>
      <c r="AM771" s="3">
        <v>50.17</v>
      </c>
      <c r="AN771" s="3">
        <v>53.1</v>
      </c>
      <c r="AO771" s="3">
        <v>59.51</v>
      </c>
      <c r="AP771" s="3">
        <v>8.9700000000000006</v>
      </c>
      <c r="AQ771" s="3">
        <v>12.31</v>
      </c>
      <c r="AR771" s="3">
        <v>11.97</v>
      </c>
      <c r="AS771" s="3">
        <v>17.97</v>
      </c>
      <c r="AT771" s="3">
        <v>7.32</v>
      </c>
      <c r="AU771" s="3">
        <v>8.5</v>
      </c>
      <c r="AV771" s="3">
        <v>8.32</v>
      </c>
      <c r="AW771" s="3">
        <v>10</v>
      </c>
      <c r="AX771" s="3">
        <v>26.21</v>
      </c>
      <c r="AY771" s="3">
        <v>45.62</v>
      </c>
      <c r="AZ771" s="3">
        <v>44.25</v>
      </c>
      <c r="BA771" s="3">
        <v>88.09</v>
      </c>
      <c r="BB771" s="3">
        <f t="shared" si="1661"/>
        <v>409.62</v>
      </c>
      <c r="BC771" s="3">
        <f t="shared" si="1662"/>
        <v>564.92999999999995</v>
      </c>
      <c r="BD771" s="3">
        <f t="shared" si="1663"/>
        <v>565.74</v>
      </c>
      <c r="BE771" s="3">
        <f t="shared" si="1663"/>
        <v>736.40000000000009</v>
      </c>
    </row>
    <row r="772" spans="1:57" x14ac:dyDescent="0.25">
      <c r="A772" s="5" t="s">
        <v>94</v>
      </c>
      <c r="B772" s="11">
        <v>44914</v>
      </c>
      <c r="C772" s="3" t="s">
        <v>43</v>
      </c>
      <c r="D772" s="13">
        <v>0.84930555555555554</v>
      </c>
      <c r="E772" s="3" t="s">
        <v>57</v>
      </c>
      <c r="F772" s="3">
        <v>143.94999999999999</v>
      </c>
      <c r="G772" s="3">
        <v>178.65</v>
      </c>
      <c r="H772" s="3">
        <v>179.96</v>
      </c>
      <c r="I772" s="3">
        <v>195.75</v>
      </c>
      <c r="J772" s="3">
        <v>25.2</v>
      </c>
      <c r="K772" s="3">
        <v>42.16</v>
      </c>
      <c r="L772" s="3">
        <v>39.42</v>
      </c>
      <c r="M772" s="3">
        <v>67.739999999999995</v>
      </c>
      <c r="N772" s="3">
        <v>31</v>
      </c>
      <c r="O772" s="3">
        <v>43.19</v>
      </c>
      <c r="P772" s="3">
        <v>43.38</v>
      </c>
      <c r="Q772" s="3">
        <v>57.6</v>
      </c>
      <c r="R772" s="3">
        <v>15.08</v>
      </c>
      <c r="S772" s="3">
        <v>18.55</v>
      </c>
      <c r="T772" s="3">
        <v>17.96</v>
      </c>
      <c r="U772" s="3">
        <v>23.36</v>
      </c>
      <c r="V772" s="3">
        <v>11.94</v>
      </c>
      <c r="W772" s="3">
        <v>19.920000000000002</v>
      </c>
      <c r="X772" s="3">
        <v>19.47</v>
      </c>
      <c r="Y772" s="3">
        <v>29.97</v>
      </c>
      <c r="Z772" s="3">
        <v>35.880000000000003</v>
      </c>
      <c r="AA772" s="3">
        <v>56.99</v>
      </c>
      <c r="AB772" s="3">
        <v>59.88</v>
      </c>
      <c r="AC772" s="3">
        <v>71.88</v>
      </c>
      <c r="AD772" s="3">
        <v>59.94</v>
      </c>
      <c r="AE772" s="3">
        <v>79.819999999999993</v>
      </c>
      <c r="AF772" s="3">
        <v>77.94</v>
      </c>
      <c r="AG772" s="3">
        <v>101.94</v>
      </c>
      <c r="AH772" s="3">
        <v>5.03</v>
      </c>
      <c r="AI772" s="3">
        <v>10.44</v>
      </c>
      <c r="AJ772" s="3">
        <v>10.43</v>
      </c>
      <c r="AK772" s="3">
        <v>15.59</v>
      </c>
      <c r="AL772" s="3">
        <v>33.64</v>
      </c>
      <c r="AM772" s="3">
        <v>50.49</v>
      </c>
      <c r="AN772" s="3">
        <v>52.76</v>
      </c>
      <c r="AO772" s="3">
        <v>61.76</v>
      </c>
      <c r="AP772" s="3">
        <v>8.9700000000000006</v>
      </c>
      <c r="AQ772" s="3">
        <v>12.35</v>
      </c>
      <c r="AR772" s="3">
        <v>11.97</v>
      </c>
      <c r="AS772" s="3">
        <v>17.97</v>
      </c>
      <c r="AT772" s="3">
        <v>7.49</v>
      </c>
      <c r="AU772" s="3">
        <v>8.6199999999999992</v>
      </c>
      <c r="AV772" s="3">
        <v>8.32</v>
      </c>
      <c r="AW772" s="3">
        <v>12.45</v>
      </c>
      <c r="AX772" s="3">
        <v>25.84</v>
      </c>
      <c r="AY772" s="3">
        <v>45.61</v>
      </c>
      <c r="AZ772" s="3">
        <v>44.96</v>
      </c>
      <c r="BA772" s="3">
        <v>88.09</v>
      </c>
      <c r="BB772" s="3">
        <f t="shared" si="1661"/>
        <v>403.96</v>
      </c>
      <c r="BC772" s="3">
        <f t="shared" si="1662"/>
        <v>566.79000000000008</v>
      </c>
      <c r="BD772" s="3">
        <f t="shared" si="1663"/>
        <v>566.45000000000005</v>
      </c>
      <c r="BE772" s="3">
        <f t="shared" si="1663"/>
        <v>744.10000000000014</v>
      </c>
    </row>
    <row r="773" spans="1:57" x14ac:dyDescent="0.25">
      <c r="A773" s="5" t="s">
        <v>94</v>
      </c>
      <c r="B773" s="11">
        <v>44915</v>
      </c>
      <c r="C773" s="3" t="s">
        <v>44</v>
      </c>
      <c r="D773" s="13">
        <v>0.84652777777777777</v>
      </c>
      <c r="E773" s="3" t="s">
        <v>57</v>
      </c>
      <c r="F773" s="3">
        <v>143.94999999999999</v>
      </c>
      <c r="G773" s="3">
        <v>178.06</v>
      </c>
      <c r="H773" s="3">
        <v>179.96</v>
      </c>
      <c r="I773" s="3">
        <v>206.96</v>
      </c>
      <c r="J773" s="3">
        <v>25.2</v>
      </c>
      <c r="K773" s="3">
        <v>42.68</v>
      </c>
      <c r="L773" s="3">
        <v>39.840000000000003</v>
      </c>
      <c r="M773" s="3">
        <v>71.94</v>
      </c>
      <c r="N773" s="3">
        <v>31</v>
      </c>
      <c r="O773" s="3">
        <v>43.03</v>
      </c>
      <c r="P773" s="3">
        <v>43.16</v>
      </c>
      <c r="Q773" s="3">
        <v>57.6</v>
      </c>
      <c r="R773" s="3">
        <v>15.44</v>
      </c>
      <c r="S773" s="3">
        <v>18.64</v>
      </c>
      <c r="T773" s="3">
        <v>17.96</v>
      </c>
      <c r="U773" s="3">
        <v>23.36</v>
      </c>
      <c r="V773" s="3">
        <v>11.94</v>
      </c>
      <c r="W773" s="3">
        <v>19.98</v>
      </c>
      <c r="X773" s="3">
        <v>16.97</v>
      </c>
      <c r="Y773" s="3">
        <v>26.97</v>
      </c>
      <c r="Z773" s="3">
        <v>35.880000000000003</v>
      </c>
      <c r="AA773" s="3">
        <v>56.85</v>
      </c>
      <c r="AB773" s="3">
        <v>59.88</v>
      </c>
      <c r="AC773" s="3">
        <v>71.88</v>
      </c>
      <c r="AD773" s="3">
        <v>65.400000000000006</v>
      </c>
      <c r="AE773" s="3">
        <v>83.5</v>
      </c>
      <c r="AF773" s="3">
        <v>77.94</v>
      </c>
      <c r="AG773" s="3">
        <v>110.7</v>
      </c>
      <c r="AH773" s="3">
        <v>5.03</v>
      </c>
      <c r="AI773" s="3">
        <v>10.43</v>
      </c>
      <c r="AJ773" s="3">
        <v>10.43</v>
      </c>
      <c r="AK773" s="3">
        <v>15.59</v>
      </c>
      <c r="AL773" s="3">
        <v>33.64</v>
      </c>
      <c r="AM773" s="3">
        <v>51.55</v>
      </c>
      <c r="AN773" s="3">
        <v>53.44</v>
      </c>
      <c r="AO773" s="3">
        <v>61.76</v>
      </c>
      <c r="AP773" s="3">
        <v>8.9700000000000006</v>
      </c>
      <c r="AQ773" s="3">
        <v>12.31</v>
      </c>
      <c r="AR773" s="3">
        <v>11.97</v>
      </c>
      <c r="AS773" s="3">
        <v>17.97</v>
      </c>
      <c r="AT773" s="3">
        <v>7.32</v>
      </c>
      <c r="AU773" s="3">
        <v>8.5299999999999994</v>
      </c>
      <c r="AV773" s="3">
        <v>8.32</v>
      </c>
      <c r="AW773" s="3">
        <v>10</v>
      </c>
      <c r="AX773" s="3">
        <v>26.21</v>
      </c>
      <c r="AY773" s="3">
        <v>45.29</v>
      </c>
      <c r="AZ773" s="3">
        <v>44.16</v>
      </c>
      <c r="BA773" s="3">
        <v>88.09</v>
      </c>
      <c r="BB773" s="3">
        <f t="shared" si="1661"/>
        <v>409.9799999999999</v>
      </c>
      <c r="BC773" s="3">
        <f t="shared" si="1662"/>
        <v>570.84999999999991</v>
      </c>
      <c r="BD773" s="3">
        <f t="shared" si="1663"/>
        <v>564.03</v>
      </c>
      <c r="BE773" s="3">
        <f t="shared" si="1663"/>
        <v>762.82000000000016</v>
      </c>
    </row>
    <row r="774" spans="1:57" x14ac:dyDescent="0.25">
      <c r="A774" s="5" t="s">
        <v>94</v>
      </c>
      <c r="B774" s="11">
        <v>44916</v>
      </c>
      <c r="C774" s="3" t="s">
        <v>45</v>
      </c>
      <c r="D774" s="13">
        <v>0.54861111111111105</v>
      </c>
      <c r="E774" s="3" t="s">
        <v>55</v>
      </c>
      <c r="F774" s="3">
        <v>143.94999999999999</v>
      </c>
      <c r="G774" s="3">
        <v>179.14</v>
      </c>
      <c r="H774" s="3">
        <v>179.96</v>
      </c>
      <c r="I774" s="3">
        <v>206.96</v>
      </c>
      <c r="J774" s="3">
        <v>25.2</v>
      </c>
      <c r="K774" s="3">
        <v>42.64</v>
      </c>
      <c r="L774" s="3">
        <v>40.14</v>
      </c>
      <c r="M774" s="3">
        <v>71.94</v>
      </c>
      <c r="N774" s="3">
        <v>31</v>
      </c>
      <c r="O774" s="3">
        <v>42.57</v>
      </c>
      <c r="P774" s="3">
        <v>42.7</v>
      </c>
      <c r="Q774" s="3">
        <v>57.6</v>
      </c>
      <c r="R774" s="3">
        <v>15.44</v>
      </c>
      <c r="S774" s="3">
        <v>18.68</v>
      </c>
      <c r="T774" s="3">
        <v>17.96</v>
      </c>
      <c r="U774" s="3">
        <v>23.36</v>
      </c>
      <c r="V774" s="3">
        <v>11.95</v>
      </c>
      <c r="W774" s="3">
        <v>20.100000000000001</v>
      </c>
      <c r="X774" s="3">
        <v>19.47</v>
      </c>
      <c r="Y774" s="3">
        <v>26.97</v>
      </c>
      <c r="Z774" s="3">
        <v>35.880000000000003</v>
      </c>
      <c r="AA774" s="3">
        <v>55.43</v>
      </c>
      <c r="AB774" s="3">
        <v>59.88</v>
      </c>
      <c r="AC774" s="3">
        <v>71.88</v>
      </c>
      <c r="AD774" s="3">
        <v>65.400000000000006</v>
      </c>
      <c r="AE774" s="3">
        <v>82.13</v>
      </c>
      <c r="AF774" s="3">
        <v>77.94</v>
      </c>
      <c r="AG774" s="3">
        <v>110.7</v>
      </c>
      <c r="AH774" s="3">
        <v>5.03</v>
      </c>
      <c r="AI774" s="3">
        <v>10.43</v>
      </c>
      <c r="AJ774" s="3">
        <v>10.43</v>
      </c>
      <c r="AK774" s="3">
        <v>15.59</v>
      </c>
      <c r="AL774" s="3">
        <v>33.64</v>
      </c>
      <c r="AM774" s="3">
        <v>53.2</v>
      </c>
      <c r="AN774" s="3">
        <v>56.14</v>
      </c>
      <c r="AO774" s="3">
        <v>61.76</v>
      </c>
      <c r="AP774" s="3">
        <v>8.9700000000000006</v>
      </c>
      <c r="AQ774" s="3">
        <v>12.16</v>
      </c>
      <c r="AR774" s="3">
        <v>11.97</v>
      </c>
      <c r="AS774" s="3">
        <v>17.97</v>
      </c>
      <c r="AT774" s="3">
        <v>7.49</v>
      </c>
      <c r="AU774" s="3">
        <v>8.56</v>
      </c>
      <c r="AV774" s="3">
        <v>8.32</v>
      </c>
      <c r="AW774" s="3">
        <v>10</v>
      </c>
      <c r="AX774" s="3">
        <v>25.84</v>
      </c>
      <c r="AY774" s="3">
        <v>45.56</v>
      </c>
      <c r="AZ774" s="3">
        <v>44.96</v>
      </c>
      <c r="BA774" s="3">
        <v>88.09</v>
      </c>
      <c r="BB774" s="3">
        <f t="shared" si="1661"/>
        <v>409.78999999999991</v>
      </c>
      <c r="BC774" s="3">
        <f t="shared" si="1662"/>
        <v>570.59999999999991</v>
      </c>
      <c r="BD774" s="3">
        <f t="shared" si="1663"/>
        <v>569.87000000000012</v>
      </c>
      <c r="BE774" s="3">
        <f t="shared" si="1663"/>
        <v>762.82000000000016</v>
      </c>
    </row>
    <row r="775" spans="1:57" x14ac:dyDescent="0.25">
      <c r="A775" s="5" t="s">
        <v>94</v>
      </c>
      <c r="B775" s="11">
        <v>44917</v>
      </c>
      <c r="C775" s="3" t="s">
        <v>46</v>
      </c>
      <c r="D775" s="13">
        <v>0.42638888888888887</v>
      </c>
      <c r="E775" s="3" t="s">
        <v>56</v>
      </c>
      <c r="F775" s="3">
        <v>143.94999999999999</v>
      </c>
      <c r="G775" s="3">
        <v>178.95</v>
      </c>
      <c r="H775" s="3">
        <v>179.96</v>
      </c>
      <c r="I775" s="3">
        <v>195.75</v>
      </c>
      <c r="J775" s="3">
        <v>25.2</v>
      </c>
      <c r="K775" s="3">
        <v>43.05</v>
      </c>
      <c r="L775" s="3">
        <v>40.14</v>
      </c>
      <c r="M775" s="3">
        <v>71.94</v>
      </c>
      <c r="N775" s="3">
        <v>31.46</v>
      </c>
      <c r="O775" s="3">
        <v>43.53</v>
      </c>
      <c r="P775" s="3">
        <v>43.83</v>
      </c>
      <c r="Q775" s="3">
        <v>57.6</v>
      </c>
      <c r="R775" s="3">
        <v>15.44</v>
      </c>
      <c r="S775" s="3">
        <v>18.690000000000001</v>
      </c>
      <c r="T775" s="3">
        <v>18.97</v>
      </c>
      <c r="U775" s="3">
        <v>23.36</v>
      </c>
      <c r="V775" s="3">
        <v>11.94</v>
      </c>
      <c r="W775" s="3">
        <v>19.87</v>
      </c>
      <c r="X775" s="3">
        <v>19.47</v>
      </c>
      <c r="Y775" s="3">
        <v>26.37</v>
      </c>
      <c r="Z775" s="3">
        <v>35.880000000000003</v>
      </c>
      <c r="AA775" s="3">
        <v>53.27</v>
      </c>
      <c r="AB775" s="3">
        <v>56.82</v>
      </c>
      <c r="AC775" s="3">
        <v>65.88</v>
      </c>
      <c r="AD775" s="3">
        <v>65.400000000000006</v>
      </c>
      <c r="AE775" s="3">
        <v>81.150000000000006</v>
      </c>
      <c r="AF775" s="3">
        <v>77.94</v>
      </c>
      <c r="AG775" s="3">
        <v>110.7</v>
      </c>
      <c r="AH775" s="3">
        <v>5.03</v>
      </c>
      <c r="AI775" s="3">
        <v>10.5</v>
      </c>
      <c r="AJ775" s="3">
        <v>10.55</v>
      </c>
      <c r="AK775" s="3">
        <v>15.59</v>
      </c>
      <c r="AL775" s="3">
        <v>33.64</v>
      </c>
      <c r="AM775" s="3">
        <v>52.08</v>
      </c>
      <c r="AN775" s="3">
        <v>56.14</v>
      </c>
      <c r="AO775" s="3">
        <v>61.76</v>
      </c>
      <c r="AP775" s="3">
        <v>8.9700000000000006</v>
      </c>
      <c r="AQ775" s="3">
        <v>12.24</v>
      </c>
      <c r="AR775" s="3">
        <v>11.97</v>
      </c>
      <c r="AS775" s="3">
        <v>17.97</v>
      </c>
      <c r="AT775" s="3">
        <v>7.32</v>
      </c>
      <c r="AU775" s="3">
        <v>8.4499999999999993</v>
      </c>
      <c r="AV775" s="3">
        <v>8.32</v>
      </c>
      <c r="AW775" s="3">
        <v>10</v>
      </c>
      <c r="AX775" s="3">
        <v>25.84</v>
      </c>
      <c r="AY775" s="3">
        <v>44.4</v>
      </c>
      <c r="AZ775" s="3">
        <v>43.63</v>
      </c>
      <c r="BA775" s="3">
        <v>88.09</v>
      </c>
      <c r="BB775" s="3">
        <f t="shared" si="1661"/>
        <v>410.06999999999994</v>
      </c>
      <c r="BC775" s="3">
        <f t="shared" si="1662"/>
        <v>566.17999999999995</v>
      </c>
      <c r="BD775" s="3">
        <f t="shared" si="1663"/>
        <v>567.74</v>
      </c>
      <c r="BE775" s="3">
        <f t="shared" si="1663"/>
        <v>745.0100000000001</v>
      </c>
    </row>
    <row r="776" spans="1:57" x14ac:dyDescent="0.25">
      <c r="A776" s="5" t="s">
        <v>94</v>
      </c>
      <c r="B776" s="11">
        <v>44918</v>
      </c>
      <c r="C776" s="3" t="s">
        <v>47</v>
      </c>
      <c r="D776" s="13">
        <v>0.47291666666666665</v>
      </c>
      <c r="E776" s="3" t="s">
        <v>56</v>
      </c>
      <c r="F776" s="3">
        <v>143.94999999999999</v>
      </c>
      <c r="G776" s="3">
        <v>179.18</v>
      </c>
      <c r="H776" s="3">
        <v>179.96</v>
      </c>
      <c r="I776" s="3">
        <v>195.75</v>
      </c>
      <c r="J776" s="3">
        <v>25.2</v>
      </c>
      <c r="K776" s="3">
        <v>42.91</v>
      </c>
      <c r="L776" s="3">
        <v>40.14</v>
      </c>
      <c r="M776" s="3">
        <v>71.94</v>
      </c>
      <c r="N776" s="3">
        <v>31</v>
      </c>
      <c r="O776" s="3">
        <v>42.79</v>
      </c>
      <c r="P776" s="3">
        <v>43.38</v>
      </c>
      <c r="Q776" s="3">
        <v>57.6</v>
      </c>
      <c r="R776" s="3">
        <v>15.44</v>
      </c>
      <c r="S776" s="3">
        <v>18.850000000000001</v>
      </c>
      <c r="T776" s="3">
        <v>19.04</v>
      </c>
      <c r="U776" s="3">
        <v>23.36</v>
      </c>
      <c r="V776" s="3">
        <v>11.94</v>
      </c>
      <c r="W776" s="3">
        <v>20.28</v>
      </c>
      <c r="X776" s="3">
        <v>19.47</v>
      </c>
      <c r="Y776" s="3">
        <v>28.47</v>
      </c>
      <c r="Z776" s="3">
        <v>39.479999999999997</v>
      </c>
      <c r="AA776" s="3">
        <v>55.79</v>
      </c>
      <c r="AB776" s="3">
        <v>59.88</v>
      </c>
      <c r="AC776" s="3">
        <v>71.88</v>
      </c>
      <c r="AD776" s="3">
        <v>65.400000000000006</v>
      </c>
      <c r="AE776" s="3">
        <v>85.68</v>
      </c>
      <c r="AF776" s="3">
        <v>77.94</v>
      </c>
      <c r="AG776" s="3">
        <v>110.7</v>
      </c>
      <c r="AH776" s="3">
        <v>5.03</v>
      </c>
      <c r="AI776" s="3">
        <v>10.44</v>
      </c>
      <c r="AJ776" s="3">
        <v>10.43</v>
      </c>
      <c r="AK776" s="3">
        <v>15.59</v>
      </c>
      <c r="AL776" s="3">
        <v>33.64</v>
      </c>
      <c r="AM776" s="3">
        <v>50.87</v>
      </c>
      <c r="AN776" s="3">
        <v>51.64</v>
      </c>
      <c r="AO776" s="3">
        <v>61.76</v>
      </c>
      <c r="AP776" s="3">
        <v>8.9700000000000006</v>
      </c>
      <c r="AQ776" s="3">
        <v>12.22</v>
      </c>
      <c r="AR776" s="3">
        <v>11.97</v>
      </c>
      <c r="AS776" s="3">
        <v>17.97</v>
      </c>
      <c r="AT776" s="3">
        <v>7.32</v>
      </c>
      <c r="AU776" s="3">
        <v>8.6300000000000008</v>
      </c>
      <c r="AV776" s="3">
        <v>8.32</v>
      </c>
      <c r="AW776" s="3">
        <v>12.45</v>
      </c>
      <c r="AX776" s="3">
        <v>25.84</v>
      </c>
      <c r="AY776" s="3">
        <v>44.82</v>
      </c>
      <c r="AZ776" s="3">
        <v>43.95</v>
      </c>
      <c r="BA776" s="3">
        <v>88.09</v>
      </c>
      <c r="BB776" s="3">
        <f t="shared" si="1661"/>
        <v>413.20999999999992</v>
      </c>
      <c r="BC776" s="3">
        <f t="shared" si="1662"/>
        <v>572.46</v>
      </c>
      <c r="BD776" s="3">
        <f t="shared" si="1663"/>
        <v>566.12000000000012</v>
      </c>
      <c r="BE776" s="3">
        <f t="shared" si="1663"/>
        <v>755.56000000000017</v>
      </c>
    </row>
    <row r="777" spans="1:57" x14ac:dyDescent="0.25">
      <c r="A777" s="5" t="s">
        <v>94</v>
      </c>
      <c r="B777" s="11">
        <v>44919</v>
      </c>
      <c r="C777" s="3" t="s">
        <v>48</v>
      </c>
      <c r="D777" s="13">
        <v>0.4826388888888889</v>
      </c>
      <c r="E777" s="3" t="s">
        <v>56</v>
      </c>
      <c r="F777" s="3">
        <v>157.46</v>
      </c>
      <c r="G777" s="3">
        <v>180.58</v>
      </c>
      <c r="H777" s="3">
        <v>179.96</v>
      </c>
      <c r="I777" s="3">
        <v>195.75</v>
      </c>
      <c r="J777" s="3">
        <v>25.2</v>
      </c>
      <c r="K777" s="3">
        <v>23.21</v>
      </c>
      <c r="L777" s="3">
        <v>40.44</v>
      </c>
      <c r="M777" s="3">
        <v>71.94</v>
      </c>
      <c r="N777" s="3">
        <v>31</v>
      </c>
      <c r="O777" s="3">
        <v>43.89</v>
      </c>
      <c r="P777" s="3">
        <v>44.51</v>
      </c>
      <c r="Q777" s="3">
        <v>57.6</v>
      </c>
      <c r="R777" s="3">
        <v>15.44</v>
      </c>
      <c r="S777" s="3">
        <v>18.850000000000001</v>
      </c>
      <c r="T777" s="3">
        <v>19.04</v>
      </c>
      <c r="U777" s="3">
        <v>25.88</v>
      </c>
      <c r="V777" s="3">
        <v>11.94</v>
      </c>
      <c r="W777" s="3">
        <v>20.27</v>
      </c>
      <c r="X777" s="3">
        <v>19.62</v>
      </c>
      <c r="Y777" s="3">
        <v>26.37</v>
      </c>
      <c r="Z777" s="3">
        <v>41.88</v>
      </c>
      <c r="AA777" s="3">
        <v>57.71</v>
      </c>
      <c r="AB777" s="3">
        <v>59.88</v>
      </c>
      <c r="AC777" s="3">
        <v>71.88</v>
      </c>
      <c r="AD777" s="3">
        <v>65.400000000000006</v>
      </c>
      <c r="AE777" s="3">
        <v>77.849999999999994</v>
      </c>
      <c r="AF777" s="3">
        <v>77.94</v>
      </c>
      <c r="AG777" s="3">
        <v>101.94</v>
      </c>
      <c r="AH777" s="3">
        <v>5.03</v>
      </c>
      <c r="AI777" s="3">
        <v>10.42</v>
      </c>
      <c r="AJ777" s="3">
        <v>10.43</v>
      </c>
      <c r="AK777" s="3">
        <v>15.59</v>
      </c>
      <c r="AL777" s="3">
        <v>33.64</v>
      </c>
      <c r="AM777" s="3">
        <v>51.08</v>
      </c>
      <c r="AN777" s="3">
        <v>52.76</v>
      </c>
      <c r="AO777" s="3">
        <v>61.76</v>
      </c>
      <c r="AP777" s="3">
        <v>8.9700000000000006</v>
      </c>
      <c r="AQ777" s="3">
        <v>12.2</v>
      </c>
      <c r="AR777" s="3">
        <v>11.97</v>
      </c>
      <c r="AS777" s="3">
        <v>17.97</v>
      </c>
      <c r="AT777" s="3">
        <v>7.32</v>
      </c>
      <c r="AU777" s="3">
        <v>8.59</v>
      </c>
      <c r="AV777" s="3">
        <v>8.32</v>
      </c>
      <c r="AW777" s="3">
        <v>12.45</v>
      </c>
      <c r="AX777" s="3">
        <v>26.21</v>
      </c>
      <c r="AY777" s="3">
        <v>45.89</v>
      </c>
      <c r="AZ777" s="3">
        <v>44.94</v>
      </c>
      <c r="BA777" s="3">
        <v>88.09</v>
      </c>
      <c r="BB777" s="3">
        <f t="shared" si="1661"/>
        <v>429.49</v>
      </c>
      <c r="BC777" s="3">
        <f t="shared" si="1662"/>
        <v>550.54000000000008</v>
      </c>
      <c r="BD777" s="3">
        <f t="shared" si="1663"/>
        <v>569.81000000000017</v>
      </c>
      <c r="BE777" s="3">
        <f t="shared" si="1663"/>
        <v>747.22000000000014</v>
      </c>
    </row>
    <row r="778" spans="1:57" x14ac:dyDescent="0.25">
      <c r="A778" s="5" t="s">
        <v>94</v>
      </c>
      <c r="B778" s="11">
        <v>44920</v>
      </c>
      <c r="C778" s="3" t="s">
        <v>49</v>
      </c>
      <c r="D778" s="13">
        <v>0.55833333333333335</v>
      </c>
      <c r="E778" s="3" t="s">
        <v>55</v>
      </c>
      <c r="F778" s="3">
        <v>148.46</v>
      </c>
      <c r="G778" s="3">
        <v>178.07</v>
      </c>
      <c r="H778" s="3">
        <v>179.96</v>
      </c>
      <c r="I778" s="3">
        <v>195.75</v>
      </c>
      <c r="J778" s="3">
        <v>25.2</v>
      </c>
      <c r="K778" s="3">
        <v>42.02</v>
      </c>
      <c r="L778" s="3">
        <v>38.94</v>
      </c>
      <c r="M778" s="3">
        <v>71.94</v>
      </c>
      <c r="N778" s="3">
        <v>31</v>
      </c>
      <c r="O778" s="3">
        <v>44.03</v>
      </c>
      <c r="P778" s="3">
        <v>44.55</v>
      </c>
      <c r="Q778" s="3">
        <v>57.6</v>
      </c>
      <c r="R778" s="3">
        <v>15.44</v>
      </c>
      <c r="S778" s="3">
        <v>18.809999999999999</v>
      </c>
      <c r="T778" s="3">
        <v>19.04</v>
      </c>
      <c r="U778" s="3">
        <v>25.88</v>
      </c>
      <c r="V778" s="3">
        <v>11.94</v>
      </c>
      <c r="W778" s="3">
        <v>19.98</v>
      </c>
      <c r="X778" s="3">
        <v>19.47</v>
      </c>
      <c r="Y778" s="3">
        <v>26.37</v>
      </c>
      <c r="Z778" s="3">
        <v>41.88</v>
      </c>
      <c r="AA778" s="3">
        <v>58.6</v>
      </c>
      <c r="AB778" s="3">
        <v>59.88</v>
      </c>
      <c r="AC778" s="3">
        <v>71.88</v>
      </c>
      <c r="AD778" s="3">
        <v>65.400000000000006</v>
      </c>
      <c r="AE778" s="3">
        <v>83.18</v>
      </c>
      <c r="AF778" s="3">
        <v>77.94</v>
      </c>
      <c r="AG778" s="3">
        <v>101.94</v>
      </c>
      <c r="AH778" s="3">
        <v>5.03</v>
      </c>
      <c r="AI778" s="3">
        <v>10.4</v>
      </c>
      <c r="AJ778" s="3">
        <v>10.43</v>
      </c>
      <c r="AK778" s="3">
        <v>15.59</v>
      </c>
      <c r="AL778" s="3">
        <v>33.64</v>
      </c>
      <c r="AM778" s="3">
        <v>50.19</v>
      </c>
      <c r="AN778" s="3">
        <v>50.51</v>
      </c>
      <c r="AO778" s="3">
        <v>61.76</v>
      </c>
      <c r="AP778" s="3">
        <v>8.9700000000000006</v>
      </c>
      <c r="AQ778" s="3">
        <v>12.19</v>
      </c>
      <c r="AR778" s="3">
        <v>11.97</v>
      </c>
      <c r="AS778" s="3">
        <v>17.97</v>
      </c>
      <c r="AT778" s="3">
        <v>7.32</v>
      </c>
      <c r="AU778" s="3">
        <v>8.57</v>
      </c>
      <c r="AV778" s="3">
        <v>8.32</v>
      </c>
      <c r="AW778" s="3">
        <v>12.45</v>
      </c>
      <c r="AX778" s="3">
        <v>26.21</v>
      </c>
      <c r="AY778" s="3">
        <v>46.01</v>
      </c>
      <c r="AZ778" s="3">
        <v>44.96</v>
      </c>
      <c r="BA778" s="3">
        <v>88.09</v>
      </c>
      <c r="BB778" s="3">
        <f t="shared" si="1661"/>
        <v>420.49</v>
      </c>
      <c r="BC778" s="3">
        <f t="shared" si="1662"/>
        <v>572.05000000000007</v>
      </c>
      <c r="BD778" s="3">
        <f t="shared" si="1663"/>
        <v>565.97000000000014</v>
      </c>
      <c r="BE778" s="3">
        <f t="shared" si="1663"/>
        <v>747.22000000000014</v>
      </c>
    </row>
    <row r="779" spans="1:57" x14ac:dyDescent="0.25">
      <c r="A779" s="5" t="s">
        <v>94</v>
      </c>
      <c r="B779" s="11">
        <v>44921</v>
      </c>
      <c r="C779" s="3" t="s">
        <v>43</v>
      </c>
      <c r="D779" s="13">
        <v>0.43958333333333338</v>
      </c>
      <c r="E779" s="3" t="s">
        <v>56</v>
      </c>
      <c r="F779" s="3">
        <v>148.46</v>
      </c>
      <c r="G779" s="3">
        <v>180.1</v>
      </c>
      <c r="H779" s="3">
        <v>179.96</v>
      </c>
      <c r="I779" s="3">
        <v>195.75</v>
      </c>
      <c r="J779" s="3">
        <v>25.2</v>
      </c>
      <c r="K779" s="3">
        <v>42.41</v>
      </c>
      <c r="L779" s="3">
        <v>38.97</v>
      </c>
      <c r="M779" s="3">
        <v>71.94</v>
      </c>
      <c r="N779" s="3">
        <v>31</v>
      </c>
      <c r="O779" s="3">
        <v>44.27</v>
      </c>
      <c r="P779" s="3">
        <v>44.77</v>
      </c>
      <c r="Q779" s="3">
        <v>57.6</v>
      </c>
      <c r="R779" s="3">
        <v>15.44</v>
      </c>
      <c r="S779" s="3">
        <v>18.760000000000002</v>
      </c>
      <c r="T779" s="3">
        <v>18.899999999999999</v>
      </c>
      <c r="U779" s="3">
        <v>25.88</v>
      </c>
      <c r="V779" s="3">
        <v>11.94</v>
      </c>
      <c r="W779" s="3">
        <v>20.2</v>
      </c>
      <c r="X779" s="3">
        <v>19.47</v>
      </c>
      <c r="Y779" s="3">
        <v>26.37</v>
      </c>
      <c r="Z779" s="3">
        <v>41.88</v>
      </c>
      <c r="AA779" s="3">
        <v>60.06</v>
      </c>
      <c r="AB779" s="3">
        <v>59.88</v>
      </c>
      <c r="AC779" s="3">
        <v>71.88</v>
      </c>
      <c r="AD779" s="3">
        <v>59.94</v>
      </c>
      <c r="AE779" s="3">
        <v>74.36</v>
      </c>
      <c r="AF779" s="3">
        <v>77.94</v>
      </c>
      <c r="AG779" s="3">
        <v>89.94</v>
      </c>
      <c r="AH779" s="3">
        <v>5.03</v>
      </c>
      <c r="AI779" s="3">
        <v>10.41</v>
      </c>
      <c r="AJ779" s="3">
        <v>10.43</v>
      </c>
      <c r="AK779" s="3">
        <v>15.59</v>
      </c>
      <c r="AL779" s="3">
        <v>33.64</v>
      </c>
      <c r="AM779" s="3">
        <v>51.51</v>
      </c>
      <c r="AN779" s="3">
        <v>52.76</v>
      </c>
      <c r="AO779" s="3">
        <v>61.76</v>
      </c>
      <c r="AP779" s="3">
        <v>8.9700000000000006</v>
      </c>
      <c r="AQ779" s="3">
        <v>12.4</v>
      </c>
      <c r="AR779" s="3">
        <v>11.97</v>
      </c>
      <c r="AS779" s="3">
        <v>17.97</v>
      </c>
      <c r="AT779" s="3">
        <v>7.32</v>
      </c>
      <c r="AU779" s="3">
        <v>8.57</v>
      </c>
      <c r="AV779" s="3">
        <v>8.32</v>
      </c>
      <c r="AW779" s="3">
        <v>12.45</v>
      </c>
      <c r="AX779" s="3">
        <v>26.21</v>
      </c>
      <c r="AY779" s="3">
        <v>45.79</v>
      </c>
      <c r="AZ779" s="3">
        <v>44.62</v>
      </c>
      <c r="BA779" s="3">
        <v>88.09</v>
      </c>
      <c r="BB779" s="3">
        <f t="shared" si="1661"/>
        <v>415.03</v>
      </c>
      <c r="BC779" s="3">
        <f t="shared" si="1662"/>
        <v>568.84</v>
      </c>
      <c r="BD779" s="3">
        <f t="shared" si="1663"/>
        <v>567.99</v>
      </c>
      <c r="BE779" s="3">
        <f t="shared" si="1663"/>
        <v>735.22000000000014</v>
      </c>
    </row>
    <row r="780" spans="1:57" x14ac:dyDescent="0.25">
      <c r="A780" s="5" t="s">
        <v>94</v>
      </c>
      <c r="B780" s="11">
        <v>44922</v>
      </c>
      <c r="C780" s="3" t="s">
        <v>44</v>
      </c>
      <c r="D780" s="13">
        <v>0.83124999999999993</v>
      </c>
      <c r="E780" s="3" t="s">
        <v>57</v>
      </c>
      <c r="F780" s="3">
        <v>143.94999999999999</v>
      </c>
      <c r="G780" s="3">
        <v>177.15</v>
      </c>
      <c r="H780" s="3">
        <v>176.96</v>
      </c>
      <c r="I780" s="3">
        <v>202.46</v>
      </c>
      <c r="J780" s="3">
        <v>25.2</v>
      </c>
      <c r="K780" s="3">
        <v>42.39</v>
      </c>
      <c r="L780" s="3">
        <v>39.15</v>
      </c>
      <c r="M780" s="3">
        <v>71.94</v>
      </c>
      <c r="N780" s="3">
        <v>31</v>
      </c>
      <c r="O780" s="3">
        <v>44.18</v>
      </c>
      <c r="P780" s="3">
        <v>44.75</v>
      </c>
      <c r="Q780" s="3">
        <v>57.6</v>
      </c>
      <c r="R780" s="3">
        <v>15.8</v>
      </c>
      <c r="S780" s="3">
        <v>18.899999999999999</v>
      </c>
      <c r="T780" s="3">
        <v>19.04</v>
      </c>
      <c r="U780" s="3">
        <v>25.88</v>
      </c>
      <c r="V780" s="3">
        <v>11.94</v>
      </c>
      <c r="W780" s="3">
        <v>19.82</v>
      </c>
      <c r="X780" s="3">
        <v>19.47</v>
      </c>
      <c r="Y780" s="3">
        <v>26.37</v>
      </c>
      <c r="Z780" s="3">
        <v>41.88</v>
      </c>
      <c r="AA780" s="3">
        <v>60.71</v>
      </c>
      <c r="AB780" s="3">
        <v>59.88</v>
      </c>
      <c r="AC780" s="3">
        <v>71.88</v>
      </c>
      <c r="AD780" s="3">
        <v>65.400000000000006</v>
      </c>
      <c r="AE780" s="3">
        <v>78.569999999999993</v>
      </c>
      <c r="AF780" s="3">
        <v>77.94</v>
      </c>
      <c r="AG780" s="3">
        <v>101.4</v>
      </c>
      <c r="AH780" s="3">
        <v>5.03</v>
      </c>
      <c r="AI780" s="3">
        <v>10.42</v>
      </c>
      <c r="AJ780" s="3">
        <v>10.43</v>
      </c>
      <c r="AK780" s="3">
        <v>15.59</v>
      </c>
      <c r="AL780" s="3">
        <v>33.64</v>
      </c>
      <c r="AM780" s="3">
        <v>51.71</v>
      </c>
      <c r="AN780" s="3">
        <v>51.64</v>
      </c>
      <c r="AO780" s="3">
        <v>61.76</v>
      </c>
      <c r="AP780" s="3">
        <v>8.9700000000000006</v>
      </c>
      <c r="AQ780" s="3">
        <v>12.39</v>
      </c>
      <c r="AR780" s="3">
        <v>11.97</v>
      </c>
      <c r="AS780" s="3">
        <v>17.97</v>
      </c>
      <c r="AT780" s="3">
        <v>7.32</v>
      </c>
      <c r="AU780" s="3">
        <v>8.6</v>
      </c>
      <c r="AV780" s="3">
        <v>8.32</v>
      </c>
      <c r="AW780" s="3">
        <v>12.45</v>
      </c>
      <c r="AX780" s="3">
        <v>27.75</v>
      </c>
      <c r="AY780" s="3">
        <v>47.56</v>
      </c>
      <c r="AZ780" s="3">
        <v>44.96</v>
      </c>
      <c r="BA780" s="3">
        <v>88.09</v>
      </c>
      <c r="BB780" s="3">
        <f t="shared" si="1661"/>
        <v>417.87999999999994</v>
      </c>
      <c r="BC780" s="3">
        <f t="shared" si="1662"/>
        <v>572.4</v>
      </c>
      <c r="BD780" s="3">
        <f t="shared" si="1663"/>
        <v>564.5100000000001</v>
      </c>
      <c r="BE780" s="3">
        <f t="shared" si="1663"/>
        <v>753.3900000000001</v>
      </c>
    </row>
    <row r="781" spans="1:57" x14ac:dyDescent="0.25">
      <c r="A781" s="5" t="s">
        <v>94</v>
      </c>
      <c r="B781" s="11">
        <v>44923</v>
      </c>
      <c r="C781" s="3" t="s">
        <v>45</v>
      </c>
      <c r="D781" s="13">
        <v>0.39513888888888887</v>
      </c>
      <c r="E781" s="3" t="s">
        <v>56</v>
      </c>
      <c r="F781" s="3">
        <v>143.94999999999999</v>
      </c>
      <c r="G781" s="3">
        <v>176.95</v>
      </c>
      <c r="H781" s="3">
        <v>179.96</v>
      </c>
      <c r="I781" s="3">
        <v>193.46</v>
      </c>
      <c r="J781" s="3">
        <v>25.2</v>
      </c>
      <c r="K781" s="3">
        <v>42.33</v>
      </c>
      <c r="L781" s="3">
        <v>38.94</v>
      </c>
      <c r="M781" s="3">
        <v>71.94</v>
      </c>
      <c r="N781" s="3">
        <v>31</v>
      </c>
      <c r="O781" s="3">
        <v>44.46</v>
      </c>
      <c r="P781" s="3">
        <v>44.55</v>
      </c>
      <c r="Q781" s="3">
        <v>64.75</v>
      </c>
      <c r="R781" s="3">
        <v>15.8</v>
      </c>
      <c r="S781" s="3">
        <v>18.850000000000001</v>
      </c>
      <c r="T781" s="3">
        <v>19.04</v>
      </c>
      <c r="U781" s="3">
        <v>23.36</v>
      </c>
      <c r="V781" s="3">
        <v>13.17</v>
      </c>
      <c r="W781" s="3">
        <v>20.48</v>
      </c>
      <c r="X781" s="3">
        <v>19.77</v>
      </c>
      <c r="Y781" s="3">
        <v>26.37</v>
      </c>
      <c r="Z781" s="3">
        <v>41.88</v>
      </c>
      <c r="AA781" s="3">
        <v>59.35</v>
      </c>
      <c r="AB781" s="3">
        <v>59.88</v>
      </c>
      <c r="AC781" s="3">
        <v>71.88</v>
      </c>
      <c r="AD781" s="3">
        <v>65.400000000000006</v>
      </c>
      <c r="AE781" s="3">
        <v>78.430000000000007</v>
      </c>
      <c r="AF781" s="3">
        <v>77.94</v>
      </c>
      <c r="AG781" s="3">
        <v>101.4</v>
      </c>
      <c r="AH781" s="3">
        <v>5.03</v>
      </c>
      <c r="AI781" s="3">
        <v>10.44</v>
      </c>
      <c r="AJ781" s="3">
        <v>10.5</v>
      </c>
      <c r="AK781" s="3">
        <v>15.59</v>
      </c>
      <c r="AL781" s="3">
        <v>33.64</v>
      </c>
      <c r="AM781" s="3">
        <v>52.25</v>
      </c>
      <c r="AN781" s="3">
        <v>52.76</v>
      </c>
      <c r="AO781" s="3">
        <v>61.76</v>
      </c>
      <c r="AP781" s="3">
        <v>8.9700000000000006</v>
      </c>
      <c r="AQ781" s="3">
        <v>12.38</v>
      </c>
      <c r="AR781" s="3">
        <v>11.97</v>
      </c>
      <c r="AS781" s="3">
        <v>17.97</v>
      </c>
      <c r="AT781" s="3">
        <v>7.32</v>
      </c>
      <c r="AU781" s="3">
        <v>8.6199999999999992</v>
      </c>
      <c r="AV781" s="3">
        <v>8.32</v>
      </c>
      <c r="AW781" s="3">
        <v>12.45</v>
      </c>
      <c r="AX781" s="3">
        <v>26.21</v>
      </c>
      <c r="AY781" s="3">
        <v>45.65</v>
      </c>
      <c r="AZ781" s="3">
        <v>44.78</v>
      </c>
      <c r="BA781" s="3">
        <v>89.96</v>
      </c>
      <c r="BB781" s="3">
        <f t="shared" si="1661"/>
        <v>417.56999999999994</v>
      </c>
      <c r="BC781" s="3">
        <f t="shared" si="1662"/>
        <v>570.19000000000005</v>
      </c>
      <c r="BD781" s="3">
        <f t="shared" si="1663"/>
        <v>568.41</v>
      </c>
      <c r="BE781" s="3">
        <f t="shared" si="1663"/>
        <v>750.8900000000001</v>
      </c>
    </row>
    <row r="782" spans="1:57" x14ac:dyDescent="0.25">
      <c r="A782" s="5" t="s">
        <v>94</v>
      </c>
      <c r="B782" s="11">
        <v>44924</v>
      </c>
      <c r="C782" s="3" t="s">
        <v>46</v>
      </c>
      <c r="D782" s="13">
        <v>0.5444444444444444</v>
      </c>
      <c r="E782" s="3" t="s">
        <v>55</v>
      </c>
      <c r="F782" s="3">
        <v>143.94999999999999</v>
      </c>
      <c r="G782" s="3">
        <v>175.47</v>
      </c>
      <c r="H782" s="3">
        <v>179.96</v>
      </c>
      <c r="I782" s="3">
        <v>193.46</v>
      </c>
      <c r="J782" s="3">
        <v>25.2</v>
      </c>
      <c r="K782" s="3">
        <v>43.28</v>
      </c>
      <c r="L782" s="3">
        <v>39.54</v>
      </c>
      <c r="M782" s="3">
        <v>71.94</v>
      </c>
      <c r="N782" s="3">
        <v>31</v>
      </c>
      <c r="O782" s="3">
        <v>44.33</v>
      </c>
      <c r="P782" s="3">
        <v>44.86</v>
      </c>
      <c r="Q782" s="3">
        <v>57.6</v>
      </c>
      <c r="R782" s="3">
        <v>15.8</v>
      </c>
      <c r="S782" s="3">
        <v>19</v>
      </c>
      <c r="T782" s="3">
        <v>19.04</v>
      </c>
      <c r="U782" s="3">
        <v>25.88</v>
      </c>
      <c r="V782" s="3">
        <v>11.94</v>
      </c>
      <c r="W782" s="3">
        <v>20.07</v>
      </c>
      <c r="X782" s="3">
        <v>19.47</v>
      </c>
      <c r="Y782" s="3">
        <v>26.97</v>
      </c>
      <c r="Z782" s="3">
        <v>41.88</v>
      </c>
      <c r="AA782" s="3">
        <v>58.82</v>
      </c>
      <c r="AB782" s="3">
        <v>59.88</v>
      </c>
      <c r="AC782" s="3">
        <v>71.88</v>
      </c>
      <c r="AD782" s="3">
        <v>65.400000000000006</v>
      </c>
      <c r="AE782" s="3">
        <v>83.18</v>
      </c>
      <c r="AF782" s="3">
        <v>77.94</v>
      </c>
      <c r="AG782" s="3">
        <v>101.94</v>
      </c>
      <c r="AH782" s="3">
        <v>5.03</v>
      </c>
      <c r="AI782" s="3">
        <v>10.39</v>
      </c>
      <c r="AJ782" s="3">
        <v>10.43</v>
      </c>
      <c r="AK782" s="3">
        <v>15.59</v>
      </c>
      <c r="AL782" s="3">
        <v>33.64</v>
      </c>
      <c r="AM782" s="3">
        <v>50.94</v>
      </c>
      <c r="AN782" s="3">
        <v>50.46</v>
      </c>
      <c r="AO782" s="3">
        <v>61.76</v>
      </c>
      <c r="AP782" s="3">
        <v>8.9700000000000006</v>
      </c>
      <c r="AQ782" s="3">
        <v>12.36</v>
      </c>
      <c r="AR782" s="3">
        <v>11.97</v>
      </c>
      <c r="AS782" s="3">
        <v>17.97</v>
      </c>
      <c r="AT782" s="3">
        <v>7.32</v>
      </c>
      <c r="AU782" s="3">
        <v>8.5399999999999991</v>
      </c>
      <c r="AV782" s="3">
        <v>8.32</v>
      </c>
      <c r="AW782" s="3">
        <v>12.45</v>
      </c>
      <c r="AX782" s="3">
        <v>26.21</v>
      </c>
      <c r="AY782" s="3">
        <v>47.45</v>
      </c>
      <c r="AZ782" s="3">
        <v>44.96</v>
      </c>
      <c r="BA782" s="3">
        <v>89.96</v>
      </c>
      <c r="BB782" s="3">
        <f t="shared" si="1661"/>
        <v>416.33999999999992</v>
      </c>
      <c r="BC782" s="3">
        <f t="shared" si="1662"/>
        <v>573.82999999999993</v>
      </c>
      <c r="BD782" s="3">
        <f t="shared" si="1663"/>
        <v>566.83000000000004</v>
      </c>
      <c r="BE782" s="3">
        <f t="shared" si="1663"/>
        <v>747.4000000000002</v>
      </c>
    </row>
    <row r="783" spans="1:57" x14ac:dyDescent="0.25">
      <c r="A783" s="5" t="s">
        <v>94</v>
      </c>
      <c r="B783" s="11">
        <v>44925</v>
      </c>
      <c r="C783" s="3" t="s">
        <v>47</v>
      </c>
      <c r="D783" s="13">
        <v>0.55277777777777781</v>
      </c>
      <c r="E783" s="3" t="s">
        <v>55</v>
      </c>
      <c r="F783" s="3">
        <v>143.94999999999999</v>
      </c>
      <c r="G783" s="3">
        <v>175.61</v>
      </c>
      <c r="H783" s="3">
        <v>177.71</v>
      </c>
      <c r="I783" s="3">
        <v>193.46</v>
      </c>
      <c r="J783" s="3">
        <v>25.2</v>
      </c>
      <c r="K783" s="3">
        <v>42.81</v>
      </c>
      <c r="L783" s="3">
        <v>39.15</v>
      </c>
      <c r="M783" s="3">
        <v>71.94</v>
      </c>
      <c r="N783" s="3">
        <v>31</v>
      </c>
      <c r="O783" s="3">
        <v>44.32</v>
      </c>
      <c r="P783" s="3">
        <v>44.66</v>
      </c>
      <c r="Q783" s="3">
        <v>57.6</v>
      </c>
      <c r="R783" s="3">
        <v>15.8</v>
      </c>
      <c r="S783" s="3">
        <v>18.93</v>
      </c>
      <c r="T783" s="3">
        <v>19.04</v>
      </c>
      <c r="U783" s="3">
        <v>25.88</v>
      </c>
      <c r="V783" s="3">
        <v>11.94</v>
      </c>
      <c r="W783" s="3">
        <v>20.239999999999998</v>
      </c>
      <c r="X783" s="3">
        <v>19.47</v>
      </c>
      <c r="Y783" s="3">
        <v>26.97</v>
      </c>
      <c r="Z783" s="3">
        <v>41.88</v>
      </c>
      <c r="AA783" s="3">
        <v>58.99</v>
      </c>
      <c r="AB783" s="3">
        <v>59.88</v>
      </c>
      <c r="AC783" s="3">
        <v>71.88</v>
      </c>
      <c r="AD783" s="3">
        <v>65.400000000000006</v>
      </c>
      <c r="AE783" s="3">
        <v>78.489999999999995</v>
      </c>
      <c r="AF783" s="3">
        <v>77.94</v>
      </c>
      <c r="AG783" s="3">
        <v>101.4</v>
      </c>
      <c r="AH783" s="3">
        <v>5.03</v>
      </c>
      <c r="AI783" s="3">
        <v>10.44</v>
      </c>
      <c r="AJ783" s="3">
        <v>10.43</v>
      </c>
      <c r="AK783" s="3">
        <v>15.59</v>
      </c>
      <c r="AL783" s="3">
        <v>33.64</v>
      </c>
      <c r="AM783" s="3">
        <v>51.36</v>
      </c>
      <c r="AN783" s="3">
        <v>51.64</v>
      </c>
      <c r="AO783" s="3">
        <v>61.76</v>
      </c>
      <c r="AP783" s="3">
        <v>8.9700000000000006</v>
      </c>
      <c r="AQ783" s="3">
        <v>12.36</v>
      </c>
      <c r="AR783" s="3">
        <v>11.97</v>
      </c>
      <c r="AS783" s="3">
        <v>17.97</v>
      </c>
      <c r="AT783" s="3">
        <v>7.32</v>
      </c>
      <c r="AU783" s="3">
        <v>8.5299999999999994</v>
      </c>
      <c r="AV783" s="3">
        <v>8.32</v>
      </c>
      <c r="AW783" s="3">
        <v>12.45</v>
      </c>
      <c r="AX783" s="3">
        <v>26.21</v>
      </c>
      <c r="AY783" s="3">
        <v>47.53</v>
      </c>
      <c r="AZ783" s="3">
        <v>44.96</v>
      </c>
      <c r="BA783" s="3">
        <v>89.96</v>
      </c>
      <c r="BB783" s="3">
        <f t="shared" si="1661"/>
        <v>416.33999999999992</v>
      </c>
      <c r="BC783" s="3">
        <f t="shared" si="1662"/>
        <v>569.61</v>
      </c>
      <c r="BD783" s="3">
        <f t="shared" si="1663"/>
        <v>565.17000000000007</v>
      </c>
      <c r="BE783" s="3">
        <f t="shared" si="1663"/>
        <v>746.86000000000013</v>
      </c>
    </row>
    <row r="784" spans="1:57" x14ac:dyDescent="0.25">
      <c r="A784" s="5" t="s">
        <v>94</v>
      </c>
      <c r="B784" s="11">
        <v>44926</v>
      </c>
      <c r="C784" s="3" t="s">
        <v>48</v>
      </c>
      <c r="D784" s="13">
        <v>0.4368055555555555</v>
      </c>
      <c r="E784" s="3" t="s">
        <v>56</v>
      </c>
      <c r="F784" s="3">
        <v>143.94999999999999</v>
      </c>
      <c r="G784" s="3">
        <v>174.63</v>
      </c>
      <c r="H784" s="3">
        <v>178.83</v>
      </c>
      <c r="I784" s="3">
        <v>193.46</v>
      </c>
      <c r="J784" s="3">
        <v>25.2</v>
      </c>
      <c r="K784" s="3">
        <v>42.65</v>
      </c>
      <c r="L784" s="3">
        <v>38.97</v>
      </c>
      <c r="M784" s="3">
        <v>71.94</v>
      </c>
      <c r="N784" s="3">
        <v>31</v>
      </c>
      <c r="O784" s="3">
        <v>44.63</v>
      </c>
      <c r="P784" s="3">
        <v>44.77</v>
      </c>
      <c r="Q784" s="3">
        <v>57.6</v>
      </c>
      <c r="R784" s="3">
        <v>15.8</v>
      </c>
      <c r="S784" s="3">
        <v>18.95</v>
      </c>
      <c r="T784" s="3">
        <v>19.04</v>
      </c>
      <c r="U784" s="3">
        <v>23.36</v>
      </c>
      <c r="V784" s="3">
        <v>11.94</v>
      </c>
      <c r="W784" s="3">
        <v>20.47</v>
      </c>
      <c r="X784" s="3">
        <v>19.47</v>
      </c>
      <c r="Y784" s="3">
        <v>27.6</v>
      </c>
      <c r="Z784" s="3">
        <v>41.88</v>
      </c>
      <c r="AA784" s="3">
        <v>60.02</v>
      </c>
      <c r="AB784" s="3">
        <v>59.88</v>
      </c>
      <c r="AC784" s="3">
        <v>71.88</v>
      </c>
      <c r="AD784" s="3">
        <v>65.400000000000006</v>
      </c>
      <c r="AE784" s="3">
        <v>81.09</v>
      </c>
      <c r="AF784" s="3">
        <v>77.94</v>
      </c>
      <c r="AG784" s="3">
        <v>101.94</v>
      </c>
      <c r="AH784" s="3">
        <v>5.03</v>
      </c>
      <c r="AI784" s="3">
        <v>10.43</v>
      </c>
      <c r="AJ784" s="3">
        <v>10.43</v>
      </c>
      <c r="AK784" s="3">
        <v>15.59</v>
      </c>
      <c r="AL784" s="3">
        <v>33.64</v>
      </c>
      <c r="AM784" s="3">
        <v>52.93</v>
      </c>
      <c r="AN784" s="3">
        <v>56.14</v>
      </c>
      <c r="AO784" s="3">
        <v>61.76</v>
      </c>
      <c r="AP784" s="3">
        <v>8.9700000000000006</v>
      </c>
      <c r="AQ784" s="3">
        <v>12.44</v>
      </c>
      <c r="AR784" s="3">
        <v>11.97</v>
      </c>
      <c r="AS784" s="3">
        <v>17.97</v>
      </c>
      <c r="AT784" s="3">
        <v>7.32</v>
      </c>
      <c r="AU784" s="3">
        <v>8.52</v>
      </c>
      <c r="AV784" s="3">
        <v>8.32</v>
      </c>
      <c r="AW784" s="3">
        <v>12.45</v>
      </c>
      <c r="AX784" s="3">
        <v>26.21</v>
      </c>
      <c r="AY784" s="3">
        <v>47.08</v>
      </c>
      <c r="AZ784" s="3">
        <v>44.96</v>
      </c>
      <c r="BA784" s="3">
        <v>89.96</v>
      </c>
      <c r="BB784" s="3">
        <f t="shared" si="1661"/>
        <v>416.33999999999992</v>
      </c>
      <c r="BC784" s="3">
        <f t="shared" si="1662"/>
        <v>573.84000000000015</v>
      </c>
      <c r="BD784" s="3">
        <f t="shared" ref="BD784:BE799" si="1664">H784+L784+P784+T784+X784+AB784+AF784+AJ784+AN784+AR784+AV784+AZ784</f>
        <v>570.72000000000014</v>
      </c>
      <c r="BE784" s="3">
        <f t="shared" si="1664"/>
        <v>745.5100000000001</v>
      </c>
    </row>
    <row r="785" spans="1:57" x14ac:dyDescent="0.25">
      <c r="A785" s="5" t="s">
        <v>95</v>
      </c>
      <c r="B785" s="11">
        <v>44927</v>
      </c>
      <c r="C785" s="3" t="s">
        <v>49</v>
      </c>
      <c r="D785" s="13">
        <v>0.44861111111111113</v>
      </c>
      <c r="E785" s="3" t="s">
        <v>56</v>
      </c>
      <c r="F785" s="3">
        <v>143.94999999999999</v>
      </c>
      <c r="G785" s="3">
        <v>174.07</v>
      </c>
      <c r="H785" s="3">
        <v>177.71</v>
      </c>
      <c r="I785" s="3">
        <v>193.46</v>
      </c>
      <c r="J785" s="3">
        <v>25.2</v>
      </c>
      <c r="K785" s="3">
        <v>42.48</v>
      </c>
      <c r="L785" s="3">
        <v>39</v>
      </c>
      <c r="M785" s="3">
        <v>71.94</v>
      </c>
      <c r="N785" s="3">
        <v>31</v>
      </c>
      <c r="O785" s="3">
        <v>44.49</v>
      </c>
      <c r="P785" s="3">
        <v>44.66</v>
      </c>
      <c r="Q785" s="3">
        <v>57.6</v>
      </c>
      <c r="R785" s="3">
        <v>15.8</v>
      </c>
      <c r="S785" s="3">
        <v>19.010000000000002</v>
      </c>
      <c r="T785" s="3">
        <v>19.04</v>
      </c>
      <c r="U785" s="3">
        <v>25.88</v>
      </c>
      <c r="V785" s="3">
        <v>11.94</v>
      </c>
      <c r="W785" s="3">
        <v>20.34</v>
      </c>
      <c r="X785" s="3">
        <v>19.47</v>
      </c>
      <c r="Y785" s="3">
        <v>27.6</v>
      </c>
      <c r="Z785" s="3">
        <v>41.88</v>
      </c>
      <c r="AA785" s="3">
        <v>60.03</v>
      </c>
      <c r="AB785" s="3">
        <v>62.88</v>
      </c>
      <c r="AC785" s="3">
        <v>71.88</v>
      </c>
      <c r="AD785" s="3">
        <v>65.400000000000006</v>
      </c>
      <c r="AE785" s="3">
        <v>81.09</v>
      </c>
      <c r="AF785" s="3">
        <v>77.94</v>
      </c>
      <c r="AG785" s="3">
        <v>101.94</v>
      </c>
      <c r="AH785" s="3">
        <v>5.03</v>
      </c>
      <c r="AI785" s="3">
        <v>10.43</v>
      </c>
      <c r="AJ785" s="3">
        <v>10.43</v>
      </c>
      <c r="AK785" s="3">
        <v>15.59</v>
      </c>
      <c r="AL785" s="3">
        <v>33.64</v>
      </c>
      <c r="AM785" s="3">
        <v>53.93</v>
      </c>
      <c r="AN785" s="3">
        <v>56.14</v>
      </c>
      <c r="AO785" s="3">
        <v>78.64</v>
      </c>
      <c r="AP785" s="3">
        <v>8.9700000000000006</v>
      </c>
      <c r="AQ785" s="3">
        <v>12.4</v>
      </c>
      <c r="AR785" s="3">
        <v>11.97</v>
      </c>
      <c r="AS785" s="3">
        <v>17.97</v>
      </c>
      <c r="AT785" s="3">
        <v>7.32</v>
      </c>
      <c r="AU785" s="3">
        <v>8.48</v>
      </c>
      <c r="AV785" s="3">
        <v>8.32</v>
      </c>
      <c r="AW785" s="3">
        <v>12.45</v>
      </c>
      <c r="AX785" s="3">
        <v>24.34</v>
      </c>
      <c r="AY785" s="3">
        <v>47</v>
      </c>
      <c r="AZ785" s="3">
        <v>44.96</v>
      </c>
      <c r="BA785" s="3">
        <v>89.96</v>
      </c>
      <c r="BB785" s="3">
        <f t="shared" si="1661"/>
        <v>414.46999999999991</v>
      </c>
      <c r="BC785" s="3">
        <f t="shared" si="1662"/>
        <v>573.75</v>
      </c>
      <c r="BD785" s="3">
        <f t="shared" si="1664"/>
        <v>572.5200000000001</v>
      </c>
      <c r="BE785" s="3">
        <f t="shared" si="1664"/>
        <v>764.91000000000008</v>
      </c>
    </row>
    <row r="786" spans="1:57" x14ac:dyDescent="0.25">
      <c r="A786" s="5" t="s">
        <v>95</v>
      </c>
      <c r="B786" s="11">
        <v>44928</v>
      </c>
      <c r="C786" s="3" t="s">
        <v>43</v>
      </c>
      <c r="D786" s="13">
        <v>0.81736111111111109</v>
      </c>
      <c r="E786" s="3" t="s">
        <v>57</v>
      </c>
      <c r="F786" s="3">
        <v>143.94999999999999</v>
      </c>
      <c r="G786" s="3">
        <v>178.74</v>
      </c>
      <c r="H786" s="3">
        <v>179.96</v>
      </c>
      <c r="I786" s="3">
        <v>202.46</v>
      </c>
      <c r="J786" s="3">
        <v>25.2</v>
      </c>
      <c r="K786" s="3">
        <v>42.75</v>
      </c>
      <c r="L786" s="3">
        <v>39.42</v>
      </c>
      <c r="M786" s="3">
        <v>71.94</v>
      </c>
      <c r="N786" s="3">
        <v>31</v>
      </c>
      <c r="O786" s="3">
        <v>44.49</v>
      </c>
      <c r="P786" s="3">
        <v>44.66</v>
      </c>
      <c r="Q786" s="3">
        <v>57.6</v>
      </c>
      <c r="R786" s="3">
        <v>15.8</v>
      </c>
      <c r="S786" s="3">
        <v>19.3</v>
      </c>
      <c r="T786" s="3">
        <v>19.399999999999999</v>
      </c>
      <c r="U786" s="3">
        <v>35.96</v>
      </c>
      <c r="V786" s="3">
        <v>11.94</v>
      </c>
      <c r="W786" s="3">
        <v>20.51</v>
      </c>
      <c r="X786" s="3">
        <v>19.47</v>
      </c>
      <c r="Y786" s="3">
        <v>27.6</v>
      </c>
      <c r="Z786" s="3">
        <v>41.88</v>
      </c>
      <c r="AA786" s="3">
        <v>60.98</v>
      </c>
      <c r="AB786" s="3">
        <v>62.28</v>
      </c>
      <c r="AC786" s="3">
        <v>71.88</v>
      </c>
      <c r="AD786" s="3">
        <v>59.94</v>
      </c>
      <c r="AE786" s="3">
        <v>82.58</v>
      </c>
      <c r="AF786" s="3">
        <v>77.94</v>
      </c>
      <c r="AG786" s="3">
        <v>101.94</v>
      </c>
      <c r="AH786" s="3">
        <v>5.03</v>
      </c>
      <c r="AI786" s="3">
        <v>10.4</v>
      </c>
      <c r="AJ786" s="3">
        <v>10.43</v>
      </c>
      <c r="AK786" s="3">
        <v>15.59</v>
      </c>
      <c r="AL786" s="3">
        <v>33.64</v>
      </c>
      <c r="AM786" s="3">
        <v>53.27</v>
      </c>
      <c r="AN786" s="3">
        <v>56.14</v>
      </c>
      <c r="AO786" s="3">
        <v>67.39</v>
      </c>
      <c r="AP786" s="3">
        <v>8.9700000000000006</v>
      </c>
      <c r="AQ786" s="3">
        <v>12.46</v>
      </c>
      <c r="AR786" s="3">
        <v>11.97</v>
      </c>
      <c r="AS786" s="3">
        <v>17.97</v>
      </c>
      <c r="AT786" s="3">
        <v>7.32</v>
      </c>
      <c r="AU786" s="3">
        <v>8.66</v>
      </c>
      <c r="AV786" s="3">
        <v>8.32</v>
      </c>
      <c r="AW786" s="3">
        <v>14.06</v>
      </c>
      <c r="AX786" s="3">
        <v>26.21</v>
      </c>
      <c r="AY786" s="3">
        <v>47.22</v>
      </c>
      <c r="AZ786" s="3">
        <v>44.96</v>
      </c>
      <c r="BA786" s="3">
        <v>85.69</v>
      </c>
      <c r="BB786" s="3">
        <f t="shared" si="1661"/>
        <v>410.87999999999994</v>
      </c>
      <c r="BC786" s="3">
        <f t="shared" si="1662"/>
        <v>581.36</v>
      </c>
      <c r="BD786" s="3">
        <f t="shared" si="1664"/>
        <v>574.95000000000005</v>
      </c>
      <c r="BE786" s="3">
        <f t="shared" si="1664"/>
        <v>770.07999999999993</v>
      </c>
    </row>
    <row r="787" spans="1:57" x14ac:dyDescent="0.25">
      <c r="A787" s="5" t="s">
        <v>95</v>
      </c>
      <c r="B787" s="11">
        <v>44929</v>
      </c>
      <c r="C787" s="3" t="s">
        <v>44</v>
      </c>
      <c r="D787" s="13">
        <v>0.47430555555555554</v>
      </c>
      <c r="E787" s="3" t="s">
        <v>56</v>
      </c>
      <c r="F787" s="3">
        <v>143.94999999999999</v>
      </c>
      <c r="G787" s="3">
        <v>171.96</v>
      </c>
      <c r="H787" s="3">
        <v>175.46</v>
      </c>
      <c r="I787" s="3">
        <v>193.46</v>
      </c>
      <c r="J787" s="3">
        <v>25.2</v>
      </c>
      <c r="K787" s="3">
        <v>42.41</v>
      </c>
      <c r="L787" s="3">
        <v>39</v>
      </c>
      <c r="M787" s="3">
        <v>71.94</v>
      </c>
      <c r="N787" s="3">
        <v>31</v>
      </c>
      <c r="O787" s="3">
        <v>44.49</v>
      </c>
      <c r="P787" s="3">
        <v>44.66</v>
      </c>
      <c r="Q787" s="3">
        <v>57.6</v>
      </c>
      <c r="R787" s="3">
        <v>15.8</v>
      </c>
      <c r="S787" s="3">
        <v>19.34</v>
      </c>
      <c r="T787" s="3">
        <v>19.399999999999999</v>
      </c>
      <c r="U787" s="3">
        <v>35.96</v>
      </c>
      <c r="V787" s="3">
        <v>11.94</v>
      </c>
      <c r="W787" s="3">
        <v>20.8</v>
      </c>
      <c r="X787" s="3">
        <v>20.37</v>
      </c>
      <c r="Y787" s="3">
        <v>27.6</v>
      </c>
      <c r="Z787" s="3">
        <v>41.88</v>
      </c>
      <c r="AA787" s="3">
        <v>60.92</v>
      </c>
      <c r="AB787" s="3">
        <v>62.28</v>
      </c>
      <c r="AC787" s="3">
        <v>71.88</v>
      </c>
      <c r="AD787" s="3">
        <v>65.400000000000006</v>
      </c>
      <c r="AE787" s="3">
        <v>78.430000000000007</v>
      </c>
      <c r="AF787" s="3">
        <v>77.94</v>
      </c>
      <c r="AG787" s="3">
        <v>101.4</v>
      </c>
      <c r="AH787" s="3">
        <v>5.03</v>
      </c>
      <c r="AI787" s="3">
        <v>10.43</v>
      </c>
      <c r="AJ787" s="3">
        <v>10.43</v>
      </c>
      <c r="AK787" s="3">
        <v>15.59</v>
      </c>
      <c r="AL787" s="3">
        <v>33.64</v>
      </c>
      <c r="AM787" s="3">
        <v>53.37</v>
      </c>
      <c r="AN787" s="3">
        <v>56.14</v>
      </c>
      <c r="AO787" s="3">
        <v>67.39</v>
      </c>
      <c r="AP787" s="3">
        <v>8.9700000000000006</v>
      </c>
      <c r="AQ787" s="3">
        <v>12.35</v>
      </c>
      <c r="AR787" s="3">
        <v>11.97</v>
      </c>
      <c r="AS787" s="3">
        <v>17.97</v>
      </c>
      <c r="AT787" s="3">
        <v>7.32</v>
      </c>
      <c r="AU787" s="3">
        <v>8.51</v>
      </c>
      <c r="AV787" s="3">
        <v>8.32</v>
      </c>
      <c r="AW787" s="3">
        <v>10</v>
      </c>
      <c r="AX787" s="3">
        <v>25.84</v>
      </c>
      <c r="AY787" s="3">
        <v>45.25</v>
      </c>
      <c r="AZ787" s="3">
        <v>44.44</v>
      </c>
      <c r="BA787" s="3">
        <v>85.69</v>
      </c>
      <c r="BB787" s="3">
        <f t="shared" si="1661"/>
        <v>415.96999999999991</v>
      </c>
      <c r="BC787" s="3">
        <f t="shared" si="1662"/>
        <v>568.26</v>
      </c>
      <c r="BD787" s="3">
        <f t="shared" si="1664"/>
        <v>570.41000000000008</v>
      </c>
      <c r="BE787" s="3">
        <f t="shared" si="1664"/>
        <v>756.48</v>
      </c>
    </row>
    <row r="788" spans="1:57" x14ac:dyDescent="0.25">
      <c r="A788" s="5" t="s">
        <v>95</v>
      </c>
      <c r="B788" s="11">
        <v>44930</v>
      </c>
      <c r="C788" s="3" t="s">
        <v>45</v>
      </c>
      <c r="D788" s="13">
        <v>0.24791666666666667</v>
      </c>
      <c r="E788" s="3" t="s">
        <v>56</v>
      </c>
      <c r="F788" s="3">
        <v>143.94999999999999</v>
      </c>
      <c r="G788" s="3">
        <v>176.52</v>
      </c>
      <c r="H788" s="3">
        <v>179.96</v>
      </c>
      <c r="I788" s="3">
        <v>202.46</v>
      </c>
      <c r="J788" s="3">
        <v>25.2</v>
      </c>
      <c r="K788" s="3">
        <v>42.52</v>
      </c>
      <c r="L788" s="3">
        <v>39.15</v>
      </c>
      <c r="M788" s="3">
        <v>71.94</v>
      </c>
      <c r="N788" s="3">
        <v>31</v>
      </c>
      <c r="O788" s="3">
        <v>44.37</v>
      </c>
      <c r="P788" s="3">
        <v>44.55</v>
      </c>
      <c r="Q788" s="3">
        <v>57.6</v>
      </c>
      <c r="R788" s="3">
        <v>15.8</v>
      </c>
      <c r="S788" s="3">
        <v>19.36</v>
      </c>
      <c r="T788" s="3">
        <v>19.399999999999999</v>
      </c>
      <c r="U788" s="3">
        <v>35.96</v>
      </c>
      <c r="V788" s="3">
        <v>11.94</v>
      </c>
      <c r="W788" s="3">
        <v>20.34</v>
      </c>
      <c r="X788" s="3">
        <v>19.47</v>
      </c>
      <c r="Y788" s="3">
        <v>27.6</v>
      </c>
      <c r="Z788" s="3">
        <v>41.88</v>
      </c>
      <c r="AA788" s="3">
        <v>61.41</v>
      </c>
      <c r="AB788" s="3">
        <v>62.88</v>
      </c>
      <c r="AC788" s="3">
        <v>71.88</v>
      </c>
      <c r="AD788" s="3">
        <v>65.400000000000006</v>
      </c>
      <c r="AE788" s="3">
        <v>81.09</v>
      </c>
      <c r="AF788" s="3">
        <v>77.94</v>
      </c>
      <c r="AG788" s="3">
        <v>101.94</v>
      </c>
      <c r="AH788" s="3">
        <v>5.03</v>
      </c>
      <c r="AI788" s="3">
        <v>10.43</v>
      </c>
      <c r="AJ788" s="3">
        <v>10.43</v>
      </c>
      <c r="AK788" s="3">
        <v>15.59</v>
      </c>
      <c r="AL788" s="3">
        <v>33.64</v>
      </c>
      <c r="AM788" s="3">
        <v>53.44</v>
      </c>
      <c r="AN788" s="3">
        <v>56.14</v>
      </c>
      <c r="AO788" s="3">
        <v>67.39</v>
      </c>
      <c r="AP788" s="3">
        <v>8.9700000000000006</v>
      </c>
      <c r="AQ788" s="3">
        <v>12.34</v>
      </c>
      <c r="AR788" s="3">
        <v>11.97</v>
      </c>
      <c r="AS788" s="3">
        <v>17.97</v>
      </c>
      <c r="AT788" s="3">
        <v>7.32</v>
      </c>
      <c r="AU788" s="3">
        <v>8.5399999999999991</v>
      </c>
      <c r="AV788" s="3">
        <v>8.32</v>
      </c>
      <c r="AW788" s="3">
        <v>10</v>
      </c>
      <c r="AX788" s="3">
        <v>25.84</v>
      </c>
      <c r="AY788" s="3">
        <v>46.08</v>
      </c>
      <c r="AZ788" s="3">
        <v>44.96</v>
      </c>
      <c r="BA788" s="3">
        <v>85.69</v>
      </c>
      <c r="BB788" s="3">
        <f t="shared" si="1661"/>
        <v>415.96999999999991</v>
      </c>
      <c r="BC788" s="3">
        <f t="shared" si="1662"/>
        <v>576.44000000000005</v>
      </c>
      <c r="BD788" s="3">
        <f t="shared" si="1664"/>
        <v>575.17000000000007</v>
      </c>
      <c r="BE788" s="3">
        <f t="shared" si="1664"/>
        <v>766.02</v>
      </c>
    </row>
    <row r="789" spans="1:57" x14ac:dyDescent="0.25">
      <c r="A789" s="5" t="s">
        <v>95</v>
      </c>
      <c r="B789" s="11">
        <v>44931</v>
      </c>
      <c r="C789" s="3" t="s">
        <v>46</v>
      </c>
      <c r="D789" s="13">
        <v>0.53263888888888888</v>
      </c>
      <c r="E789" s="3" t="s">
        <v>55</v>
      </c>
      <c r="F789" s="3">
        <v>143.94999999999999</v>
      </c>
      <c r="G789" s="3">
        <v>174.76</v>
      </c>
      <c r="H789" s="3">
        <v>177.71</v>
      </c>
      <c r="I789" s="3">
        <v>193.46</v>
      </c>
      <c r="J789" s="3">
        <v>25.2</v>
      </c>
      <c r="K789" s="3">
        <v>42.26</v>
      </c>
      <c r="L789" s="3">
        <v>39.299999999999997</v>
      </c>
      <c r="M789" s="3">
        <v>71.94</v>
      </c>
      <c r="N789" s="3">
        <v>31</v>
      </c>
      <c r="O789" s="3">
        <v>44.41</v>
      </c>
      <c r="P789" s="3">
        <v>44.51</v>
      </c>
      <c r="Q789" s="3">
        <v>57.6</v>
      </c>
      <c r="R789" s="3">
        <v>14.72</v>
      </c>
      <c r="S789" s="3">
        <v>19.29</v>
      </c>
      <c r="T789" s="3">
        <v>19.399999999999999</v>
      </c>
      <c r="U789" s="3">
        <v>35.96</v>
      </c>
      <c r="V789" s="3">
        <v>11.94</v>
      </c>
      <c r="W789" s="3">
        <v>20.9</v>
      </c>
      <c r="X789" s="3">
        <v>19.62</v>
      </c>
      <c r="Y789" s="3">
        <v>27.6</v>
      </c>
      <c r="Z789" s="3">
        <v>41.88</v>
      </c>
      <c r="AA789" s="3">
        <v>62.6</v>
      </c>
      <c r="AB789" s="3">
        <v>65.88</v>
      </c>
      <c r="AC789" s="3">
        <v>77.88</v>
      </c>
      <c r="AD789" s="3">
        <v>65.400000000000006</v>
      </c>
      <c r="AE789" s="3">
        <v>78.430000000000007</v>
      </c>
      <c r="AF789" s="3">
        <v>77.94</v>
      </c>
      <c r="AG789" s="3">
        <v>101.4</v>
      </c>
      <c r="AH789" s="3">
        <v>5.03</v>
      </c>
      <c r="AI789" s="3">
        <v>10.38</v>
      </c>
      <c r="AJ789" s="3">
        <v>10.43</v>
      </c>
      <c r="AK789" s="3">
        <v>15.59</v>
      </c>
      <c r="AL789" s="3">
        <v>33.64</v>
      </c>
      <c r="AM789" s="3">
        <v>54.3</v>
      </c>
      <c r="AN789" s="3">
        <v>56.14</v>
      </c>
      <c r="AO789" s="3">
        <v>78.64</v>
      </c>
      <c r="AP789" s="3">
        <v>8.9700000000000006</v>
      </c>
      <c r="AQ789" s="3">
        <v>12.32</v>
      </c>
      <c r="AR789" s="3">
        <v>11.97</v>
      </c>
      <c r="AS789" s="3">
        <v>17.97</v>
      </c>
      <c r="AT789" s="3">
        <v>7.32</v>
      </c>
      <c r="AU789" s="3">
        <v>8.5500000000000007</v>
      </c>
      <c r="AV789" s="3">
        <v>8.32</v>
      </c>
      <c r="AW789" s="3">
        <v>10</v>
      </c>
      <c r="AX789" s="3">
        <v>26.21</v>
      </c>
      <c r="AY789" s="3">
        <v>45.64</v>
      </c>
      <c r="AZ789" s="3">
        <v>44.87</v>
      </c>
      <c r="BA789" s="3">
        <v>85.69</v>
      </c>
      <c r="BB789" s="3">
        <f t="shared" si="1661"/>
        <v>415.26</v>
      </c>
      <c r="BC789" s="3">
        <f t="shared" si="1662"/>
        <v>573.83999999999992</v>
      </c>
      <c r="BD789" s="3">
        <f t="shared" si="1664"/>
        <v>576.09</v>
      </c>
      <c r="BE789" s="3">
        <f t="shared" si="1664"/>
        <v>773.73</v>
      </c>
    </row>
    <row r="790" spans="1:57" x14ac:dyDescent="0.25">
      <c r="A790" s="5" t="s">
        <v>95</v>
      </c>
      <c r="B790" s="11">
        <v>44932</v>
      </c>
      <c r="C790" s="3" t="s">
        <v>47</v>
      </c>
      <c r="D790" s="13">
        <v>0.60277777777777775</v>
      </c>
      <c r="E790" s="3" t="s">
        <v>55</v>
      </c>
      <c r="F790" s="3">
        <v>157.46</v>
      </c>
      <c r="G790" s="3">
        <v>177.18</v>
      </c>
      <c r="H790" s="3">
        <v>179.96</v>
      </c>
      <c r="I790" s="3">
        <v>193.46</v>
      </c>
      <c r="J790" s="3">
        <v>25.2</v>
      </c>
      <c r="K790" s="3">
        <v>42.05</v>
      </c>
      <c r="L790" s="3">
        <v>38.97</v>
      </c>
      <c r="M790" s="3">
        <v>71.94</v>
      </c>
      <c r="N790" s="3">
        <v>31</v>
      </c>
      <c r="O790" s="3">
        <v>44.63</v>
      </c>
      <c r="P790" s="3">
        <v>44.51</v>
      </c>
      <c r="Q790" s="3">
        <v>62.95</v>
      </c>
      <c r="R790" s="3">
        <v>14.72</v>
      </c>
      <c r="S790" s="3">
        <v>19.34</v>
      </c>
      <c r="T790" s="3">
        <v>19.399999999999999</v>
      </c>
      <c r="U790" s="3">
        <v>35.96</v>
      </c>
      <c r="V790" s="3">
        <v>11.94</v>
      </c>
      <c r="W790" s="3">
        <v>20.73</v>
      </c>
      <c r="X790" s="3">
        <v>19.47</v>
      </c>
      <c r="Y790" s="3">
        <v>29.97</v>
      </c>
      <c r="Z790" s="3">
        <v>41.88</v>
      </c>
      <c r="AA790" s="3">
        <v>65.02</v>
      </c>
      <c r="AB790" s="3">
        <v>65.88</v>
      </c>
      <c r="AC790" s="3">
        <v>83.88</v>
      </c>
      <c r="AD790" s="3">
        <v>65.400000000000006</v>
      </c>
      <c r="AE790" s="3">
        <v>80.78</v>
      </c>
      <c r="AF790" s="3">
        <v>77.94</v>
      </c>
      <c r="AG790" s="3">
        <v>101.94</v>
      </c>
      <c r="AH790" s="3">
        <v>5.03</v>
      </c>
      <c r="AI790" s="3">
        <v>10.41</v>
      </c>
      <c r="AJ790" s="3">
        <v>10.43</v>
      </c>
      <c r="AK790" s="3">
        <v>15.59</v>
      </c>
      <c r="AL790" s="3">
        <v>33.64</v>
      </c>
      <c r="AM790" s="3">
        <v>53.3</v>
      </c>
      <c r="AN790" s="3">
        <v>56.14</v>
      </c>
      <c r="AO790" s="3">
        <v>78.64</v>
      </c>
      <c r="AP790" s="3">
        <v>8.9700000000000006</v>
      </c>
      <c r="AQ790" s="3">
        <v>12.56</v>
      </c>
      <c r="AR790" s="3">
        <v>11.97</v>
      </c>
      <c r="AS790" s="3">
        <v>17.97</v>
      </c>
      <c r="AT790" s="3">
        <v>7.32</v>
      </c>
      <c r="AU790" s="3">
        <v>8.6300000000000008</v>
      </c>
      <c r="AV790" s="3">
        <v>8.32</v>
      </c>
      <c r="AW790" s="3">
        <v>14.06</v>
      </c>
      <c r="AX790" s="3">
        <v>25.84</v>
      </c>
      <c r="AY790" s="3">
        <v>46.07</v>
      </c>
      <c r="AZ790" s="3">
        <v>44.96</v>
      </c>
      <c r="BA790" s="3">
        <v>89.96</v>
      </c>
      <c r="BB790" s="3">
        <f t="shared" si="1661"/>
        <v>428.4</v>
      </c>
      <c r="BC790" s="3">
        <f>G790+K790+O790+S790+W790+AA790+AE790+AI790+AM790+AQ790+AY790+AU790</f>
        <v>580.70000000000005</v>
      </c>
      <c r="BD790" s="3">
        <f t="shared" si="1664"/>
        <v>577.95000000000005</v>
      </c>
      <c r="BE790" s="3">
        <f t="shared" si="1664"/>
        <v>796.31999999999994</v>
      </c>
    </row>
    <row r="791" spans="1:57" x14ac:dyDescent="0.25">
      <c r="A791" s="5" t="s">
        <v>95</v>
      </c>
      <c r="B791" s="11">
        <v>44933</v>
      </c>
      <c r="C791" s="3" t="s">
        <v>48</v>
      </c>
      <c r="D791" s="13">
        <v>0.47500000000000003</v>
      </c>
      <c r="E791" s="3" t="s">
        <v>56</v>
      </c>
      <c r="F791" s="3">
        <v>148.46</v>
      </c>
      <c r="G791" s="3">
        <v>176.93</v>
      </c>
      <c r="H791" s="3">
        <v>179.96</v>
      </c>
      <c r="I791" s="3">
        <v>193.46</v>
      </c>
      <c r="J791" s="3">
        <v>25.2</v>
      </c>
      <c r="K791" s="3">
        <v>41.96</v>
      </c>
      <c r="L791" s="3">
        <v>38.97</v>
      </c>
      <c r="M791" s="3">
        <v>71.94</v>
      </c>
      <c r="N791" s="3">
        <v>31</v>
      </c>
      <c r="O791" s="3">
        <v>44.63</v>
      </c>
      <c r="P791" s="3">
        <v>44.51</v>
      </c>
      <c r="Q791" s="3">
        <v>62.95</v>
      </c>
      <c r="R791" s="3">
        <v>14.72</v>
      </c>
      <c r="S791" s="3">
        <v>19.39</v>
      </c>
      <c r="T791" s="3">
        <v>19.399999999999999</v>
      </c>
      <c r="U791" s="3">
        <v>35.96</v>
      </c>
      <c r="V791" s="3">
        <v>11.94</v>
      </c>
      <c r="W791" s="3">
        <v>20.84</v>
      </c>
      <c r="X791" s="3">
        <v>19.47</v>
      </c>
      <c r="Y791" s="3">
        <v>29.97</v>
      </c>
      <c r="Z791" s="3">
        <v>41.88</v>
      </c>
      <c r="AA791" s="3">
        <v>68.56</v>
      </c>
      <c r="AB791" s="3">
        <v>71.88</v>
      </c>
      <c r="AC791" s="3">
        <v>83.88</v>
      </c>
      <c r="AD791" s="3">
        <v>65.400000000000006</v>
      </c>
      <c r="AE791" s="3">
        <v>80.78</v>
      </c>
      <c r="AF791" s="3">
        <v>77.94</v>
      </c>
      <c r="AG791" s="3">
        <v>101.94</v>
      </c>
      <c r="AH791" s="3">
        <v>5.03</v>
      </c>
      <c r="AI791" s="3">
        <v>10.41</v>
      </c>
      <c r="AJ791" s="3">
        <v>10.43</v>
      </c>
      <c r="AK791" s="3">
        <v>15.59</v>
      </c>
      <c r="AL791" s="3">
        <v>33.64</v>
      </c>
      <c r="AM791" s="3">
        <v>54.04</v>
      </c>
      <c r="AN791" s="3">
        <v>56.14</v>
      </c>
      <c r="AO791" s="3">
        <v>78.64</v>
      </c>
      <c r="AP791" s="3">
        <v>8.9700000000000006</v>
      </c>
      <c r="AQ791" s="3">
        <v>12.49</v>
      </c>
      <c r="AR791" s="3">
        <v>11.97</v>
      </c>
      <c r="AS791" s="3">
        <v>17.97</v>
      </c>
      <c r="AT791" s="3">
        <v>7.32</v>
      </c>
      <c r="AU791" s="3">
        <v>8.6</v>
      </c>
      <c r="AV791" s="3">
        <v>8.32</v>
      </c>
      <c r="AW791" s="3">
        <v>14.06</v>
      </c>
      <c r="AX791" s="3">
        <v>26.21</v>
      </c>
      <c r="AY791" s="3">
        <v>46.18</v>
      </c>
      <c r="AZ791" s="3">
        <v>44.96</v>
      </c>
      <c r="BA791" s="3">
        <v>89.96</v>
      </c>
      <c r="BB791" s="3">
        <f t="shared" si="1661"/>
        <v>419.77</v>
      </c>
      <c r="BC791" s="3">
        <f t="shared" si="1662"/>
        <v>584.81000000000006</v>
      </c>
      <c r="BD791" s="3">
        <f t="shared" si="1664"/>
        <v>583.95000000000005</v>
      </c>
      <c r="BE791" s="3">
        <f t="shared" si="1664"/>
        <v>796.31999999999994</v>
      </c>
    </row>
    <row r="792" spans="1:57" x14ac:dyDescent="0.25">
      <c r="A792" s="5" t="s">
        <v>95</v>
      </c>
      <c r="B792" s="11">
        <v>44934</v>
      </c>
      <c r="C792" s="3" t="s">
        <v>49</v>
      </c>
      <c r="D792" s="13">
        <v>0.62013888888888891</v>
      </c>
      <c r="E792" s="3" t="s">
        <v>55</v>
      </c>
      <c r="F792" s="3">
        <v>148.46</v>
      </c>
      <c r="G792" s="3">
        <v>176.03</v>
      </c>
      <c r="H792" s="3">
        <v>179.96</v>
      </c>
      <c r="I792" s="3">
        <v>193.46</v>
      </c>
      <c r="J792" s="3">
        <v>25.2</v>
      </c>
      <c r="K792" s="3">
        <v>41.65</v>
      </c>
      <c r="L792" s="3">
        <v>38.94</v>
      </c>
      <c r="M792" s="3">
        <v>71.94</v>
      </c>
      <c r="N792" s="3">
        <v>31</v>
      </c>
      <c r="O792" s="3">
        <v>44.39</v>
      </c>
      <c r="P792" s="3">
        <v>44.51</v>
      </c>
      <c r="Q792" s="3">
        <v>62.95</v>
      </c>
      <c r="R792" s="3">
        <v>14.72</v>
      </c>
      <c r="S792" s="3">
        <v>19.059999999999999</v>
      </c>
      <c r="T792" s="3">
        <v>19.399999999999999</v>
      </c>
      <c r="U792" s="3">
        <v>23.72</v>
      </c>
      <c r="V792" s="3">
        <v>11.94</v>
      </c>
      <c r="W792" s="3">
        <v>21.04</v>
      </c>
      <c r="X792" s="3">
        <v>19.62</v>
      </c>
      <c r="Y792" s="3">
        <v>29.97</v>
      </c>
      <c r="Z792" s="3">
        <v>41.88</v>
      </c>
      <c r="AA792" s="3">
        <v>68.56</v>
      </c>
      <c r="AB792" s="3">
        <v>71.88</v>
      </c>
      <c r="AC792" s="3">
        <v>83.88</v>
      </c>
      <c r="AD792" s="3">
        <v>65.400000000000006</v>
      </c>
      <c r="AE792" s="3">
        <v>80.78</v>
      </c>
      <c r="AF792" s="3">
        <v>77.94</v>
      </c>
      <c r="AG792" s="3">
        <v>101.94</v>
      </c>
      <c r="AH792" s="3">
        <v>5.03</v>
      </c>
      <c r="AI792" s="3">
        <v>10.4</v>
      </c>
      <c r="AJ792" s="3">
        <v>10.43</v>
      </c>
      <c r="AK792" s="3">
        <v>15.59</v>
      </c>
      <c r="AL792" s="3">
        <v>33.64</v>
      </c>
      <c r="AM792" s="3">
        <v>54.04</v>
      </c>
      <c r="AN792" s="3">
        <v>56.14</v>
      </c>
      <c r="AO792" s="3">
        <v>78.64</v>
      </c>
      <c r="AP792" s="3">
        <v>8.9700000000000006</v>
      </c>
      <c r="AQ792" s="3">
        <v>12.71</v>
      </c>
      <c r="AR792" s="3">
        <v>11.97</v>
      </c>
      <c r="AS792" s="3">
        <v>17.97</v>
      </c>
      <c r="AT792" s="3">
        <v>7.32</v>
      </c>
      <c r="AU792" s="3">
        <v>8.49</v>
      </c>
      <c r="AV792" s="3">
        <v>8.32</v>
      </c>
      <c r="AW792" s="3">
        <v>9.91</v>
      </c>
      <c r="AX792" s="3">
        <v>26.21</v>
      </c>
      <c r="AY792" s="3">
        <v>46.52</v>
      </c>
      <c r="AZ792" s="3">
        <v>44.96</v>
      </c>
      <c r="BA792" s="3">
        <v>89.96</v>
      </c>
      <c r="BB792" s="3">
        <f t="shared" si="1661"/>
        <v>419.77</v>
      </c>
      <c r="BC792" s="3">
        <f t="shared" si="1662"/>
        <v>583.66999999999996</v>
      </c>
      <c r="BD792" s="3">
        <f t="shared" si="1664"/>
        <v>584.07000000000016</v>
      </c>
      <c r="BE792" s="3">
        <f t="shared" si="1664"/>
        <v>779.93</v>
      </c>
    </row>
    <row r="793" spans="1:57" x14ac:dyDescent="0.25">
      <c r="A793" s="5" t="s">
        <v>95</v>
      </c>
      <c r="B793" s="11">
        <v>44935</v>
      </c>
      <c r="C793" s="3" t="s">
        <v>43</v>
      </c>
      <c r="D793" s="13">
        <v>0.34166666666666662</v>
      </c>
      <c r="E793" s="3" t="s">
        <v>56</v>
      </c>
      <c r="F793" s="3">
        <v>148.46</v>
      </c>
      <c r="G793" s="3">
        <v>176.27</v>
      </c>
      <c r="H793" s="3">
        <v>179.96</v>
      </c>
      <c r="I793" s="3">
        <v>193.46</v>
      </c>
      <c r="J793" s="3">
        <v>25.2</v>
      </c>
      <c r="K793" s="3">
        <v>41.43</v>
      </c>
      <c r="L793" s="3">
        <v>38.94</v>
      </c>
      <c r="M793" s="3">
        <v>71.94</v>
      </c>
      <c r="N793" s="3">
        <v>31</v>
      </c>
      <c r="O793" s="3">
        <v>44.52</v>
      </c>
      <c r="P793" s="3">
        <v>44.51</v>
      </c>
      <c r="Q793" s="3">
        <v>62.95</v>
      </c>
      <c r="R793" s="3">
        <v>14.72</v>
      </c>
      <c r="S793" s="3">
        <v>19.13</v>
      </c>
      <c r="T793" s="3">
        <v>19.399999999999999</v>
      </c>
      <c r="U793" s="3">
        <v>25.88</v>
      </c>
      <c r="V793" s="3">
        <v>11.94</v>
      </c>
      <c r="W793" s="3">
        <v>21.12</v>
      </c>
      <c r="X793" s="3">
        <v>20.97</v>
      </c>
      <c r="Y793" s="3">
        <v>29.97</v>
      </c>
      <c r="Z793" s="3">
        <v>41.88</v>
      </c>
      <c r="AA793" s="3">
        <v>68.56</v>
      </c>
      <c r="AB793" s="3">
        <v>71.88</v>
      </c>
      <c r="AC793" s="3">
        <v>83.88</v>
      </c>
      <c r="AD793" s="3">
        <v>59.94</v>
      </c>
      <c r="AE793" s="3">
        <v>77.760000000000005</v>
      </c>
      <c r="AF793" s="3">
        <v>77.94</v>
      </c>
      <c r="AG793" s="3">
        <v>101.4</v>
      </c>
      <c r="AH793" s="3">
        <v>5.03</v>
      </c>
      <c r="AI793" s="3">
        <v>10.39</v>
      </c>
      <c r="AJ793" s="3">
        <v>10.43</v>
      </c>
      <c r="AK793" s="3">
        <v>15.59</v>
      </c>
      <c r="AL793" s="3">
        <v>33.64</v>
      </c>
      <c r="AM793" s="3">
        <v>53.63</v>
      </c>
      <c r="AN793" s="3">
        <v>56.14</v>
      </c>
      <c r="AO793" s="3">
        <v>78.64</v>
      </c>
      <c r="AP793" s="3">
        <v>8.9700000000000006</v>
      </c>
      <c r="AQ793" s="3">
        <v>12.49</v>
      </c>
      <c r="AR793" s="3">
        <v>11.97</v>
      </c>
      <c r="AS793" s="3">
        <v>17.97</v>
      </c>
      <c r="AT793" s="3">
        <v>7.32</v>
      </c>
      <c r="AU793" s="3">
        <v>8.59</v>
      </c>
      <c r="AV793" s="3">
        <v>8.32</v>
      </c>
      <c r="AW793" s="3">
        <v>14.06</v>
      </c>
      <c r="AX793" s="3">
        <v>26.21</v>
      </c>
      <c r="AY793" s="3">
        <v>45.6</v>
      </c>
      <c r="AZ793" s="3">
        <v>44.93</v>
      </c>
      <c r="BA793" s="3">
        <v>89.96</v>
      </c>
      <c r="BB793" s="3">
        <f t="shared" si="1661"/>
        <v>414.30999999999995</v>
      </c>
      <c r="BC793" s="3">
        <f t="shared" si="1662"/>
        <v>579.49000000000012</v>
      </c>
      <c r="BD793" s="3">
        <f t="shared" si="1664"/>
        <v>585.39</v>
      </c>
      <c r="BE793" s="3">
        <f t="shared" si="1664"/>
        <v>785.69999999999993</v>
      </c>
    </row>
    <row r="794" spans="1:57" x14ac:dyDescent="0.25">
      <c r="A794" s="5" t="s">
        <v>95</v>
      </c>
      <c r="B794" s="11">
        <v>44936</v>
      </c>
      <c r="C794" s="3" t="s">
        <v>44</v>
      </c>
      <c r="D794" s="13">
        <v>0.41944444444444445</v>
      </c>
      <c r="E794" s="3" t="s">
        <v>56</v>
      </c>
      <c r="F794" s="3">
        <v>157.46</v>
      </c>
      <c r="G794" s="3">
        <v>178.3</v>
      </c>
      <c r="H794" s="3">
        <v>179.96</v>
      </c>
      <c r="I794" s="3">
        <v>202.46</v>
      </c>
      <c r="J794" s="3">
        <v>25.2</v>
      </c>
      <c r="K794" s="3">
        <v>41.47</v>
      </c>
      <c r="L794" s="3">
        <v>38.94</v>
      </c>
      <c r="M794" s="3">
        <v>71.94</v>
      </c>
      <c r="N794" s="3">
        <v>31</v>
      </c>
      <c r="O794" s="3">
        <v>44.41</v>
      </c>
      <c r="P794" s="3">
        <v>44.51</v>
      </c>
      <c r="Q794" s="3">
        <v>62.95</v>
      </c>
      <c r="R794" s="3">
        <v>15.8</v>
      </c>
      <c r="S794" s="3">
        <v>19.420000000000002</v>
      </c>
      <c r="T794" s="3">
        <v>19.399999999999999</v>
      </c>
      <c r="U794" s="3">
        <v>25.88</v>
      </c>
      <c r="V794" s="3">
        <v>11.94</v>
      </c>
      <c r="W794" s="3">
        <v>20.84</v>
      </c>
      <c r="X794" s="3">
        <v>19.47</v>
      </c>
      <c r="Y794" s="3">
        <v>29.97</v>
      </c>
      <c r="Z794" s="3">
        <v>41.88</v>
      </c>
      <c r="AA794" s="3">
        <v>81.42</v>
      </c>
      <c r="AB794" s="3">
        <v>71.88</v>
      </c>
      <c r="AC794" s="3">
        <v>107.88</v>
      </c>
      <c r="AD794" s="3">
        <v>59.94</v>
      </c>
      <c r="AE794" s="3">
        <v>74.760000000000005</v>
      </c>
      <c r="AF794" s="3">
        <v>74.67</v>
      </c>
      <c r="AG794" s="3">
        <v>101.4</v>
      </c>
      <c r="AH794" s="3">
        <v>5.03</v>
      </c>
      <c r="AI794" s="3">
        <v>10.14</v>
      </c>
      <c r="AJ794" s="3">
        <v>10.19</v>
      </c>
      <c r="AK794" s="3">
        <v>15.59</v>
      </c>
      <c r="AL794" s="3">
        <v>33.64</v>
      </c>
      <c r="AM794" s="3">
        <v>54.54</v>
      </c>
      <c r="AN794" s="3">
        <v>53.44</v>
      </c>
      <c r="AO794" s="3">
        <v>78.64</v>
      </c>
      <c r="AP794" s="3">
        <v>8.9700000000000006</v>
      </c>
      <c r="AQ794" s="3">
        <v>12.51</v>
      </c>
      <c r="AR794" s="3">
        <v>11.97</v>
      </c>
      <c r="AS794" s="3">
        <v>17.97</v>
      </c>
      <c r="AT794" s="3">
        <v>7.32</v>
      </c>
      <c r="AU794" s="3">
        <v>8.6</v>
      </c>
      <c r="AV794" s="3">
        <v>8.32</v>
      </c>
      <c r="AW794" s="3">
        <v>14.06</v>
      </c>
      <c r="AX794" s="3">
        <v>29.96</v>
      </c>
      <c r="AY794" s="3">
        <v>47.68</v>
      </c>
      <c r="AZ794" s="3">
        <v>44.96</v>
      </c>
      <c r="BA794" s="3">
        <v>89.96</v>
      </c>
      <c r="BB794" s="3">
        <f t="shared" si="1661"/>
        <v>428.14</v>
      </c>
      <c r="BC794" s="3">
        <f t="shared" si="1662"/>
        <v>594.08999999999992</v>
      </c>
      <c r="BD794" s="3">
        <f t="shared" si="1664"/>
        <v>577.71000000000015</v>
      </c>
      <c r="BE794" s="3">
        <f t="shared" si="1664"/>
        <v>818.69999999999993</v>
      </c>
    </row>
    <row r="795" spans="1:57" x14ac:dyDescent="0.25">
      <c r="A795" s="5" t="s">
        <v>95</v>
      </c>
      <c r="B795" s="11">
        <v>44937</v>
      </c>
      <c r="C795" s="3" t="s">
        <v>45</v>
      </c>
      <c r="D795" s="13">
        <v>0.83750000000000002</v>
      </c>
      <c r="E795" s="3" t="s">
        <v>57</v>
      </c>
      <c r="F795" s="3">
        <v>157.46</v>
      </c>
      <c r="G795" s="3">
        <v>177.82</v>
      </c>
      <c r="H795" s="3">
        <v>179.96</v>
      </c>
      <c r="I795" s="3">
        <v>193.46</v>
      </c>
      <c r="J795" s="3">
        <v>25.2</v>
      </c>
      <c r="K795" s="3">
        <v>41.57</v>
      </c>
      <c r="L795" s="3">
        <v>38.94</v>
      </c>
      <c r="M795" s="3">
        <v>71.94</v>
      </c>
      <c r="N795" s="3">
        <v>31</v>
      </c>
      <c r="O795" s="3">
        <v>44.58</v>
      </c>
      <c r="P795" s="3">
        <v>44.53</v>
      </c>
      <c r="Q795" s="3">
        <v>62.95</v>
      </c>
      <c r="R795" s="3">
        <v>14.72</v>
      </c>
      <c r="S795" s="3">
        <v>19.190000000000001</v>
      </c>
      <c r="T795" s="3">
        <v>19.399999999999999</v>
      </c>
      <c r="U795" s="3">
        <v>25.88</v>
      </c>
      <c r="V795" s="3">
        <v>11.94</v>
      </c>
      <c r="W795" s="3">
        <v>21.2</v>
      </c>
      <c r="X795" s="3">
        <v>20.97</v>
      </c>
      <c r="Y795" s="3">
        <v>29.97</v>
      </c>
      <c r="Z795" s="3">
        <v>41.88</v>
      </c>
      <c r="AA795" s="3">
        <v>90.83</v>
      </c>
      <c r="AB795" s="3">
        <v>101.88</v>
      </c>
      <c r="AC795" s="3">
        <v>117.48</v>
      </c>
      <c r="AD795" s="3">
        <v>59.94</v>
      </c>
      <c r="AE795" s="3">
        <v>77.760000000000005</v>
      </c>
      <c r="AF795" s="3">
        <v>77.94</v>
      </c>
      <c r="AG795" s="3">
        <v>101.4</v>
      </c>
      <c r="AH795" s="3">
        <v>5.03</v>
      </c>
      <c r="AI795" s="3">
        <v>10.36</v>
      </c>
      <c r="AJ795" s="3">
        <v>10.4</v>
      </c>
      <c r="AK795" s="3">
        <v>15.59</v>
      </c>
      <c r="AL795" s="3">
        <v>33.64</v>
      </c>
      <c r="AM795" s="3">
        <v>54.76</v>
      </c>
      <c r="AN795" s="3">
        <v>56.14</v>
      </c>
      <c r="AO795" s="3">
        <v>78.64</v>
      </c>
      <c r="AP795" s="3">
        <v>8.9700000000000006</v>
      </c>
      <c r="AQ795" s="3">
        <v>12.44</v>
      </c>
      <c r="AR795" s="3">
        <v>11.97</v>
      </c>
      <c r="AS795" s="3">
        <v>17.97</v>
      </c>
      <c r="AT795" s="3">
        <v>7.32</v>
      </c>
      <c r="AU795" s="3">
        <v>8.64</v>
      </c>
      <c r="AV795" s="3">
        <v>8.32</v>
      </c>
      <c r="AW795" s="3">
        <v>14.06</v>
      </c>
      <c r="AX795" s="3">
        <v>26.21</v>
      </c>
      <c r="AY795" s="3">
        <v>45.45</v>
      </c>
      <c r="AZ795" s="3">
        <v>44.96</v>
      </c>
      <c r="BA795" s="3">
        <v>89.96</v>
      </c>
      <c r="BB795" s="3">
        <f t="shared" si="1661"/>
        <v>423.30999999999995</v>
      </c>
      <c r="BC795" s="3">
        <f t="shared" si="1662"/>
        <v>604.6</v>
      </c>
      <c r="BD795" s="3">
        <f t="shared" si="1664"/>
        <v>615.41000000000008</v>
      </c>
      <c r="BE795" s="3">
        <f t="shared" si="1664"/>
        <v>819.3</v>
      </c>
    </row>
    <row r="796" spans="1:57" x14ac:dyDescent="0.25">
      <c r="A796" s="5" t="s">
        <v>95</v>
      </c>
      <c r="B796" s="11">
        <v>44938</v>
      </c>
      <c r="C796" s="3" t="s">
        <v>46</v>
      </c>
      <c r="D796" s="13">
        <v>0.43541666666666662</v>
      </c>
      <c r="E796" s="3" t="s">
        <v>56</v>
      </c>
      <c r="F796" s="3">
        <v>157.46</v>
      </c>
      <c r="G796" s="3">
        <v>177.34</v>
      </c>
      <c r="H796" s="3">
        <v>179.96</v>
      </c>
      <c r="I796" s="3">
        <v>193.46</v>
      </c>
      <c r="J796" s="3">
        <v>25.2</v>
      </c>
      <c r="K796" s="3">
        <v>41.58</v>
      </c>
      <c r="L796" s="3">
        <v>38.94</v>
      </c>
      <c r="M796" s="3">
        <v>71.94</v>
      </c>
      <c r="N796" s="3">
        <v>31</v>
      </c>
      <c r="O796" s="3">
        <v>44.58</v>
      </c>
      <c r="P796" s="3">
        <v>44.53</v>
      </c>
      <c r="Q796" s="3">
        <v>62.95</v>
      </c>
      <c r="R796" s="3">
        <v>14.72</v>
      </c>
      <c r="S796" s="3">
        <v>19.18</v>
      </c>
      <c r="T796" s="3">
        <v>19.399999999999999</v>
      </c>
      <c r="U796" s="3">
        <v>25.88</v>
      </c>
      <c r="V796" s="3">
        <v>11.94</v>
      </c>
      <c r="W796" s="3">
        <v>21.36</v>
      </c>
      <c r="X796" s="3">
        <v>20.97</v>
      </c>
      <c r="Y796" s="3">
        <v>29.97</v>
      </c>
      <c r="Z796" s="3">
        <v>41.88</v>
      </c>
      <c r="AA796" s="3">
        <v>94.62</v>
      </c>
      <c r="AB796" s="3">
        <v>107.88</v>
      </c>
      <c r="AC796" s="3">
        <v>131.88</v>
      </c>
      <c r="AD796" s="3">
        <v>59.94</v>
      </c>
      <c r="AE796" s="3">
        <v>77.760000000000005</v>
      </c>
      <c r="AF796" s="3">
        <v>77.94</v>
      </c>
      <c r="AG796" s="3">
        <v>101.4</v>
      </c>
      <c r="AH796" s="3">
        <v>5.03</v>
      </c>
      <c r="AI796" s="3">
        <v>10.35</v>
      </c>
      <c r="AJ796" s="3">
        <v>10.31</v>
      </c>
      <c r="AK796" s="3">
        <v>15.59</v>
      </c>
      <c r="AL796" s="3">
        <v>33.64</v>
      </c>
      <c r="AM796" s="3">
        <v>54.76</v>
      </c>
      <c r="AN796" s="3">
        <v>56.14</v>
      </c>
      <c r="AO796" s="3">
        <v>78.64</v>
      </c>
      <c r="AP796" s="3">
        <v>8.9700000000000006</v>
      </c>
      <c r="AQ796" s="3">
        <v>12.4</v>
      </c>
      <c r="AR796" s="3">
        <v>11.97</v>
      </c>
      <c r="AS796" s="3">
        <v>17.97</v>
      </c>
      <c r="AT796" s="3">
        <v>7.32</v>
      </c>
      <c r="AU796" s="3">
        <v>8.6199999999999992</v>
      </c>
      <c r="AV796" s="3">
        <v>8.32</v>
      </c>
      <c r="AW796" s="3">
        <v>14.06</v>
      </c>
      <c r="AX796" s="3">
        <v>26.21</v>
      </c>
      <c r="AY796" s="3">
        <v>44.68</v>
      </c>
      <c r="AZ796" s="3">
        <v>43.84</v>
      </c>
      <c r="BA796" s="3">
        <v>89.96</v>
      </c>
      <c r="BB796" s="3">
        <f t="shared" si="1661"/>
        <v>423.30999999999995</v>
      </c>
      <c r="BC796" s="3">
        <f t="shared" si="1662"/>
        <v>607.23</v>
      </c>
      <c r="BD796" s="3">
        <f t="shared" si="1664"/>
        <v>620.20000000000005</v>
      </c>
      <c r="BE796" s="3">
        <f t="shared" si="1664"/>
        <v>833.69999999999993</v>
      </c>
    </row>
    <row r="797" spans="1:57" x14ac:dyDescent="0.25">
      <c r="A797" s="5" t="s">
        <v>95</v>
      </c>
      <c r="B797" s="11">
        <v>44939</v>
      </c>
      <c r="C797" s="3" t="s">
        <v>47</v>
      </c>
      <c r="D797" s="13">
        <v>0.81319444444444444</v>
      </c>
      <c r="E797" s="3" t="s">
        <v>57</v>
      </c>
      <c r="F797" s="3">
        <v>148.46</v>
      </c>
      <c r="G797" s="3">
        <v>176.48</v>
      </c>
      <c r="H797" s="3">
        <v>176.58</v>
      </c>
      <c r="I797" s="3">
        <v>202.46</v>
      </c>
      <c r="J797" s="3">
        <v>25.2</v>
      </c>
      <c r="K797" s="3">
        <v>41.2</v>
      </c>
      <c r="L797" s="3">
        <v>39</v>
      </c>
      <c r="M797" s="3">
        <v>71.94</v>
      </c>
      <c r="N797" s="3">
        <v>31</v>
      </c>
      <c r="O797" s="3">
        <v>44.73</v>
      </c>
      <c r="P797" s="3">
        <v>44.55</v>
      </c>
      <c r="Q797" s="3">
        <v>62.95</v>
      </c>
      <c r="R797" s="3">
        <v>14.72</v>
      </c>
      <c r="S797" s="3">
        <v>19.260000000000002</v>
      </c>
      <c r="T797" s="3">
        <v>19.399999999999999</v>
      </c>
      <c r="U797" s="3">
        <v>25.88</v>
      </c>
      <c r="V797" s="3">
        <v>11.94</v>
      </c>
      <c r="W797" s="3">
        <v>21.13</v>
      </c>
      <c r="X797" s="3">
        <v>20.97</v>
      </c>
      <c r="Y797" s="3">
        <v>29.97</v>
      </c>
      <c r="Z797" s="3">
        <v>41.88</v>
      </c>
      <c r="AA797" s="3">
        <v>99.68</v>
      </c>
      <c r="AB797" s="3">
        <v>107.88</v>
      </c>
      <c r="AC797" s="3">
        <v>131.88</v>
      </c>
      <c r="AD797" s="3">
        <v>59.94</v>
      </c>
      <c r="AE797" s="3">
        <v>80.180000000000007</v>
      </c>
      <c r="AF797" s="3">
        <v>77.94</v>
      </c>
      <c r="AG797" s="3">
        <v>101.94</v>
      </c>
      <c r="AH797" s="3">
        <v>5.03</v>
      </c>
      <c r="AI797" s="3">
        <v>10.42</v>
      </c>
      <c r="AJ797" s="3">
        <v>10.43</v>
      </c>
      <c r="AK797" s="3">
        <v>15.59</v>
      </c>
      <c r="AL797" s="3">
        <v>33.64</v>
      </c>
      <c r="AM797" s="3">
        <v>53.96</v>
      </c>
      <c r="AN797" s="3">
        <v>54.45</v>
      </c>
      <c r="AO797" s="3">
        <v>78.64</v>
      </c>
      <c r="AP797" s="3">
        <v>8.9700000000000006</v>
      </c>
      <c r="AQ797" s="3">
        <v>12.38</v>
      </c>
      <c r="AR797" s="3">
        <v>11.97</v>
      </c>
      <c r="AS797" s="3">
        <v>17.97</v>
      </c>
      <c r="AT797" s="3">
        <v>7.32</v>
      </c>
      <c r="AU797" s="3">
        <v>8.69</v>
      </c>
      <c r="AV797" s="3">
        <v>8.32</v>
      </c>
      <c r="AW797" s="3">
        <v>14.06</v>
      </c>
      <c r="AX797" s="3">
        <v>25.84</v>
      </c>
      <c r="AY797" s="3">
        <v>45.39</v>
      </c>
      <c r="AZ797" s="3">
        <v>44.96</v>
      </c>
      <c r="BA797" s="3">
        <v>89.96</v>
      </c>
      <c r="BB797" s="3">
        <f t="shared" si="1661"/>
        <v>413.93999999999994</v>
      </c>
      <c r="BC797" s="3">
        <f t="shared" si="1662"/>
        <v>613.50000000000011</v>
      </c>
      <c r="BD797" s="3">
        <f t="shared" si="1664"/>
        <v>616.45000000000016</v>
      </c>
      <c r="BE797" s="3">
        <f t="shared" si="1664"/>
        <v>843.24</v>
      </c>
    </row>
    <row r="798" spans="1:57" x14ac:dyDescent="0.25">
      <c r="A798" s="5" t="s">
        <v>95</v>
      </c>
      <c r="B798" s="11">
        <v>44940</v>
      </c>
      <c r="C798" s="3" t="s">
        <v>48</v>
      </c>
      <c r="D798" s="13">
        <v>0.45763888888888887</v>
      </c>
      <c r="E798" s="3" t="s">
        <v>56</v>
      </c>
      <c r="F798" s="3">
        <v>157.46</v>
      </c>
      <c r="G798" s="3">
        <v>175.6</v>
      </c>
      <c r="H798" s="3">
        <v>175.46</v>
      </c>
      <c r="I798" s="3">
        <v>193.46</v>
      </c>
      <c r="J798" s="3">
        <v>25.2</v>
      </c>
      <c r="K798" s="3">
        <v>41.67</v>
      </c>
      <c r="L798" s="3">
        <v>39.15</v>
      </c>
      <c r="M798" s="3">
        <v>71.94</v>
      </c>
      <c r="N798" s="3">
        <v>31</v>
      </c>
      <c r="O798" s="3">
        <v>44.81</v>
      </c>
      <c r="P798" s="3">
        <v>44.66</v>
      </c>
      <c r="Q798" s="3">
        <v>62.95</v>
      </c>
      <c r="R798" s="3">
        <v>14.72</v>
      </c>
      <c r="S798" s="3">
        <v>19.170000000000002</v>
      </c>
      <c r="T798" s="3">
        <v>19.399999999999999</v>
      </c>
      <c r="U798" s="3">
        <v>25.88</v>
      </c>
      <c r="V798" s="3">
        <v>11.94</v>
      </c>
      <c r="W798" s="3">
        <v>21.55</v>
      </c>
      <c r="X798" s="3">
        <v>20.97</v>
      </c>
      <c r="Y798" s="3">
        <v>29.97</v>
      </c>
      <c r="Z798" s="3">
        <v>41.88</v>
      </c>
      <c r="AA798" s="3">
        <v>100.31</v>
      </c>
      <c r="AB798" s="3">
        <v>107.88</v>
      </c>
      <c r="AC798" s="3">
        <v>131.88</v>
      </c>
      <c r="AD798" s="3">
        <v>59.94</v>
      </c>
      <c r="AE798" s="3">
        <v>77.760000000000005</v>
      </c>
      <c r="AF798" s="3">
        <v>77.94</v>
      </c>
      <c r="AG798" s="3">
        <v>101.4</v>
      </c>
      <c r="AH798" s="3">
        <v>5.03</v>
      </c>
      <c r="AI798" s="3">
        <v>10.39</v>
      </c>
      <c r="AJ798" s="3">
        <v>10.43</v>
      </c>
      <c r="AK798" s="3">
        <v>15.59</v>
      </c>
      <c r="AL798" s="3">
        <v>33.64</v>
      </c>
      <c r="AM798" s="3">
        <v>55.29</v>
      </c>
      <c r="AN798" s="3">
        <v>56.14</v>
      </c>
      <c r="AO798" s="3">
        <v>78.64</v>
      </c>
      <c r="AP798" s="3">
        <v>8.9700000000000006</v>
      </c>
      <c r="AQ798" s="3">
        <v>12.39</v>
      </c>
      <c r="AR798" s="3">
        <v>11.97</v>
      </c>
      <c r="AS798" s="3">
        <v>17.97</v>
      </c>
      <c r="AT798" s="3">
        <v>7.32</v>
      </c>
      <c r="AU798" s="3">
        <v>8.69</v>
      </c>
      <c r="AV798" s="3">
        <v>8.32</v>
      </c>
      <c r="AW798" s="3">
        <v>14.06</v>
      </c>
      <c r="AX798" s="3">
        <v>26.21</v>
      </c>
      <c r="AY798" s="3">
        <v>44.5</v>
      </c>
      <c r="AZ798" s="3">
        <v>44.62</v>
      </c>
      <c r="BA798" s="3">
        <v>85.69</v>
      </c>
      <c r="BB798" s="3">
        <f t="shared" si="1661"/>
        <v>423.30999999999995</v>
      </c>
      <c r="BC798" s="3">
        <f t="shared" si="1662"/>
        <v>612.13</v>
      </c>
      <c r="BD798" s="3">
        <f t="shared" si="1664"/>
        <v>616.94000000000005</v>
      </c>
      <c r="BE798" s="3">
        <f t="shared" si="1664"/>
        <v>829.42999999999984</v>
      </c>
    </row>
    <row r="799" spans="1:57" x14ac:dyDescent="0.25">
      <c r="A799" s="5" t="s">
        <v>95</v>
      </c>
      <c r="B799" s="11">
        <v>44941</v>
      </c>
      <c r="C799" s="3" t="s">
        <v>49</v>
      </c>
      <c r="D799" s="13">
        <v>0.75624999999999998</v>
      </c>
      <c r="E799" s="3" t="s">
        <v>57</v>
      </c>
      <c r="F799" s="3">
        <v>143.94999999999999</v>
      </c>
      <c r="G799" s="3">
        <v>173.35</v>
      </c>
      <c r="H799" s="3">
        <v>175.46</v>
      </c>
      <c r="I799" s="3">
        <v>193.46</v>
      </c>
      <c r="J799" s="3">
        <v>25.2</v>
      </c>
      <c r="K799" s="3">
        <v>42.01</v>
      </c>
      <c r="L799" s="3">
        <v>39.54</v>
      </c>
      <c r="M799" s="3">
        <v>71.94</v>
      </c>
      <c r="N799" s="3">
        <v>31</v>
      </c>
      <c r="O799" s="3">
        <v>44.66</v>
      </c>
      <c r="P799" s="3">
        <v>44.66</v>
      </c>
      <c r="Q799" s="3">
        <v>62.95</v>
      </c>
      <c r="R799" s="3">
        <v>14.72</v>
      </c>
      <c r="S799" s="3">
        <v>19.260000000000002</v>
      </c>
      <c r="T799" s="3">
        <v>19.399999999999999</v>
      </c>
      <c r="U799" s="3">
        <v>25.88</v>
      </c>
      <c r="V799" s="3">
        <v>11.94</v>
      </c>
      <c r="W799" s="3">
        <v>21.78</v>
      </c>
      <c r="X799" s="3">
        <v>20.97</v>
      </c>
      <c r="Y799" s="3">
        <v>29.97</v>
      </c>
      <c r="Z799" s="3">
        <v>41.88</v>
      </c>
      <c r="AA799" s="3">
        <v>100.35</v>
      </c>
      <c r="AB799" s="3">
        <v>107.88</v>
      </c>
      <c r="AC799" s="3">
        <v>131.88</v>
      </c>
      <c r="AD799" s="3">
        <v>59.94</v>
      </c>
      <c r="AE799" s="3">
        <v>77.760000000000005</v>
      </c>
      <c r="AF799" s="3">
        <v>77.94</v>
      </c>
      <c r="AG799" s="3">
        <v>101.4</v>
      </c>
      <c r="AH799" s="3">
        <v>5.03</v>
      </c>
      <c r="AI799" s="3">
        <v>10.39</v>
      </c>
      <c r="AJ799" s="3">
        <v>10.43</v>
      </c>
      <c r="AK799" s="3">
        <v>15.59</v>
      </c>
      <c r="AL799" s="3">
        <v>33.64</v>
      </c>
      <c r="AM799" s="3">
        <v>55.98</v>
      </c>
      <c r="AN799" s="3">
        <v>56.14</v>
      </c>
      <c r="AO799" s="3">
        <v>78.64</v>
      </c>
      <c r="AP799" s="3">
        <v>8.9700000000000006</v>
      </c>
      <c r="AQ799" s="3">
        <v>12.36</v>
      </c>
      <c r="AR799" s="3">
        <v>11.97</v>
      </c>
      <c r="AS799" s="3">
        <v>17.97</v>
      </c>
      <c r="AT799" s="3">
        <v>7.32</v>
      </c>
      <c r="AU799" s="3">
        <v>8.6999999999999993</v>
      </c>
      <c r="AV799" s="3">
        <v>8.32</v>
      </c>
      <c r="AW799" s="3">
        <v>14.06</v>
      </c>
      <c r="AX799" s="3">
        <v>26.21</v>
      </c>
      <c r="AY799" s="3">
        <v>44.88</v>
      </c>
      <c r="AZ799" s="3">
        <v>44.93</v>
      </c>
      <c r="BA799" s="3">
        <v>89.96</v>
      </c>
      <c r="BB799" s="3">
        <f t="shared" si="1661"/>
        <v>409.79999999999995</v>
      </c>
      <c r="BC799" s="3">
        <f t="shared" si="1662"/>
        <v>611.48</v>
      </c>
      <c r="BD799" s="3">
        <f t="shared" si="1664"/>
        <v>617.64</v>
      </c>
      <c r="BE799" s="3">
        <f t="shared" si="1664"/>
        <v>833.69999999999993</v>
      </c>
    </row>
    <row r="800" spans="1:57" x14ac:dyDescent="0.25">
      <c r="A800" s="5" t="s">
        <v>95</v>
      </c>
      <c r="B800" s="11">
        <v>44942</v>
      </c>
      <c r="C800" s="3" t="s">
        <v>43</v>
      </c>
      <c r="D800" s="13">
        <v>0.78125</v>
      </c>
      <c r="E800" s="3" t="s">
        <v>57</v>
      </c>
      <c r="F800" s="3">
        <v>143.94999999999999</v>
      </c>
      <c r="G800" s="3">
        <v>175.16</v>
      </c>
      <c r="H800" s="3">
        <v>176.58</v>
      </c>
      <c r="I800" s="3">
        <v>193.46</v>
      </c>
      <c r="J800" s="3">
        <v>25.2</v>
      </c>
      <c r="K800" s="3">
        <v>41.83</v>
      </c>
      <c r="L800" s="3">
        <v>39.299999999999997</v>
      </c>
      <c r="M800" s="3">
        <v>71.94</v>
      </c>
      <c r="N800" s="3">
        <v>31</v>
      </c>
      <c r="O800" s="3">
        <v>44.82</v>
      </c>
      <c r="P800" s="3">
        <v>44.77</v>
      </c>
      <c r="Q800" s="3">
        <v>62.95</v>
      </c>
      <c r="R800" s="3">
        <v>14.72</v>
      </c>
      <c r="S800" s="3">
        <v>19.350000000000001</v>
      </c>
      <c r="T800" s="3">
        <v>19.399999999999999</v>
      </c>
      <c r="U800" s="3">
        <v>25.88</v>
      </c>
      <c r="V800" s="3">
        <v>11.94</v>
      </c>
      <c r="W800" s="3">
        <v>21.36</v>
      </c>
      <c r="X800" s="3">
        <v>20.97</v>
      </c>
      <c r="Y800" s="3">
        <v>29.97</v>
      </c>
      <c r="Z800" s="3">
        <v>41.88</v>
      </c>
      <c r="AA800" s="3">
        <v>100.55</v>
      </c>
      <c r="AB800" s="3">
        <v>107.88</v>
      </c>
      <c r="AC800" s="3">
        <v>131.88</v>
      </c>
      <c r="AD800" s="3">
        <v>59.94</v>
      </c>
      <c r="AE800" s="3">
        <v>79.819999999999993</v>
      </c>
      <c r="AF800" s="3">
        <v>77.94</v>
      </c>
      <c r="AG800" s="3">
        <v>101.94</v>
      </c>
      <c r="AH800" s="3">
        <v>5.03</v>
      </c>
      <c r="AI800" s="3">
        <v>10.45</v>
      </c>
      <c r="AJ800" s="3">
        <v>10.43</v>
      </c>
      <c r="AK800" s="3">
        <v>20.39</v>
      </c>
      <c r="AL800" s="3">
        <v>33.64</v>
      </c>
      <c r="AM800" s="3">
        <v>55.52</v>
      </c>
      <c r="AN800" s="3">
        <v>56.14</v>
      </c>
      <c r="AO800" s="3">
        <v>78.64</v>
      </c>
      <c r="AP800" s="3">
        <v>8.9700000000000006</v>
      </c>
      <c r="AQ800" s="3">
        <v>12.42</v>
      </c>
      <c r="AR800" s="3">
        <v>11.97</v>
      </c>
      <c r="AS800" s="3">
        <v>17.97</v>
      </c>
      <c r="AT800" s="3">
        <v>7.32</v>
      </c>
      <c r="AU800" s="3">
        <v>8.6999999999999993</v>
      </c>
      <c r="AV800" s="3">
        <v>8.32</v>
      </c>
      <c r="AW800" s="3">
        <v>14.06</v>
      </c>
      <c r="AX800" s="3">
        <v>25.84</v>
      </c>
      <c r="AY800" s="3">
        <v>44.76</v>
      </c>
      <c r="AZ800" s="3">
        <v>44.93</v>
      </c>
      <c r="BA800" s="3">
        <v>89.96</v>
      </c>
      <c r="BB800" s="3">
        <f t="shared" si="1661"/>
        <v>409.42999999999995</v>
      </c>
      <c r="BC800" s="3">
        <f t="shared" si="1662"/>
        <v>614.74</v>
      </c>
      <c r="BD800" s="3">
        <f t="shared" ref="BD800:BE815" si="1665">H800+L800+P800+T800+X800+AB800+AF800+AJ800+AN800+AR800+AV800+AZ800</f>
        <v>618.63</v>
      </c>
      <c r="BE800" s="3">
        <f t="shared" si="1665"/>
        <v>839.04</v>
      </c>
    </row>
    <row r="801" spans="1:57" x14ac:dyDescent="0.25">
      <c r="A801" s="5" t="s">
        <v>95</v>
      </c>
      <c r="B801" s="11">
        <v>44943</v>
      </c>
      <c r="C801" s="3" t="s">
        <v>44</v>
      </c>
      <c r="D801" s="13">
        <v>0.38194444444444442</v>
      </c>
      <c r="E801" s="3" t="s">
        <v>56</v>
      </c>
      <c r="F801" s="3">
        <v>143.94999999999999</v>
      </c>
      <c r="G801" s="3">
        <v>172.51</v>
      </c>
      <c r="H801" s="3">
        <v>175.46</v>
      </c>
      <c r="I801" s="3">
        <v>193.46</v>
      </c>
      <c r="J801" s="3">
        <v>25.2</v>
      </c>
      <c r="K801" s="3">
        <v>41.57</v>
      </c>
      <c r="L801" s="3">
        <v>38.94</v>
      </c>
      <c r="M801" s="3">
        <v>65.94</v>
      </c>
      <c r="N801" s="3">
        <v>31.46</v>
      </c>
      <c r="O801" s="3">
        <v>44.24</v>
      </c>
      <c r="P801" s="3">
        <v>44.19</v>
      </c>
      <c r="Q801" s="3">
        <v>57.6</v>
      </c>
      <c r="R801" s="3">
        <v>14.72</v>
      </c>
      <c r="S801" s="3">
        <v>19.22</v>
      </c>
      <c r="T801" s="3">
        <v>19.399999999999999</v>
      </c>
      <c r="U801" s="3">
        <v>23.4</v>
      </c>
      <c r="V801" s="3">
        <v>11.94</v>
      </c>
      <c r="W801" s="3">
        <v>21.19</v>
      </c>
      <c r="X801" s="3">
        <v>20.97</v>
      </c>
      <c r="Y801" s="3">
        <v>27.6</v>
      </c>
      <c r="Z801" s="3">
        <v>41.88</v>
      </c>
      <c r="AA801" s="3">
        <v>105.49</v>
      </c>
      <c r="AB801" s="3">
        <v>119.88</v>
      </c>
      <c r="AC801" s="3">
        <v>131.88</v>
      </c>
      <c r="AD801" s="3">
        <v>77.94</v>
      </c>
      <c r="AE801" s="3">
        <v>86.8</v>
      </c>
      <c r="AF801" s="3">
        <v>83.94</v>
      </c>
      <c r="AG801" s="3">
        <v>101.4</v>
      </c>
      <c r="AH801" s="3">
        <v>5.03</v>
      </c>
      <c r="AI801" s="3">
        <v>10.57</v>
      </c>
      <c r="AJ801" s="3">
        <v>10.79</v>
      </c>
      <c r="AK801" s="3">
        <v>13.19</v>
      </c>
      <c r="AL801" s="3">
        <v>33.64</v>
      </c>
      <c r="AM801" s="3">
        <v>53.89</v>
      </c>
      <c r="AN801" s="3">
        <v>56.14</v>
      </c>
      <c r="AO801" s="3">
        <v>67.39</v>
      </c>
      <c r="AP801" s="3">
        <v>8.9700000000000006</v>
      </c>
      <c r="AQ801" s="3">
        <v>11.66</v>
      </c>
      <c r="AR801" s="3">
        <v>11.97</v>
      </c>
      <c r="AS801" s="3">
        <v>13.77</v>
      </c>
      <c r="AT801" s="3">
        <v>7.32</v>
      </c>
      <c r="AU801" s="3">
        <v>8.57</v>
      </c>
      <c r="AV801" s="3">
        <v>8.32</v>
      </c>
      <c r="AW801" s="3">
        <v>9.91</v>
      </c>
      <c r="AX801" s="3">
        <v>25.84</v>
      </c>
      <c r="AY801" s="3">
        <v>44.15</v>
      </c>
      <c r="AZ801" s="3">
        <v>44.96</v>
      </c>
      <c r="BA801" s="3">
        <v>89.96</v>
      </c>
      <c r="BB801" s="3">
        <f t="shared" si="1661"/>
        <v>427.88999999999993</v>
      </c>
      <c r="BC801" s="3">
        <f t="shared" si="1662"/>
        <v>619.86</v>
      </c>
      <c r="BD801" s="3">
        <f t="shared" si="1665"/>
        <v>634.96000000000015</v>
      </c>
      <c r="BE801" s="3">
        <f t="shared" si="1665"/>
        <v>795.5</v>
      </c>
    </row>
    <row r="802" spans="1:57" x14ac:dyDescent="0.25">
      <c r="A802" s="5" t="s">
        <v>95</v>
      </c>
      <c r="B802" s="11">
        <v>44944</v>
      </c>
      <c r="C802" s="3" t="s">
        <v>45</v>
      </c>
      <c r="D802" s="13">
        <v>0.39097222222222222</v>
      </c>
      <c r="E802" s="3" t="s">
        <v>56</v>
      </c>
      <c r="F802" s="3">
        <v>157.46</v>
      </c>
      <c r="G802" s="3">
        <v>176.99</v>
      </c>
      <c r="H802" s="3">
        <v>177.71</v>
      </c>
      <c r="I802" s="3">
        <v>193.46</v>
      </c>
      <c r="J802" s="3">
        <v>25.2</v>
      </c>
      <c r="K802" s="3">
        <v>41.92</v>
      </c>
      <c r="L802" s="3">
        <v>39.299999999999997</v>
      </c>
      <c r="M802" s="3">
        <v>71.94</v>
      </c>
      <c r="N802" s="3">
        <v>31</v>
      </c>
      <c r="O802" s="3">
        <v>44.68</v>
      </c>
      <c r="P802" s="3">
        <v>44.55</v>
      </c>
      <c r="Q802" s="3">
        <v>62.95</v>
      </c>
      <c r="R802" s="3">
        <v>14.72</v>
      </c>
      <c r="S802" s="3">
        <v>19.399999999999999</v>
      </c>
      <c r="T802" s="3">
        <v>19.399999999999999</v>
      </c>
      <c r="U802" s="3">
        <v>25.88</v>
      </c>
      <c r="V802" s="3">
        <v>11.94</v>
      </c>
      <c r="W802" s="3">
        <v>21.56</v>
      </c>
      <c r="X802" s="3">
        <v>20.97</v>
      </c>
      <c r="Y802" s="3">
        <v>29.97</v>
      </c>
      <c r="Z802" s="3">
        <v>41.88</v>
      </c>
      <c r="AA802" s="3">
        <v>100.08</v>
      </c>
      <c r="AB802" s="3">
        <v>104.88</v>
      </c>
      <c r="AC802" s="3">
        <v>143.88</v>
      </c>
      <c r="AD802" s="3">
        <v>65.400000000000006</v>
      </c>
      <c r="AE802" s="3">
        <v>76.989999999999995</v>
      </c>
      <c r="AF802" s="3">
        <v>77.94</v>
      </c>
      <c r="AG802" s="3">
        <v>101.4</v>
      </c>
      <c r="AH802" s="3">
        <v>5.03</v>
      </c>
      <c r="AI802" s="3">
        <v>10.37</v>
      </c>
      <c r="AJ802" s="3">
        <v>10.31</v>
      </c>
      <c r="AK802" s="3">
        <v>20.39</v>
      </c>
      <c r="AL802" s="3">
        <v>33.64</v>
      </c>
      <c r="AM802" s="3">
        <v>55.96</v>
      </c>
      <c r="AN802" s="3">
        <v>56.14</v>
      </c>
      <c r="AO802" s="3">
        <v>78.64</v>
      </c>
      <c r="AP802" s="3">
        <v>8.9700000000000006</v>
      </c>
      <c r="AQ802" s="3">
        <v>12.42</v>
      </c>
      <c r="AR802" s="3">
        <v>11.97</v>
      </c>
      <c r="AS802" s="3">
        <v>17.97</v>
      </c>
      <c r="AT802" s="3">
        <v>7.32</v>
      </c>
      <c r="AU802" s="3">
        <v>8.68</v>
      </c>
      <c r="AV802" s="3">
        <v>8.32</v>
      </c>
      <c r="AW802" s="3">
        <v>14.06</v>
      </c>
      <c r="AX802" s="3">
        <v>26.21</v>
      </c>
      <c r="AY802" s="3">
        <v>44.21</v>
      </c>
      <c r="AZ802" s="3">
        <v>43.09</v>
      </c>
      <c r="BA802" s="3">
        <v>85.69</v>
      </c>
      <c r="BB802" s="3">
        <f t="shared" si="1661"/>
        <v>428.77</v>
      </c>
      <c r="BC802" s="3">
        <f t="shared" si="1662"/>
        <v>613.26</v>
      </c>
      <c r="BD802" s="3">
        <f t="shared" si="1665"/>
        <v>614.58000000000004</v>
      </c>
      <c r="BE802" s="3">
        <f t="shared" si="1665"/>
        <v>846.22999999999979</v>
      </c>
    </row>
    <row r="803" spans="1:57" x14ac:dyDescent="0.25">
      <c r="A803" s="5" t="s">
        <v>95</v>
      </c>
      <c r="B803" s="11">
        <v>44945</v>
      </c>
      <c r="C803" s="3" t="s">
        <v>46</v>
      </c>
      <c r="D803" s="13">
        <v>0.4145833333333333</v>
      </c>
      <c r="E803" s="3" t="s">
        <v>56</v>
      </c>
      <c r="F803" s="3">
        <v>157.46</v>
      </c>
      <c r="G803" s="3">
        <v>176.75</v>
      </c>
      <c r="H803" s="3">
        <v>175.46</v>
      </c>
      <c r="I803" s="3">
        <v>193.46</v>
      </c>
      <c r="J803" s="3">
        <v>25.2</v>
      </c>
      <c r="K803" s="3">
        <v>41.93</v>
      </c>
      <c r="L803" s="3">
        <v>39</v>
      </c>
      <c r="M803" s="3">
        <v>71.94</v>
      </c>
      <c r="N803" s="3">
        <v>31</v>
      </c>
      <c r="O803" s="3">
        <v>44.54</v>
      </c>
      <c r="P803" s="3">
        <v>44.53</v>
      </c>
      <c r="Q803" s="3">
        <v>62.95</v>
      </c>
      <c r="R803" s="3">
        <v>14.72</v>
      </c>
      <c r="S803" s="3">
        <v>19.46</v>
      </c>
      <c r="T803" s="3">
        <v>19.399999999999999</v>
      </c>
      <c r="U803" s="3">
        <v>25.88</v>
      </c>
      <c r="V803" s="3">
        <v>11.94</v>
      </c>
      <c r="W803" s="3">
        <v>20.9</v>
      </c>
      <c r="X803" s="3">
        <v>20.97</v>
      </c>
      <c r="Y803" s="3">
        <v>29.97</v>
      </c>
      <c r="Z803" s="3">
        <v>41.88</v>
      </c>
      <c r="AA803" s="3">
        <v>101.74</v>
      </c>
      <c r="AB803" s="3">
        <v>107.88</v>
      </c>
      <c r="AC803" s="3">
        <v>143.88</v>
      </c>
      <c r="AD803" s="3">
        <v>65.400000000000006</v>
      </c>
      <c r="AE803" s="3">
        <v>80.78</v>
      </c>
      <c r="AF803" s="3">
        <v>77.94</v>
      </c>
      <c r="AG803" s="3">
        <v>101.94</v>
      </c>
      <c r="AH803" s="3">
        <v>5.03</v>
      </c>
      <c r="AI803" s="3">
        <v>10.4</v>
      </c>
      <c r="AJ803" s="3">
        <v>10.31</v>
      </c>
      <c r="AK803" s="3">
        <v>20.39</v>
      </c>
      <c r="AL803" s="3">
        <v>33.64</v>
      </c>
      <c r="AM803" s="3">
        <v>56.37</v>
      </c>
      <c r="AN803" s="3">
        <v>56.14</v>
      </c>
      <c r="AO803" s="3">
        <v>78.64</v>
      </c>
      <c r="AP803" s="3">
        <v>8.9700000000000006</v>
      </c>
      <c r="AQ803" s="3">
        <v>12.49</v>
      </c>
      <c r="AR803" s="3">
        <v>11.97</v>
      </c>
      <c r="AS803" s="3">
        <v>17.97</v>
      </c>
      <c r="AT803" s="3">
        <v>7.32</v>
      </c>
      <c r="AU803" s="3">
        <v>8.7100000000000009</v>
      </c>
      <c r="AV803" s="3">
        <v>8.32</v>
      </c>
      <c r="AW803" s="3">
        <v>14.06</v>
      </c>
      <c r="AX803" s="3">
        <v>25.84</v>
      </c>
      <c r="AY803" s="3">
        <v>44.88</v>
      </c>
      <c r="AZ803" s="3">
        <v>44.34</v>
      </c>
      <c r="BA803" s="3">
        <v>89.96</v>
      </c>
      <c r="BB803" s="3">
        <f t="shared" si="1661"/>
        <v>428.4</v>
      </c>
      <c r="BC803" s="3">
        <f t="shared" si="1662"/>
        <v>618.95000000000005</v>
      </c>
      <c r="BD803" s="3">
        <f t="shared" si="1665"/>
        <v>616.2600000000001</v>
      </c>
      <c r="BE803" s="3">
        <f t="shared" si="1665"/>
        <v>851.04</v>
      </c>
    </row>
    <row r="804" spans="1:57" x14ac:dyDescent="0.25">
      <c r="A804" s="5" t="s">
        <v>95</v>
      </c>
      <c r="B804" s="11">
        <v>44946</v>
      </c>
      <c r="C804" s="3" t="s">
        <v>47</v>
      </c>
      <c r="D804" s="13">
        <v>0.4368055555555555</v>
      </c>
      <c r="E804" s="3" t="s">
        <v>56</v>
      </c>
      <c r="F804" s="3">
        <v>157.46</v>
      </c>
      <c r="G804" s="3">
        <v>178.23</v>
      </c>
      <c r="H804" s="3">
        <v>179.96</v>
      </c>
      <c r="I804" s="3">
        <v>193.46</v>
      </c>
      <c r="J804" s="3">
        <v>25.2</v>
      </c>
      <c r="K804" s="3">
        <v>41.88</v>
      </c>
      <c r="L804" s="3">
        <v>39.15</v>
      </c>
      <c r="M804" s="3">
        <v>71.94</v>
      </c>
      <c r="N804" s="3">
        <v>31</v>
      </c>
      <c r="O804" s="3">
        <v>44.98</v>
      </c>
      <c r="P804" s="3">
        <v>44.86</v>
      </c>
      <c r="Q804" s="3">
        <v>62.95</v>
      </c>
      <c r="R804" s="3">
        <v>15.8</v>
      </c>
      <c r="S804" s="3">
        <v>19.53</v>
      </c>
      <c r="T804" s="3">
        <v>19.399999999999999</v>
      </c>
      <c r="U804" s="3">
        <v>25.88</v>
      </c>
      <c r="V804" s="3">
        <v>11.94</v>
      </c>
      <c r="W804" s="3">
        <v>21.17</v>
      </c>
      <c r="X804" s="3">
        <v>20.97</v>
      </c>
      <c r="Y804" s="3">
        <v>29.97</v>
      </c>
      <c r="Z804" s="3">
        <v>41.88</v>
      </c>
      <c r="AA804" s="3">
        <v>101</v>
      </c>
      <c r="AB804" s="3">
        <v>107.88</v>
      </c>
      <c r="AC804" s="3">
        <v>143.88</v>
      </c>
      <c r="AD804" s="3">
        <v>65.400000000000006</v>
      </c>
      <c r="AE804" s="3">
        <v>78.430000000000007</v>
      </c>
      <c r="AF804" s="3">
        <v>77.94</v>
      </c>
      <c r="AG804" s="3">
        <v>101.4</v>
      </c>
      <c r="AH804" s="3">
        <v>5.03</v>
      </c>
      <c r="AI804" s="3">
        <v>10.42</v>
      </c>
      <c r="AJ804" s="3">
        <v>10.43</v>
      </c>
      <c r="AK804" s="3">
        <v>20.39</v>
      </c>
      <c r="AL804" s="3">
        <v>33.64</v>
      </c>
      <c r="AM804" s="3">
        <v>55.98</v>
      </c>
      <c r="AN804" s="3">
        <v>56.14</v>
      </c>
      <c r="AO804" s="3">
        <v>78.64</v>
      </c>
      <c r="AP804" s="3">
        <v>8.9700000000000006</v>
      </c>
      <c r="AQ804" s="3">
        <v>12.49</v>
      </c>
      <c r="AR804" s="3">
        <v>11.97</v>
      </c>
      <c r="AS804" s="3">
        <v>17.97</v>
      </c>
      <c r="AT804" s="3">
        <v>6.82</v>
      </c>
      <c r="AU804" s="3">
        <v>8.66</v>
      </c>
      <c r="AV804" s="3">
        <v>8.32</v>
      </c>
      <c r="AW804" s="3">
        <v>14.06</v>
      </c>
      <c r="AX804" s="3">
        <v>26.21</v>
      </c>
      <c r="AY804" s="3">
        <v>45.5</v>
      </c>
      <c r="AZ804" s="3">
        <v>44.16</v>
      </c>
      <c r="BA804" s="3">
        <v>89.96</v>
      </c>
      <c r="BB804" s="3">
        <f t="shared" si="1661"/>
        <v>429.35</v>
      </c>
      <c r="BC804" s="3">
        <f t="shared" si="1662"/>
        <v>618.27</v>
      </c>
      <c r="BD804" s="3">
        <f t="shared" si="1665"/>
        <v>621.18000000000006</v>
      </c>
      <c r="BE804" s="3">
        <f t="shared" si="1665"/>
        <v>850.49999999999989</v>
      </c>
    </row>
    <row r="805" spans="1:57" x14ac:dyDescent="0.25">
      <c r="A805" s="5" t="s">
        <v>95</v>
      </c>
      <c r="B805" s="11">
        <v>44947</v>
      </c>
      <c r="C805" s="3" t="s">
        <v>48</v>
      </c>
      <c r="D805" s="13">
        <v>0.6118055555555556</v>
      </c>
      <c r="E805" s="3" t="s">
        <v>55</v>
      </c>
      <c r="F805" s="3">
        <v>157.46</v>
      </c>
      <c r="G805" s="3">
        <v>179.93</v>
      </c>
      <c r="H805" s="3">
        <v>179.96</v>
      </c>
      <c r="I805" s="3">
        <v>202.46</v>
      </c>
      <c r="J805" s="3">
        <v>25.2</v>
      </c>
      <c r="K805" s="3">
        <v>41.77</v>
      </c>
      <c r="L805" s="3">
        <v>40.14</v>
      </c>
      <c r="M805" s="3">
        <v>71.94</v>
      </c>
      <c r="N805" s="3">
        <v>31</v>
      </c>
      <c r="O805" s="3">
        <v>45.11</v>
      </c>
      <c r="P805" s="3">
        <v>44.95</v>
      </c>
      <c r="Q805" s="3">
        <v>62.95</v>
      </c>
      <c r="R805" s="3">
        <v>16.16</v>
      </c>
      <c r="S805" s="3">
        <v>19.52</v>
      </c>
      <c r="T805" s="3">
        <v>19.399999999999999</v>
      </c>
      <c r="U805" s="3">
        <v>25.88</v>
      </c>
      <c r="V805" s="3">
        <v>11.94</v>
      </c>
      <c r="W805" s="3">
        <v>21.31</v>
      </c>
      <c r="X805" s="3">
        <v>20.97</v>
      </c>
      <c r="Y805" s="3">
        <v>29.97</v>
      </c>
      <c r="Z805" s="3">
        <v>41.88</v>
      </c>
      <c r="AA805" s="3">
        <v>100.88</v>
      </c>
      <c r="AB805" s="3">
        <v>107.88</v>
      </c>
      <c r="AC805" s="3">
        <v>143.88</v>
      </c>
      <c r="AD805" s="3">
        <v>65.400000000000006</v>
      </c>
      <c r="AE805" s="3">
        <v>78.430000000000007</v>
      </c>
      <c r="AF805" s="3">
        <v>77.94</v>
      </c>
      <c r="AG805" s="3">
        <v>101.4</v>
      </c>
      <c r="AH805" s="3">
        <v>5.03</v>
      </c>
      <c r="AI805" s="3">
        <v>10.4</v>
      </c>
      <c r="AJ805" s="3">
        <v>10.4</v>
      </c>
      <c r="AK805" s="3">
        <v>20.39</v>
      </c>
      <c r="AL805" s="3">
        <v>33.64</v>
      </c>
      <c r="AM805" s="3">
        <v>56.61</v>
      </c>
      <c r="AN805" s="3">
        <v>56.14</v>
      </c>
      <c r="AO805" s="3">
        <v>78.64</v>
      </c>
      <c r="AP805" s="3">
        <v>8.9700000000000006</v>
      </c>
      <c r="AQ805" s="3">
        <v>12.43</v>
      </c>
      <c r="AR805" s="3">
        <v>11.97</v>
      </c>
      <c r="AS805" s="3">
        <v>17.97</v>
      </c>
      <c r="AT805" s="3">
        <v>7.32</v>
      </c>
      <c r="AU805" s="3">
        <v>8.6999999999999993</v>
      </c>
      <c r="AV805" s="3">
        <v>8.32</v>
      </c>
      <c r="AW805" s="3">
        <v>14.06</v>
      </c>
      <c r="AX805" s="3">
        <v>26.21</v>
      </c>
      <c r="AY805" s="3">
        <v>45.25</v>
      </c>
      <c r="AZ805" s="3">
        <v>44.44</v>
      </c>
      <c r="BA805" s="3">
        <v>89.96</v>
      </c>
      <c r="BB805" s="3">
        <f t="shared" si="1661"/>
        <v>430.20999999999992</v>
      </c>
      <c r="BC805" s="3">
        <f t="shared" si="1662"/>
        <v>620.33999999999992</v>
      </c>
      <c r="BD805" s="3">
        <f t="shared" si="1665"/>
        <v>622.51</v>
      </c>
      <c r="BE805" s="3">
        <f t="shared" si="1665"/>
        <v>859.49999999999989</v>
      </c>
    </row>
    <row r="806" spans="1:57" x14ac:dyDescent="0.25">
      <c r="A806" s="5" t="s">
        <v>95</v>
      </c>
      <c r="B806" s="11">
        <v>44948</v>
      </c>
      <c r="C806" s="3" t="s">
        <v>49</v>
      </c>
      <c r="D806" s="13">
        <v>0.53472222222222221</v>
      </c>
      <c r="E806" s="3" t="s">
        <v>55</v>
      </c>
      <c r="F806" s="3">
        <v>157.46</v>
      </c>
      <c r="G806" s="3">
        <v>178.9</v>
      </c>
      <c r="H806" s="3">
        <v>179.96</v>
      </c>
      <c r="I806" s="3">
        <v>193.46</v>
      </c>
      <c r="J806" s="3">
        <v>25.2</v>
      </c>
      <c r="K806" s="3">
        <v>41.43</v>
      </c>
      <c r="L806" s="3">
        <v>39.299999999999997</v>
      </c>
      <c r="M806" s="3">
        <v>71.94</v>
      </c>
      <c r="N806" s="3">
        <v>31</v>
      </c>
      <c r="O806" s="3">
        <v>44.71</v>
      </c>
      <c r="P806" s="3">
        <v>44.95</v>
      </c>
      <c r="Q806" s="3">
        <v>57.6</v>
      </c>
      <c r="R806" s="3">
        <v>16.16</v>
      </c>
      <c r="S806" s="3">
        <v>19.5</v>
      </c>
      <c r="T806" s="3">
        <v>19.399999999999999</v>
      </c>
      <c r="U806" s="3">
        <v>25.88</v>
      </c>
      <c r="V806" s="3">
        <v>11.94</v>
      </c>
      <c r="W806" s="3">
        <v>21.15</v>
      </c>
      <c r="X806" s="3">
        <v>20.97</v>
      </c>
      <c r="Y806" s="3">
        <v>29.97</v>
      </c>
      <c r="Z806" s="3">
        <v>41.88</v>
      </c>
      <c r="AA806" s="3">
        <v>99.55</v>
      </c>
      <c r="AB806" s="3">
        <v>107.88</v>
      </c>
      <c r="AC806" s="3">
        <v>143.88</v>
      </c>
      <c r="AD806" s="3">
        <v>65.400000000000006</v>
      </c>
      <c r="AE806" s="3">
        <v>78.430000000000007</v>
      </c>
      <c r="AF806" s="3">
        <v>77.94</v>
      </c>
      <c r="AG806" s="3">
        <v>101.4</v>
      </c>
      <c r="AH806" s="3">
        <v>5.03</v>
      </c>
      <c r="AI806" s="3">
        <v>10.41</v>
      </c>
      <c r="AJ806" s="3">
        <v>10.4</v>
      </c>
      <c r="AK806" s="3">
        <v>20.39</v>
      </c>
      <c r="AL806" s="3">
        <v>33.64</v>
      </c>
      <c r="AM806" s="3">
        <v>55.98</v>
      </c>
      <c r="AN806" s="3">
        <v>56.14</v>
      </c>
      <c r="AO806" s="3">
        <v>78.64</v>
      </c>
      <c r="AP806" s="3">
        <v>8.9700000000000006</v>
      </c>
      <c r="AQ806" s="3">
        <v>12.45</v>
      </c>
      <c r="AR806" s="3">
        <v>11.97</v>
      </c>
      <c r="AS806" s="3">
        <v>17.97</v>
      </c>
      <c r="AT806" s="3">
        <v>7.32</v>
      </c>
      <c r="AU806" s="3">
        <v>8.6999999999999993</v>
      </c>
      <c r="AV806" s="3">
        <v>8.32</v>
      </c>
      <c r="AW806" s="3">
        <v>14.06</v>
      </c>
      <c r="AX806" s="3">
        <v>25.84</v>
      </c>
      <c r="AY806" s="3">
        <v>44.97</v>
      </c>
      <c r="AZ806" s="3">
        <v>44.21</v>
      </c>
      <c r="BA806" s="3">
        <v>89.96</v>
      </c>
      <c r="BB806" s="3">
        <f t="shared" si="1661"/>
        <v>429.83999999999992</v>
      </c>
      <c r="BC806" s="3">
        <f t="shared" si="1662"/>
        <v>616.18000000000018</v>
      </c>
      <c r="BD806" s="3">
        <f t="shared" si="1665"/>
        <v>621.44000000000005</v>
      </c>
      <c r="BE806" s="3">
        <f t="shared" si="1665"/>
        <v>845.15</v>
      </c>
    </row>
    <row r="807" spans="1:57" x14ac:dyDescent="0.25">
      <c r="A807" s="5" t="s">
        <v>95</v>
      </c>
      <c r="B807" s="11">
        <v>44949</v>
      </c>
      <c r="C807" s="3" t="s">
        <v>43</v>
      </c>
      <c r="D807" s="13">
        <v>0.61597222222222225</v>
      </c>
      <c r="E807" s="3" t="s">
        <v>55</v>
      </c>
      <c r="F807" s="3">
        <v>157.46</v>
      </c>
      <c r="G807" s="3">
        <v>177.96</v>
      </c>
      <c r="H807" s="3">
        <v>179.96</v>
      </c>
      <c r="I807" s="3">
        <v>193.46</v>
      </c>
      <c r="J807" s="3">
        <v>25.2</v>
      </c>
      <c r="K807" s="3">
        <v>41.28</v>
      </c>
      <c r="L807" s="3">
        <v>38.97</v>
      </c>
      <c r="M807" s="3">
        <v>71.94</v>
      </c>
      <c r="N807" s="3">
        <v>31</v>
      </c>
      <c r="O807" s="3">
        <v>45.36</v>
      </c>
      <c r="P807" s="3">
        <v>44.95</v>
      </c>
      <c r="Q807" s="3">
        <v>62.95</v>
      </c>
      <c r="R807" s="3">
        <v>16.16</v>
      </c>
      <c r="S807" s="3">
        <v>19.54</v>
      </c>
      <c r="T807" s="3">
        <v>19.399999999999999</v>
      </c>
      <c r="U807" s="3">
        <v>25.88</v>
      </c>
      <c r="V807" s="3">
        <v>11.94</v>
      </c>
      <c r="W807" s="3">
        <v>21.42</v>
      </c>
      <c r="X807" s="3">
        <v>20.97</v>
      </c>
      <c r="Y807" s="3">
        <v>29.97</v>
      </c>
      <c r="Z807" s="3">
        <v>41.88</v>
      </c>
      <c r="AA807" s="3">
        <v>100.12</v>
      </c>
      <c r="AB807" s="3">
        <v>107.88</v>
      </c>
      <c r="AC807" s="3">
        <v>143.88</v>
      </c>
      <c r="AD807" s="3">
        <v>59.94</v>
      </c>
      <c r="AE807" s="3">
        <v>77.05</v>
      </c>
      <c r="AF807" s="3">
        <v>77.94</v>
      </c>
      <c r="AG807" s="3">
        <v>101.4</v>
      </c>
      <c r="AH807" s="3">
        <v>5.03</v>
      </c>
      <c r="AI807" s="3">
        <v>10.38</v>
      </c>
      <c r="AJ807" s="3">
        <v>10.43</v>
      </c>
      <c r="AK807" s="3">
        <v>15.59</v>
      </c>
      <c r="AL807" s="3">
        <v>33.64</v>
      </c>
      <c r="AM807" s="3">
        <v>54.86</v>
      </c>
      <c r="AN807" s="3">
        <v>56.14</v>
      </c>
      <c r="AO807" s="3">
        <v>78.64</v>
      </c>
      <c r="AP807" s="3">
        <v>8.9700000000000006</v>
      </c>
      <c r="AQ807" s="3">
        <v>12.43</v>
      </c>
      <c r="AR807" s="3">
        <v>11.97</v>
      </c>
      <c r="AS807" s="3">
        <v>17.97</v>
      </c>
      <c r="AT807" s="3">
        <v>7.32</v>
      </c>
      <c r="AU807" s="3">
        <v>8.74</v>
      </c>
      <c r="AV807" s="3">
        <v>8.32</v>
      </c>
      <c r="AW807" s="3">
        <v>14.06</v>
      </c>
      <c r="AX807" s="3">
        <v>25.84</v>
      </c>
      <c r="AY807" s="3">
        <v>44.75</v>
      </c>
      <c r="AZ807" s="3">
        <v>44.06</v>
      </c>
      <c r="BA807" s="3">
        <v>89.96</v>
      </c>
      <c r="BB807" s="3">
        <f t="shared" si="1661"/>
        <v>424.37999999999994</v>
      </c>
      <c r="BC807" s="3">
        <f t="shared" si="1662"/>
        <v>613.89</v>
      </c>
      <c r="BD807" s="3">
        <f t="shared" si="1665"/>
        <v>620.99</v>
      </c>
      <c r="BE807" s="3">
        <f t="shared" si="1665"/>
        <v>845.69999999999993</v>
      </c>
    </row>
    <row r="808" spans="1:57" x14ac:dyDescent="0.25">
      <c r="A808" s="5" t="s">
        <v>95</v>
      </c>
      <c r="B808" s="11">
        <v>44950</v>
      </c>
      <c r="C808" s="3" t="s">
        <v>44</v>
      </c>
      <c r="D808" s="13">
        <v>0.8222222222222223</v>
      </c>
      <c r="E808" s="3" t="s">
        <v>57</v>
      </c>
      <c r="F808" s="3">
        <v>157.46</v>
      </c>
      <c r="G808" s="3">
        <v>175.48</v>
      </c>
      <c r="H808" s="3">
        <v>175.46</v>
      </c>
      <c r="I808" s="3">
        <v>193.46</v>
      </c>
      <c r="J808" s="3">
        <v>26.76</v>
      </c>
      <c r="K808" s="3">
        <v>41.22</v>
      </c>
      <c r="L808" s="3">
        <v>38.97</v>
      </c>
      <c r="M808" s="3">
        <v>71.94</v>
      </c>
      <c r="N808" s="3">
        <v>31</v>
      </c>
      <c r="O808" s="3">
        <v>45.46</v>
      </c>
      <c r="P808" s="3">
        <v>44.95</v>
      </c>
      <c r="Q808" s="3">
        <v>62.95</v>
      </c>
      <c r="R808" s="3">
        <v>16.16</v>
      </c>
      <c r="S808" s="3">
        <v>19.52</v>
      </c>
      <c r="T808" s="3">
        <v>19.399999999999999</v>
      </c>
      <c r="U808" s="3">
        <v>25.88</v>
      </c>
      <c r="V808" s="3">
        <v>11.94</v>
      </c>
      <c r="W808" s="3">
        <v>21.31</v>
      </c>
      <c r="X808" s="3">
        <v>20.97</v>
      </c>
      <c r="Y808" s="3">
        <v>29.97</v>
      </c>
      <c r="Z808" s="3">
        <v>41.88</v>
      </c>
      <c r="AA808" s="3">
        <v>100.19</v>
      </c>
      <c r="AB808" s="3">
        <v>107.88</v>
      </c>
      <c r="AC808" s="3">
        <v>143.88</v>
      </c>
      <c r="AD808" s="3">
        <v>65.400000000000006</v>
      </c>
      <c r="AE808" s="3">
        <v>78.430000000000007</v>
      </c>
      <c r="AF808" s="3">
        <v>77.94</v>
      </c>
      <c r="AG808" s="3">
        <v>101.4</v>
      </c>
      <c r="AH808" s="3">
        <v>5.03</v>
      </c>
      <c r="AI808" s="3">
        <v>10.43</v>
      </c>
      <c r="AJ808" s="3">
        <v>10.43</v>
      </c>
      <c r="AK808" s="3">
        <v>20.39</v>
      </c>
      <c r="AL808" s="3">
        <v>33.64</v>
      </c>
      <c r="AM808" s="3">
        <v>55.61</v>
      </c>
      <c r="AN808" s="3">
        <v>56.14</v>
      </c>
      <c r="AO808" s="3">
        <v>78.64</v>
      </c>
      <c r="AP808" s="3">
        <v>8.9700000000000006</v>
      </c>
      <c r="AQ808" s="3">
        <v>12.48</v>
      </c>
      <c r="AR808" s="3">
        <v>11.97</v>
      </c>
      <c r="AS808" s="3">
        <v>17.97</v>
      </c>
      <c r="AT808" s="3">
        <v>7.32</v>
      </c>
      <c r="AU808" s="3">
        <v>8.73</v>
      </c>
      <c r="AV808" s="3">
        <v>8.32</v>
      </c>
      <c r="AW808" s="3">
        <v>14.06</v>
      </c>
      <c r="AX808" s="3">
        <v>26.21</v>
      </c>
      <c r="AY808" s="3">
        <v>45.38</v>
      </c>
      <c r="AZ808" s="3">
        <v>44.21</v>
      </c>
      <c r="BA808" s="3">
        <v>89.96</v>
      </c>
      <c r="BB808" s="3">
        <f t="shared" si="1661"/>
        <v>431.77</v>
      </c>
      <c r="BC808" s="3">
        <f t="shared" si="1662"/>
        <v>614.24</v>
      </c>
      <c r="BD808" s="3">
        <f t="shared" si="1665"/>
        <v>616.6400000000001</v>
      </c>
      <c r="BE808" s="3">
        <f t="shared" si="1665"/>
        <v>850.49999999999989</v>
      </c>
    </row>
    <row r="809" spans="1:57" x14ac:dyDescent="0.25">
      <c r="A809" s="5" t="s">
        <v>95</v>
      </c>
      <c r="B809" s="11">
        <v>44951</v>
      </c>
      <c r="C809" s="3" t="s">
        <v>45</v>
      </c>
      <c r="D809" s="13">
        <v>0.94305555555555554</v>
      </c>
      <c r="E809" s="3" t="s">
        <v>57</v>
      </c>
      <c r="F809" s="3">
        <v>157.46</v>
      </c>
      <c r="G809" s="3">
        <v>177.55</v>
      </c>
      <c r="H809" s="3">
        <v>179.96</v>
      </c>
      <c r="I809" s="3">
        <v>193.46</v>
      </c>
      <c r="J809" s="3">
        <v>26.76</v>
      </c>
      <c r="K809" s="3">
        <v>41.64</v>
      </c>
      <c r="L809" s="3">
        <v>39.299999999999997</v>
      </c>
      <c r="M809" s="3">
        <v>71.94</v>
      </c>
      <c r="N809" s="3">
        <v>31</v>
      </c>
      <c r="O809" s="3">
        <v>45.51</v>
      </c>
      <c r="P809" s="3">
        <v>44.95</v>
      </c>
      <c r="Q809" s="3">
        <v>62.95</v>
      </c>
      <c r="R809" s="3">
        <v>16.16</v>
      </c>
      <c r="S809" s="3">
        <v>19.510000000000002</v>
      </c>
      <c r="T809" s="3">
        <v>19.399999999999999</v>
      </c>
      <c r="U809" s="3">
        <v>25.88</v>
      </c>
      <c r="V809" s="3">
        <v>11.94</v>
      </c>
      <c r="W809" s="3">
        <v>21.66</v>
      </c>
      <c r="X809" s="3">
        <v>20.97</v>
      </c>
      <c r="Y809" s="3">
        <v>29.97</v>
      </c>
      <c r="Z809" s="3">
        <v>41.88</v>
      </c>
      <c r="AA809" s="3">
        <v>98.92</v>
      </c>
      <c r="AB809" s="3">
        <v>107.88</v>
      </c>
      <c r="AC809" s="3">
        <v>143.88</v>
      </c>
      <c r="AD809" s="3">
        <v>65.400000000000006</v>
      </c>
      <c r="AE809" s="3">
        <v>78.430000000000007</v>
      </c>
      <c r="AF809" s="3">
        <v>77.94</v>
      </c>
      <c r="AG809" s="3">
        <v>101.4</v>
      </c>
      <c r="AH809" s="3">
        <v>5.03</v>
      </c>
      <c r="AI809" s="3">
        <v>10.34</v>
      </c>
      <c r="AJ809" s="3">
        <v>10.31</v>
      </c>
      <c r="AK809" s="3">
        <v>15.59</v>
      </c>
      <c r="AL809" s="3">
        <v>33.64</v>
      </c>
      <c r="AM809" s="3">
        <v>58.13</v>
      </c>
      <c r="AN809" s="3">
        <v>61.76</v>
      </c>
      <c r="AO809" s="3">
        <v>78.64</v>
      </c>
      <c r="AP809" s="3">
        <v>8.9700000000000006</v>
      </c>
      <c r="AQ809" s="3">
        <v>12.42</v>
      </c>
      <c r="AR809" s="3">
        <v>11.97</v>
      </c>
      <c r="AS809" s="3">
        <v>17.97</v>
      </c>
      <c r="AT809" s="3">
        <v>7.32</v>
      </c>
      <c r="AU809" s="3">
        <v>8.7200000000000006</v>
      </c>
      <c r="AV809" s="3">
        <v>8.32</v>
      </c>
      <c r="AW809" s="3">
        <v>14.06</v>
      </c>
      <c r="AX809" s="3">
        <v>26.21</v>
      </c>
      <c r="AY809" s="3">
        <v>45.19</v>
      </c>
      <c r="AZ809" s="3">
        <v>43.09</v>
      </c>
      <c r="BA809" s="3">
        <v>89.96</v>
      </c>
      <c r="BB809" s="3">
        <f t="shared" si="1661"/>
        <v>431.77</v>
      </c>
      <c r="BC809" s="3">
        <f t="shared" si="1662"/>
        <v>618.02</v>
      </c>
      <c r="BD809" s="3">
        <f t="shared" si="1665"/>
        <v>625.85</v>
      </c>
      <c r="BE809" s="3">
        <f t="shared" si="1665"/>
        <v>845.69999999999993</v>
      </c>
    </row>
    <row r="810" spans="1:57" x14ac:dyDescent="0.25">
      <c r="A810" s="5" t="s">
        <v>95</v>
      </c>
      <c r="B810" s="11">
        <v>44952</v>
      </c>
      <c r="C810" s="3" t="s">
        <v>46</v>
      </c>
      <c r="D810" s="13">
        <v>0.92847222222222225</v>
      </c>
      <c r="E810" s="3" t="s">
        <v>57</v>
      </c>
      <c r="F810" s="3">
        <v>157.46</v>
      </c>
      <c r="G810" s="3">
        <v>178.14</v>
      </c>
      <c r="H810" s="3">
        <v>179.96</v>
      </c>
      <c r="I810" s="3">
        <v>193.46</v>
      </c>
      <c r="J810" s="3">
        <v>26.76</v>
      </c>
      <c r="K810" s="3">
        <v>41.62</v>
      </c>
      <c r="L810" s="3">
        <v>39.15</v>
      </c>
      <c r="M810" s="3">
        <v>71.94</v>
      </c>
      <c r="N810" s="3">
        <v>31</v>
      </c>
      <c r="O810" s="3">
        <v>45.68</v>
      </c>
      <c r="P810" s="3">
        <v>44.95</v>
      </c>
      <c r="Q810" s="3">
        <v>62.95</v>
      </c>
      <c r="R810" s="3">
        <v>15.8</v>
      </c>
      <c r="S810" s="3">
        <v>19.48</v>
      </c>
      <c r="T810" s="3">
        <v>19.399999999999999</v>
      </c>
      <c r="U810" s="3">
        <v>25.88</v>
      </c>
      <c r="V810" s="3">
        <v>11.94</v>
      </c>
      <c r="W810" s="3">
        <v>21.62</v>
      </c>
      <c r="X810" s="3">
        <v>20.97</v>
      </c>
      <c r="Y810" s="3">
        <v>29.97</v>
      </c>
      <c r="Z810" s="3">
        <v>41.88</v>
      </c>
      <c r="AA810" s="3">
        <v>95.13</v>
      </c>
      <c r="AB810" s="3">
        <v>107.88</v>
      </c>
      <c r="AC810" s="3">
        <v>119.88</v>
      </c>
      <c r="AD810" s="3">
        <v>65.400000000000006</v>
      </c>
      <c r="AE810" s="3">
        <v>76.849999999999994</v>
      </c>
      <c r="AF810" s="3">
        <v>77.94</v>
      </c>
      <c r="AG810" s="3">
        <v>101.4</v>
      </c>
      <c r="AH810" s="3">
        <v>5.03</v>
      </c>
      <c r="AI810" s="3">
        <v>10.43</v>
      </c>
      <c r="AJ810" s="3">
        <v>10.43</v>
      </c>
      <c r="AK810" s="3">
        <v>20.39</v>
      </c>
      <c r="AL810" s="3">
        <v>33.64</v>
      </c>
      <c r="AM810" s="3">
        <v>58.58</v>
      </c>
      <c r="AN810" s="3">
        <v>61.76</v>
      </c>
      <c r="AO810" s="3">
        <v>78.64</v>
      </c>
      <c r="AP810" s="3">
        <v>8.9700000000000006</v>
      </c>
      <c r="AQ810" s="3">
        <v>12.36</v>
      </c>
      <c r="AR810" s="3">
        <v>11.97</v>
      </c>
      <c r="AS810" s="3">
        <v>17.97</v>
      </c>
      <c r="AT810" s="3">
        <v>7.07</v>
      </c>
      <c r="AU810" s="3">
        <v>8.67</v>
      </c>
      <c r="AV810" s="3">
        <v>8.32</v>
      </c>
      <c r="AW810" s="3">
        <v>14.06</v>
      </c>
      <c r="AX810" s="3">
        <v>25.84</v>
      </c>
      <c r="AY810" s="3">
        <v>46.13</v>
      </c>
      <c r="AZ810" s="3">
        <v>44.78</v>
      </c>
      <c r="BA810" s="3">
        <v>89.96</v>
      </c>
      <c r="BB810" s="3">
        <f t="shared" si="1661"/>
        <v>430.78999999999996</v>
      </c>
      <c r="BC810" s="3">
        <f t="shared" si="1662"/>
        <v>614.68999999999994</v>
      </c>
      <c r="BD810" s="3">
        <f t="shared" si="1665"/>
        <v>627.51</v>
      </c>
      <c r="BE810" s="3">
        <f t="shared" si="1665"/>
        <v>826.49999999999989</v>
      </c>
    </row>
    <row r="811" spans="1:57" x14ac:dyDescent="0.25">
      <c r="A811" s="5" t="s">
        <v>95</v>
      </c>
      <c r="B811" s="11">
        <v>44953</v>
      </c>
      <c r="C811" s="3" t="s">
        <v>47</v>
      </c>
      <c r="D811" s="13">
        <v>0.67986111111111114</v>
      </c>
      <c r="E811" s="3" t="s">
        <v>55</v>
      </c>
      <c r="F811" s="3">
        <v>157.46</v>
      </c>
      <c r="G811" s="3">
        <v>178.37</v>
      </c>
      <c r="H811" s="3">
        <v>179.96</v>
      </c>
      <c r="I811" s="3">
        <v>202.46</v>
      </c>
      <c r="J811" s="3">
        <v>26.76</v>
      </c>
      <c r="K811" s="3">
        <v>41.44</v>
      </c>
      <c r="L811" s="3">
        <v>38.97</v>
      </c>
      <c r="M811" s="3">
        <v>71.94</v>
      </c>
      <c r="N811" s="3">
        <v>31</v>
      </c>
      <c r="O811" s="3">
        <v>45.54</v>
      </c>
      <c r="P811" s="3">
        <v>44.95</v>
      </c>
      <c r="Q811" s="3">
        <v>62.95</v>
      </c>
      <c r="R811" s="3">
        <v>15.8</v>
      </c>
      <c r="S811" s="3">
        <v>19.510000000000002</v>
      </c>
      <c r="T811" s="3">
        <v>19.399999999999999</v>
      </c>
      <c r="U811" s="3">
        <v>25.88</v>
      </c>
      <c r="V811" s="3">
        <v>11.94</v>
      </c>
      <c r="W811" s="3">
        <v>21.68</v>
      </c>
      <c r="X811" s="3">
        <v>20.97</v>
      </c>
      <c r="Y811" s="3">
        <v>29.97</v>
      </c>
      <c r="Z811" s="3">
        <v>41.88</v>
      </c>
      <c r="AA811" s="3">
        <v>96.4</v>
      </c>
      <c r="AB811" s="3">
        <v>107.88</v>
      </c>
      <c r="AC811" s="3">
        <v>119.88</v>
      </c>
      <c r="AD811" s="3">
        <v>65.400000000000006</v>
      </c>
      <c r="AE811" s="3">
        <v>78.489999999999995</v>
      </c>
      <c r="AF811" s="3">
        <v>77.94</v>
      </c>
      <c r="AG811" s="3">
        <v>101.4</v>
      </c>
      <c r="AH811" s="3">
        <v>5.03</v>
      </c>
      <c r="AI811" s="3">
        <v>10.46</v>
      </c>
      <c r="AJ811" s="3">
        <v>10.43</v>
      </c>
      <c r="AK811" s="3">
        <v>20.39</v>
      </c>
      <c r="AL811" s="3">
        <v>33.64</v>
      </c>
      <c r="AM811" s="3">
        <v>56.96</v>
      </c>
      <c r="AN811" s="3">
        <v>59.51</v>
      </c>
      <c r="AO811" s="3">
        <v>78.64</v>
      </c>
      <c r="AP811" s="3">
        <v>8.9700000000000006</v>
      </c>
      <c r="AQ811" s="3">
        <v>12.36</v>
      </c>
      <c r="AR811" s="3">
        <v>11.97</v>
      </c>
      <c r="AS811" s="3">
        <v>17.97</v>
      </c>
      <c r="AT811" s="3">
        <v>7.07</v>
      </c>
      <c r="AU811" s="3">
        <v>8.66</v>
      </c>
      <c r="AV811" s="3">
        <v>8.32</v>
      </c>
      <c r="AW811" s="3">
        <v>14.06</v>
      </c>
      <c r="AX811" s="3">
        <v>26.21</v>
      </c>
      <c r="AY811" s="3">
        <v>46.62</v>
      </c>
      <c r="AZ811" s="3">
        <v>44.96</v>
      </c>
      <c r="BA811" s="3">
        <v>85.69</v>
      </c>
      <c r="BB811" s="3">
        <f t="shared" si="1661"/>
        <v>431.15999999999997</v>
      </c>
      <c r="BC811" s="3">
        <f t="shared" si="1662"/>
        <v>616.49</v>
      </c>
      <c r="BD811" s="3">
        <f t="shared" si="1665"/>
        <v>625.2600000000001</v>
      </c>
      <c r="BE811" s="3">
        <f t="shared" si="1665"/>
        <v>831.22999999999979</v>
      </c>
    </row>
    <row r="812" spans="1:57" x14ac:dyDescent="0.25">
      <c r="A812" s="5" t="s">
        <v>95</v>
      </c>
      <c r="B812" s="11">
        <v>44954</v>
      </c>
      <c r="C812" s="3" t="s">
        <v>48</v>
      </c>
      <c r="D812" s="13">
        <v>0.58680555555555558</v>
      </c>
      <c r="E812" s="3" t="s">
        <v>55</v>
      </c>
      <c r="F812" s="3">
        <v>157.46</v>
      </c>
      <c r="G812" s="3">
        <v>178.19</v>
      </c>
      <c r="H812" s="3">
        <v>179.96</v>
      </c>
      <c r="I812" s="3">
        <v>202.46</v>
      </c>
      <c r="J812" s="3">
        <v>26.76</v>
      </c>
      <c r="K812" s="3">
        <v>41.45</v>
      </c>
      <c r="L812" s="3">
        <v>39</v>
      </c>
      <c r="M812" s="3">
        <v>71.94</v>
      </c>
      <c r="N812" s="3">
        <v>31</v>
      </c>
      <c r="O812" s="3">
        <v>45.79</v>
      </c>
      <c r="P812" s="3">
        <v>44.95</v>
      </c>
      <c r="Q812" s="3">
        <v>62.95</v>
      </c>
      <c r="R812" s="3">
        <v>15.8</v>
      </c>
      <c r="S812" s="3">
        <v>19.54</v>
      </c>
      <c r="T812" s="3">
        <v>19.579999999999998</v>
      </c>
      <c r="U812" s="3">
        <v>25.88</v>
      </c>
      <c r="V812" s="3">
        <v>11.94</v>
      </c>
      <c r="W812" s="3">
        <v>21.71</v>
      </c>
      <c r="X812" s="3">
        <v>20.97</v>
      </c>
      <c r="Y812" s="3">
        <v>29.97</v>
      </c>
      <c r="Z812" s="3">
        <v>41.88</v>
      </c>
      <c r="AA812" s="3">
        <v>94.06</v>
      </c>
      <c r="AB812" s="3">
        <v>107.88</v>
      </c>
      <c r="AC812" s="3">
        <v>119.88</v>
      </c>
      <c r="AD812" s="3">
        <v>65.400000000000006</v>
      </c>
      <c r="AE812" s="3">
        <v>81.09</v>
      </c>
      <c r="AF812" s="3">
        <v>77.94</v>
      </c>
      <c r="AG812" s="3">
        <v>101.94</v>
      </c>
      <c r="AH812" s="3">
        <v>5.03</v>
      </c>
      <c r="AI812" s="3">
        <v>10.45</v>
      </c>
      <c r="AJ812" s="3">
        <v>10.43</v>
      </c>
      <c r="AK812" s="3">
        <v>20.39</v>
      </c>
      <c r="AL812" s="3">
        <v>33.64</v>
      </c>
      <c r="AM812" s="3">
        <v>56.96</v>
      </c>
      <c r="AN812" s="3">
        <v>59.51</v>
      </c>
      <c r="AO812" s="3">
        <v>78.64</v>
      </c>
      <c r="AP812" s="3">
        <v>8.9700000000000006</v>
      </c>
      <c r="AQ812" s="3">
        <v>12.38</v>
      </c>
      <c r="AR812" s="3">
        <v>11.97</v>
      </c>
      <c r="AS812" s="3">
        <v>17.97</v>
      </c>
      <c r="AT812" s="3">
        <v>7.07</v>
      </c>
      <c r="AU812" s="3">
        <v>8.6300000000000008</v>
      </c>
      <c r="AV812" s="3">
        <v>8.32</v>
      </c>
      <c r="AW812" s="3">
        <v>14.06</v>
      </c>
      <c r="AX812" s="3">
        <v>25.84</v>
      </c>
      <c r="AY812" s="3">
        <v>46.94</v>
      </c>
      <c r="AZ812" s="3">
        <v>44.93</v>
      </c>
      <c r="BA812" s="3">
        <v>85.69</v>
      </c>
      <c r="BB812" s="3">
        <f t="shared" si="1661"/>
        <v>430.78999999999996</v>
      </c>
      <c r="BC812" s="3">
        <f t="shared" si="1662"/>
        <v>617.18999999999994</v>
      </c>
      <c r="BD812" s="3">
        <f t="shared" si="1665"/>
        <v>625.44000000000005</v>
      </c>
      <c r="BE812" s="3">
        <f t="shared" si="1665"/>
        <v>831.77</v>
      </c>
    </row>
    <row r="813" spans="1:57" x14ac:dyDescent="0.25">
      <c r="A813" s="5" t="s">
        <v>95</v>
      </c>
      <c r="B813" s="11">
        <v>44955</v>
      </c>
      <c r="C813" s="3" t="s">
        <v>49</v>
      </c>
      <c r="D813" s="13">
        <v>0.52152777777777781</v>
      </c>
      <c r="E813" s="3" t="s">
        <v>55</v>
      </c>
      <c r="F813" s="3">
        <v>161.55000000000001</v>
      </c>
      <c r="G813" s="3">
        <v>179.02</v>
      </c>
      <c r="H813" s="3">
        <v>179.96</v>
      </c>
      <c r="I813" s="3">
        <v>202.46</v>
      </c>
      <c r="J813" s="3">
        <v>26.76</v>
      </c>
      <c r="K813" s="3">
        <v>41.53</v>
      </c>
      <c r="L813" s="3">
        <v>39</v>
      </c>
      <c r="M813" s="3">
        <v>71.94</v>
      </c>
      <c r="N813" s="3">
        <v>31</v>
      </c>
      <c r="O813" s="3">
        <v>45.86</v>
      </c>
      <c r="P813" s="3">
        <v>44.95</v>
      </c>
      <c r="Q813" s="3">
        <v>62.95</v>
      </c>
      <c r="R813" s="3">
        <v>15.8</v>
      </c>
      <c r="S813" s="3">
        <v>19.48</v>
      </c>
      <c r="T813" s="3">
        <v>19.399999999999999</v>
      </c>
      <c r="U813" s="3">
        <v>25.88</v>
      </c>
      <c r="V813" s="3">
        <v>11.94</v>
      </c>
      <c r="W813" s="3">
        <v>21.63</v>
      </c>
      <c r="X813" s="3">
        <v>29.97</v>
      </c>
      <c r="Y813" s="3">
        <v>29.97</v>
      </c>
      <c r="Z813" s="3">
        <v>41.88</v>
      </c>
      <c r="AA813" s="3">
        <v>94.06</v>
      </c>
      <c r="AB813" s="3">
        <v>107.88</v>
      </c>
      <c r="AC813" s="3">
        <v>119.88</v>
      </c>
      <c r="AD813" s="3">
        <v>65.400000000000006</v>
      </c>
      <c r="AE813" s="3">
        <v>81.09</v>
      </c>
      <c r="AF813" s="3">
        <v>77.94</v>
      </c>
      <c r="AG813" s="3">
        <v>101.94</v>
      </c>
      <c r="AH813" s="3">
        <v>5.03</v>
      </c>
      <c r="AI813" s="3">
        <v>10.44</v>
      </c>
      <c r="AJ813" s="3">
        <v>10.43</v>
      </c>
      <c r="AK813" s="3">
        <v>20.39</v>
      </c>
      <c r="AL813" s="3">
        <v>33.64</v>
      </c>
      <c r="AM813" s="3">
        <v>56.21</v>
      </c>
      <c r="AN813" s="3">
        <v>57.83</v>
      </c>
      <c r="AO813" s="3">
        <v>78.64</v>
      </c>
      <c r="AP813" s="3">
        <v>8.9700000000000006</v>
      </c>
      <c r="AQ813" s="3">
        <v>12.38</v>
      </c>
      <c r="AR813" s="3">
        <v>11.97</v>
      </c>
      <c r="AS813" s="3">
        <v>17.97</v>
      </c>
      <c r="AT813" s="3">
        <v>7.07</v>
      </c>
      <c r="AU813" s="3">
        <v>8.6199999999999992</v>
      </c>
      <c r="AV813" s="3">
        <v>8.32</v>
      </c>
      <c r="AW813" s="3">
        <v>14.06</v>
      </c>
      <c r="AX813" s="3">
        <v>25.84</v>
      </c>
      <c r="AY813" s="3">
        <v>47.18</v>
      </c>
      <c r="AZ813" s="3">
        <v>44.96</v>
      </c>
      <c r="BA813" s="3">
        <v>85.69</v>
      </c>
      <c r="BB813" s="3">
        <f t="shared" si="1661"/>
        <v>434.88</v>
      </c>
      <c r="BC813" s="3">
        <f t="shared" si="1662"/>
        <v>617.5</v>
      </c>
      <c r="BD813" s="3">
        <f t="shared" si="1665"/>
        <v>632.61000000000013</v>
      </c>
      <c r="BE813" s="3">
        <f t="shared" si="1665"/>
        <v>831.77</v>
      </c>
    </row>
    <row r="814" spans="1:57" x14ac:dyDescent="0.25">
      <c r="A814" s="5" t="s">
        <v>95</v>
      </c>
      <c r="B814" s="11">
        <v>44956</v>
      </c>
      <c r="C814" s="3" t="s">
        <v>43</v>
      </c>
      <c r="D814" s="13">
        <v>0.86597222222222225</v>
      </c>
      <c r="E814" s="3" t="s">
        <v>57</v>
      </c>
      <c r="F814" s="3">
        <v>157.46</v>
      </c>
      <c r="G814" s="3">
        <v>178.83</v>
      </c>
      <c r="H814" s="3">
        <v>179.96</v>
      </c>
      <c r="I814" s="3">
        <v>202.46</v>
      </c>
      <c r="J814" s="3">
        <v>26.76</v>
      </c>
      <c r="K814" s="3">
        <v>41.13</v>
      </c>
      <c r="L814" s="3">
        <v>38.94</v>
      </c>
      <c r="M814" s="3">
        <v>71.94</v>
      </c>
      <c r="N814" s="3">
        <v>31</v>
      </c>
      <c r="O814" s="3">
        <v>45.7</v>
      </c>
      <c r="P814" s="3">
        <v>44.95</v>
      </c>
      <c r="Q814" s="3">
        <v>62.95</v>
      </c>
      <c r="R814" s="3">
        <v>15.44</v>
      </c>
      <c r="S814" s="3">
        <v>19.55</v>
      </c>
      <c r="T814" s="3">
        <v>19.579999999999998</v>
      </c>
      <c r="U814" s="3">
        <v>25.88</v>
      </c>
      <c r="V814" s="3">
        <v>11.94</v>
      </c>
      <c r="W814" s="3">
        <v>21.63</v>
      </c>
      <c r="X814" s="3">
        <v>20.97</v>
      </c>
      <c r="Y814" s="3">
        <v>29.97</v>
      </c>
      <c r="Z814" s="3">
        <v>41.88</v>
      </c>
      <c r="AA814" s="3">
        <v>93.73</v>
      </c>
      <c r="AB814" s="3">
        <v>107.88</v>
      </c>
      <c r="AC814" s="3">
        <v>119.88</v>
      </c>
      <c r="AD814" s="3">
        <v>59.94</v>
      </c>
      <c r="AE814" s="3">
        <v>80.05</v>
      </c>
      <c r="AF814" s="3">
        <v>77.94</v>
      </c>
      <c r="AG814" s="3">
        <v>101.94</v>
      </c>
      <c r="AH814" s="3">
        <v>5.03</v>
      </c>
      <c r="AI814" s="3">
        <v>10.45</v>
      </c>
      <c r="AJ814" s="3">
        <v>10.43</v>
      </c>
      <c r="AK814" s="3">
        <v>20.39</v>
      </c>
      <c r="AL814" s="3">
        <v>33.64</v>
      </c>
      <c r="AM814" s="3">
        <v>56.21</v>
      </c>
      <c r="AN814" s="3">
        <v>57.83</v>
      </c>
      <c r="AO814" s="3">
        <v>78.64</v>
      </c>
      <c r="AP814" s="3">
        <v>8.9700000000000006</v>
      </c>
      <c r="AQ814" s="3">
        <v>12.29</v>
      </c>
      <c r="AR814" s="3">
        <v>11.97</v>
      </c>
      <c r="AS814" s="3">
        <v>17.97</v>
      </c>
      <c r="AT814" s="3">
        <v>7.07</v>
      </c>
      <c r="AU814" s="3">
        <v>8.6</v>
      </c>
      <c r="AV814" s="3">
        <v>8.32</v>
      </c>
      <c r="AW814" s="3">
        <v>14.06</v>
      </c>
      <c r="AX814" s="3">
        <v>26.21</v>
      </c>
      <c r="AY814" s="3">
        <v>46.39</v>
      </c>
      <c r="AZ814" s="3">
        <v>44.94</v>
      </c>
      <c r="BA814" s="3">
        <v>85.69</v>
      </c>
      <c r="BB814" s="3">
        <f t="shared" si="1661"/>
        <v>425.34</v>
      </c>
      <c r="BC814" s="3">
        <f t="shared" si="1662"/>
        <v>614.56000000000006</v>
      </c>
      <c r="BD814" s="3">
        <f t="shared" si="1665"/>
        <v>623.71</v>
      </c>
      <c r="BE814" s="3">
        <f t="shared" si="1665"/>
        <v>831.77</v>
      </c>
    </row>
    <row r="815" spans="1:57" x14ac:dyDescent="0.25">
      <c r="A815" s="5" t="s">
        <v>95</v>
      </c>
      <c r="B815" s="11">
        <v>44957</v>
      </c>
      <c r="C815" s="3" t="s">
        <v>44</v>
      </c>
      <c r="D815" s="13">
        <v>0.84375</v>
      </c>
      <c r="E815" s="3" t="s">
        <v>57</v>
      </c>
      <c r="F815" s="3">
        <v>157.46</v>
      </c>
      <c r="G815" s="3">
        <v>176.68</v>
      </c>
      <c r="H815" s="3">
        <v>179.96</v>
      </c>
      <c r="I815" s="3">
        <v>202.46</v>
      </c>
      <c r="J815" s="3">
        <v>26.76</v>
      </c>
      <c r="K815" s="3">
        <v>41.18</v>
      </c>
      <c r="L815" s="3">
        <v>38.94</v>
      </c>
      <c r="M815" s="3">
        <v>71.94</v>
      </c>
      <c r="N815" s="3">
        <v>31</v>
      </c>
      <c r="O815" s="3">
        <v>45.89</v>
      </c>
      <c r="P815" s="3">
        <v>44.95</v>
      </c>
      <c r="Q815" s="3">
        <v>62.95</v>
      </c>
      <c r="R815" s="3">
        <v>15.8</v>
      </c>
      <c r="S815" s="3">
        <v>19.59</v>
      </c>
      <c r="T815" s="3">
        <v>19.399999999999999</v>
      </c>
      <c r="U815" s="3">
        <v>25.88</v>
      </c>
      <c r="V815" s="3">
        <v>11.94</v>
      </c>
      <c r="W815" s="3">
        <v>21.66</v>
      </c>
      <c r="X815" s="3">
        <v>20.97</v>
      </c>
      <c r="Y815" s="3">
        <v>29.97</v>
      </c>
      <c r="Z815" s="3">
        <v>41.88</v>
      </c>
      <c r="AA815" s="3">
        <v>93.73</v>
      </c>
      <c r="AB815" s="3">
        <v>107.88</v>
      </c>
      <c r="AC815" s="3">
        <v>119.88</v>
      </c>
      <c r="AD815" s="3">
        <v>65.400000000000006</v>
      </c>
      <c r="AE815" s="3">
        <v>78.489999999999995</v>
      </c>
      <c r="AF815" s="3">
        <v>77.94</v>
      </c>
      <c r="AG815" s="3">
        <v>101.4</v>
      </c>
      <c r="AH815" s="3">
        <v>5.03</v>
      </c>
      <c r="AI815" s="3">
        <v>10.42</v>
      </c>
      <c r="AJ815" s="3">
        <v>10.43</v>
      </c>
      <c r="AK815" s="3">
        <v>15.59</v>
      </c>
      <c r="AL815" s="3">
        <v>33.64</v>
      </c>
      <c r="AM815" s="3">
        <v>56.21</v>
      </c>
      <c r="AN815" s="3">
        <v>57.83</v>
      </c>
      <c r="AO815" s="3">
        <v>78.64</v>
      </c>
      <c r="AP815" s="3">
        <v>8.9700000000000006</v>
      </c>
      <c r="AQ815" s="3">
        <v>12.29</v>
      </c>
      <c r="AR815" s="3">
        <v>11.97</v>
      </c>
      <c r="AS815" s="3">
        <v>17.97</v>
      </c>
      <c r="AT815" s="3">
        <v>7.07</v>
      </c>
      <c r="AU815" s="3">
        <v>8.69</v>
      </c>
      <c r="AV815" s="3">
        <v>8.32</v>
      </c>
      <c r="AW815" s="3">
        <v>14.06</v>
      </c>
      <c r="AX815" s="3">
        <v>26.21</v>
      </c>
      <c r="AY815" s="3">
        <v>45.93</v>
      </c>
      <c r="AZ815" s="3">
        <v>44.06</v>
      </c>
      <c r="BA815" s="3">
        <v>85.69</v>
      </c>
      <c r="BB815" s="3">
        <f t="shared" si="1661"/>
        <v>431.15999999999997</v>
      </c>
      <c r="BC815" s="3">
        <f t="shared" si="1662"/>
        <v>610.76</v>
      </c>
      <c r="BD815" s="3">
        <f t="shared" si="1665"/>
        <v>622.65000000000009</v>
      </c>
      <c r="BE815" s="3">
        <f t="shared" si="1665"/>
        <v>826.42999999999984</v>
      </c>
    </row>
    <row r="816" spans="1:57" x14ac:dyDescent="0.25">
      <c r="A816" s="5" t="s">
        <v>96</v>
      </c>
      <c r="B816" s="11">
        <v>44958</v>
      </c>
      <c r="C816" s="3" t="s">
        <v>45</v>
      </c>
      <c r="D816" s="13">
        <v>0.78194444444444444</v>
      </c>
      <c r="E816" s="3" t="s">
        <v>57</v>
      </c>
      <c r="F816" s="3">
        <v>157.46</v>
      </c>
      <c r="G816" s="3">
        <v>179.72</v>
      </c>
      <c r="H816" s="3">
        <v>179.96</v>
      </c>
      <c r="I816" s="3">
        <v>202.46</v>
      </c>
      <c r="J816" s="3">
        <v>26.76</v>
      </c>
      <c r="K816" s="3">
        <v>41.25</v>
      </c>
      <c r="L816" s="3">
        <v>38.94</v>
      </c>
      <c r="M816" s="3">
        <v>71.94</v>
      </c>
      <c r="N816" s="3">
        <v>31</v>
      </c>
      <c r="O816" s="3">
        <v>45.68</v>
      </c>
      <c r="P816" s="3">
        <v>44.95</v>
      </c>
      <c r="Q816" s="3">
        <v>62.95</v>
      </c>
      <c r="R816" s="3">
        <v>15.8</v>
      </c>
      <c r="S816" s="3">
        <v>19.68</v>
      </c>
      <c r="T816" s="3">
        <v>19.760000000000002</v>
      </c>
      <c r="U816" s="3">
        <v>25.88</v>
      </c>
      <c r="V816" s="3">
        <v>11.94</v>
      </c>
      <c r="W816" s="3">
        <v>21.31</v>
      </c>
      <c r="X816" s="3">
        <v>20.97</v>
      </c>
      <c r="Y816" s="3">
        <v>29.97</v>
      </c>
      <c r="Z816" s="3">
        <v>41.88</v>
      </c>
      <c r="AA816" s="3">
        <v>96.16</v>
      </c>
      <c r="AB816" s="3">
        <v>107.88</v>
      </c>
      <c r="AC816" s="3">
        <v>119.88</v>
      </c>
      <c r="AD816" s="3">
        <v>65.400000000000006</v>
      </c>
      <c r="AE816" s="3">
        <v>81.09</v>
      </c>
      <c r="AF816" s="3">
        <v>77.94</v>
      </c>
      <c r="AG816" s="3">
        <v>101.94</v>
      </c>
      <c r="AH816" s="3">
        <v>5.03</v>
      </c>
      <c r="AI816" s="3">
        <v>10.41</v>
      </c>
      <c r="AJ816" s="3">
        <v>10.43</v>
      </c>
      <c r="AK816" s="3">
        <v>20.39</v>
      </c>
      <c r="AL816" s="3">
        <v>33.64</v>
      </c>
      <c r="AM816" s="3">
        <v>56.96</v>
      </c>
      <c r="AN816" s="3">
        <v>59.51</v>
      </c>
      <c r="AO816" s="3">
        <v>78.64</v>
      </c>
      <c r="AP816" s="3">
        <v>8.9700000000000006</v>
      </c>
      <c r="AQ816" s="3">
        <v>12.26</v>
      </c>
      <c r="AR816" s="3">
        <v>11.97</v>
      </c>
      <c r="AS816" s="3">
        <v>17.97</v>
      </c>
      <c r="AT816" s="3">
        <v>7.07</v>
      </c>
      <c r="AU816" s="3">
        <v>8.6300000000000008</v>
      </c>
      <c r="AV816" s="3">
        <v>8.32</v>
      </c>
      <c r="AW816" s="3">
        <v>14.06</v>
      </c>
      <c r="AX816" s="3">
        <v>24.34</v>
      </c>
      <c r="AY816" s="3">
        <v>45.17</v>
      </c>
      <c r="AZ816" s="3">
        <v>45.17</v>
      </c>
      <c r="BA816" s="3">
        <v>85.69</v>
      </c>
      <c r="BB816" s="3">
        <f t="shared" si="1661"/>
        <v>429.28999999999996</v>
      </c>
      <c r="BC816" s="3">
        <f t="shared" si="1662"/>
        <v>618.31999999999994</v>
      </c>
      <c r="BD816" s="3">
        <f t="shared" ref="BD816:BE831" si="1666">H816+L816+P816+T816+X816+AB816+AF816+AJ816+AN816+AR816+AV816+AZ816</f>
        <v>625.80000000000007</v>
      </c>
      <c r="BE816" s="3">
        <f t="shared" si="1666"/>
        <v>831.77</v>
      </c>
    </row>
    <row r="817" spans="1:57" x14ac:dyDescent="0.25">
      <c r="A817" s="5" t="s">
        <v>96</v>
      </c>
      <c r="B817" s="11">
        <v>44959</v>
      </c>
      <c r="C817" s="3" t="s">
        <v>46</v>
      </c>
      <c r="D817" s="13">
        <v>0.82500000000000007</v>
      </c>
      <c r="E817" s="3" t="s">
        <v>57</v>
      </c>
      <c r="F817" s="3">
        <v>157.46</v>
      </c>
      <c r="G817" s="3">
        <v>179.03</v>
      </c>
      <c r="H817" s="3">
        <v>179.96</v>
      </c>
      <c r="I817" s="3">
        <v>202.46</v>
      </c>
      <c r="J817" s="3">
        <v>26.76</v>
      </c>
      <c r="K817" s="3">
        <v>41.31</v>
      </c>
      <c r="L817" s="3">
        <v>38.94</v>
      </c>
      <c r="M817" s="3">
        <v>71.94</v>
      </c>
      <c r="N817" s="3">
        <v>31</v>
      </c>
      <c r="O817" s="3">
        <v>45.28</v>
      </c>
      <c r="P817" s="3">
        <v>44.95</v>
      </c>
      <c r="Q817" s="3">
        <v>57.6</v>
      </c>
      <c r="R817" s="3">
        <v>15.8</v>
      </c>
      <c r="S817" s="3">
        <v>19.53</v>
      </c>
      <c r="T817" s="3">
        <v>19.399999999999999</v>
      </c>
      <c r="U817" s="3">
        <v>25.88</v>
      </c>
      <c r="V817" s="3">
        <v>11.94</v>
      </c>
      <c r="W817" s="3">
        <v>21.69</v>
      </c>
      <c r="X817" s="3">
        <v>20.97</v>
      </c>
      <c r="Y817" s="3">
        <v>29.97</v>
      </c>
      <c r="Z817" s="3">
        <v>41.88</v>
      </c>
      <c r="AA817" s="3">
        <v>89.36</v>
      </c>
      <c r="AB817" s="3">
        <v>95.88</v>
      </c>
      <c r="AC817" s="3">
        <v>112.68</v>
      </c>
      <c r="AD817" s="3">
        <v>65.400000000000006</v>
      </c>
      <c r="AE817" s="3">
        <v>81.09</v>
      </c>
      <c r="AF817" s="3">
        <v>77.94</v>
      </c>
      <c r="AG817" s="3">
        <v>101.94</v>
      </c>
      <c r="AH817" s="3">
        <v>5.03</v>
      </c>
      <c r="AI817" s="3">
        <v>10.44</v>
      </c>
      <c r="AJ817" s="3">
        <v>10.43</v>
      </c>
      <c r="AK817" s="3">
        <v>20.39</v>
      </c>
      <c r="AL817" s="3">
        <v>33.64</v>
      </c>
      <c r="AM817" s="3">
        <v>57.08</v>
      </c>
      <c r="AN817" s="3">
        <v>59.51</v>
      </c>
      <c r="AO817" s="3">
        <v>78.64</v>
      </c>
      <c r="AP817" s="3">
        <v>8.9700000000000006</v>
      </c>
      <c r="AQ817" s="3">
        <v>12.37</v>
      </c>
      <c r="AR817" s="3">
        <v>11.97</v>
      </c>
      <c r="AS817" s="3">
        <v>17.97</v>
      </c>
      <c r="AT817" s="3">
        <v>7.07</v>
      </c>
      <c r="AU817" s="3">
        <v>8.6199999999999992</v>
      </c>
      <c r="AV817" s="3">
        <v>8.32</v>
      </c>
      <c r="AW817" s="3">
        <v>14.06</v>
      </c>
      <c r="AX817" s="3">
        <v>26.21</v>
      </c>
      <c r="AY817" s="3">
        <v>46.28</v>
      </c>
      <c r="AZ817" s="3">
        <v>44.44</v>
      </c>
      <c r="BA817" s="3">
        <v>85.69</v>
      </c>
      <c r="BB817" s="3">
        <f t="shared" si="1661"/>
        <v>431.15999999999997</v>
      </c>
      <c r="BC817" s="3">
        <f t="shared" si="1662"/>
        <v>612.07999999999993</v>
      </c>
      <c r="BD817" s="3">
        <f t="shared" si="1666"/>
        <v>612.71</v>
      </c>
      <c r="BE817" s="3">
        <f t="shared" si="1666"/>
        <v>819.22</v>
      </c>
    </row>
    <row r="818" spans="1:57" x14ac:dyDescent="0.25">
      <c r="A818" s="5" t="s">
        <v>96</v>
      </c>
      <c r="B818" s="11">
        <v>44960</v>
      </c>
      <c r="C818" s="3" t="s">
        <v>47</v>
      </c>
      <c r="D818" s="13">
        <v>0.40625</v>
      </c>
      <c r="E818" s="3" t="s">
        <v>56</v>
      </c>
      <c r="F818" s="3">
        <v>157.46</v>
      </c>
      <c r="G818" s="3">
        <v>178.7</v>
      </c>
      <c r="H818" s="3">
        <v>179.96</v>
      </c>
      <c r="I818" s="3">
        <v>202.46</v>
      </c>
      <c r="J818" s="3">
        <v>26.76</v>
      </c>
      <c r="K818" s="3">
        <v>41.72</v>
      </c>
      <c r="L818" s="3">
        <v>38.94</v>
      </c>
      <c r="M818" s="3">
        <v>71.94</v>
      </c>
      <c r="N818" s="3">
        <v>31</v>
      </c>
      <c r="O818" s="3">
        <v>45.78</v>
      </c>
      <c r="P818" s="3">
        <v>44.95</v>
      </c>
      <c r="Q818" s="3">
        <v>62.95</v>
      </c>
      <c r="R818" s="3">
        <v>15.8</v>
      </c>
      <c r="S818" s="3">
        <v>19.7</v>
      </c>
      <c r="T818" s="3">
        <v>19.760000000000002</v>
      </c>
      <c r="U818" s="3">
        <v>25.88</v>
      </c>
      <c r="V818" s="3">
        <v>11.94</v>
      </c>
      <c r="W818" s="3">
        <v>21.86</v>
      </c>
      <c r="X818" s="3">
        <v>21.87</v>
      </c>
      <c r="Y818" s="3">
        <v>29.97</v>
      </c>
      <c r="Z818" s="3">
        <v>41.88</v>
      </c>
      <c r="AA818" s="3">
        <v>90.8</v>
      </c>
      <c r="AB818" s="3">
        <v>95.88</v>
      </c>
      <c r="AC818" s="3">
        <v>113.88</v>
      </c>
      <c r="AD818" s="3">
        <v>65.400000000000006</v>
      </c>
      <c r="AE818" s="3">
        <v>81.09</v>
      </c>
      <c r="AF818" s="3">
        <v>77.94</v>
      </c>
      <c r="AG818" s="3">
        <v>101.94</v>
      </c>
      <c r="AH818" s="3">
        <v>5.03</v>
      </c>
      <c r="AI818" s="3">
        <v>10.43</v>
      </c>
      <c r="AJ818" s="3">
        <v>10.43</v>
      </c>
      <c r="AK818" s="3">
        <v>20.39</v>
      </c>
      <c r="AL818" s="3">
        <v>33.64</v>
      </c>
      <c r="AM818" s="3">
        <v>56.21</v>
      </c>
      <c r="AN818" s="3">
        <v>57.83</v>
      </c>
      <c r="AO818" s="3">
        <v>78.64</v>
      </c>
      <c r="AP818" s="3">
        <v>8.9700000000000006</v>
      </c>
      <c r="AQ818" s="3">
        <v>12.08</v>
      </c>
      <c r="AR818" s="3">
        <v>11.97</v>
      </c>
      <c r="AS818" s="3">
        <v>17.37</v>
      </c>
      <c r="AT818" s="3">
        <v>7.07</v>
      </c>
      <c r="AU818" s="3">
        <v>8.6300000000000008</v>
      </c>
      <c r="AV818" s="3">
        <v>8.32</v>
      </c>
      <c r="AW818" s="3">
        <v>14.06</v>
      </c>
      <c r="AX818" s="3">
        <v>26.21</v>
      </c>
      <c r="AY818" s="3">
        <v>46.14</v>
      </c>
      <c r="AZ818" s="3">
        <v>44.94</v>
      </c>
      <c r="BA818" s="3">
        <v>85.69</v>
      </c>
      <c r="BB818" s="3">
        <f t="shared" si="1661"/>
        <v>431.15999999999997</v>
      </c>
      <c r="BC818" s="3">
        <f t="shared" si="1662"/>
        <v>613.14</v>
      </c>
      <c r="BD818" s="3">
        <f t="shared" si="1666"/>
        <v>612.79000000000019</v>
      </c>
      <c r="BE818" s="3">
        <f t="shared" si="1666"/>
        <v>825.16999999999985</v>
      </c>
    </row>
    <row r="819" spans="1:57" x14ac:dyDescent="0.25">
      <c r="A819" s="5" t="s">
        <v>96</v>
      </c>
      <c r="B819" s="11">
        <v>44961</v>
      </c>
      <c r="C819" s="3" t="s">
        <v>48</v>
      </c>
      <c r="D819" s="13">
        <v>0.4284722222222222</v>
      </c>
      <c r="E819" s="3" t="s">
        <v>56</v>
      </c>
      <c r="F819" s="3">
        <v>157.46</v>
      </c>
      <c r="G819" s="3">
        <v>175.99</v>
      </c>
      <c r="H819" s="3">
        <v>177.71</v>
      </c>
      <c r="I819" s="3">
        <v>193.46</v>
      </c>
      <c r="J819" s="3">
        <v>26.76</v>
      </c>
      <c r="K819" s="3">
        <v>41.55</v>
      </c>
      <c r="L819" s="3">
        <v>38.94</v>
      </c>
      <c r="M819" s="3">
        <v>71.94</v>
      </c>
      <c r="N819" s="3">
        <v>31</v>
      </c>
      <c r="O819" s="3">
        <v>45.89</v>
      </c>
      <c r="P819" s="3">
        <v>44.95</v>
      </c>
      <c r="Q819" s="3">
        <v>62.95</v>
      </c>
      <c r="R819" s="3">
        <v>15.8</v>
      </c>
      <c r="S819" s="3">
        <v>19.59</v>
      </c>
      <c r="T819" s="3">
        <v>19.399999999999999</v>
      </c>
      <c r="U819" s="3">
        <v>25.88</v>
      </c>
      <c r="V819" s="3">
        <v>11.94</v>
      </c>
      <c r="W819" s="3">
        <v>21.73</v>
      </c>
      <c r="X819" s="3">
        <v>21.72</v>
      </c>
      <c r="Y819" s="3">
        <v>29.97</v>
      </c>
      <c r="Z819" s="3">
        <v>41.88</v>
      </c>
      <c r="AA819" s="3">
        <v>89.81</v>
      </c>
      <c r="AB819" s="3">
        <v>95.88</v>
      </c>
      <c r="AC819" s="3">
        <v>112.68</v>
      </c>
      <c r="AD819" s="3">
        <v>65.400000000000006</v>
      </c>
      <c r="AE819" s="3">
        <v>76.849999999999994</v>
      </c>
      <c r="AF819" s="3">
        <v>77.94</v>
      </c>
      <c r="AG819" s="3">
        <v>101.4</v>
      </c>
      <c r="AH819" s="3">
        <v>5.03</v>
      </c>
      <c r="AI819" s="3">
        <v>10.37</v>
      </c>
      <c r="AJ819" s="3">
        <v>10.43</v>
      </c>
      <c r="AK819" s="3">
        <v>15.59</v>
      </c>
      <c r="AL819" s="3">
        <v>33.64</v>
      </c>
      <c r="AM819" s="3">
        <v>56.65</v>
      </c>
      <c r="AN819" s="3">
        <v>59.51</v>
      </c>
      <c r="AO819" s="3">
        <v>78.64</v>
      </c>
      <c r="AP819" s="3">
        <v>8.9700000000000006</v>
      </c>
      <c r="AQ819" s="3">
        <v>12.29</v>
      </c>
      <c r="AR819" s="3">
        <v>11.97</v>
      </c>
      <c r="AS819" s="3">
        <v>17.97</v>
      </c>
      <c r="AT819" s="3">
        <v>7.07</v>
      </c>
      <c r="AU819" s="3">
        <v>8.64</v>
      </c>
      <c r="AV819" s="3">
        <v>8.32</v>
      </c>
      <c r="AW819" s="3">
        <v>14.06</v>
      </c>
      <c r="AX819" s="3">
        <v>25.84</v>
      </c>
      <c r="AY819" s="3">
        <v>44.77</v>
      </c>
      <c r="AZ819" s="3">
        <v>44.06</v>
      </c>
      <c r="BA819" s="3">
        <v>85.69</v>
      </c>
      <c r="BB819" s="3">
        <f t="shared" si="1661"/>
        <v>430.78999999999996</v>
      </c>
      <c r="BC819" s="3">
        <f t="shared" si="1662"/>
        <v>604.12999999999988</v>
      </c>
      <c r="BD819" s="3">
        <f t="shared" si="1666"/>
        <v>610.83000000000015</v>
      </c>
      <c r="BE819" s="3">
        <f t="shared" si="1666"/>
        <v>810.23</v>
      </c>
    </row>
    <row r="820" spans="1:57" x14ac:dyDescent="0.25">
      <c r="A820" s="5" t="s">
        <v>96</v>
      </c>
      <c r="B820" s="11">
        <v>44962</v>
      </c>
      <c r="C820" s="3" t="s">
        <v>49</v>
      </c>
      <c r="D820" s="13">
        <v>0.84166666666666667</v>
      </c>
      <c r="E820" s="3" t="s">
        <v>57</v>
      </c>
      <c r="F820" s="3">
        <v>161.55000000000001</v>
      </c>
      <c r="G820" s="3">
        <v>180.04</v>
      </c>
      <c r="H820" s="3">
        <v>179.96</v>
      </c>
      <c r="I820" s="3">
        <v>202.46</v>
      </c>
      <c r="J820" s="3">
        <v>26.76</v>
      </c>
      <c r="K820" s="3">
        <v>40.76</v>
      </c>
      <c r="L820" s="3">
        <v>38.94</v>
      </c>
      <c r="M820" s="3">
        <v>71.94</v>
      </c>
      <c r="N820" s="3">
        <v>31</v>
      </c>
      <c r="O820" s="3">
        <v>45.27</v>
      </c>
      <c r="P820" s="3">
        <v>44.95</v>
      </c>
      <c r="Q820" s="3">
        <v>57.6</v>
      </c>
      <c r="R820" s="3">
        <v>15.8</v>
      </c>
      <c r="S820" s="3">
        <v>19.52</v>
      </c>
      <c r="T820" s="3">
        <v>19.399999999999999</v>
      </c>
      <c r="U820" s="3">
        <v>25.88</v>
      </c>
      <c r="V820" s="3">
        <v>11.94</v>
      </c>
      <c r="W820" s="3">
        <v>21.39</v>
      </c>
      <c r="X820" s="3">
        <v>20.97</v>
      </c>
      <c r="Y820" s="3">
        <v>29.97</v>
      </c>
      <c r="Z820" s="3">
        <v>41.88</v>
      </c>
      <c r="AA820" s="3">
        <v>90.52</v>
      </c>
      <c r="AB820" s="3">
        <v>95.88</v>
      </c>
      <c r="AC820" s="3">
        <v>119.88</v>
      </c>
      <c r="AD820" s="3">
        <v>65.400000000000006</v>
      </c>
      <c r="AE820" s="3">
        <v>78.489999999999995</v>
      </c>
      <c r="AF820" s="3">
        <v>77.94</v>
      </c>
      <c r="AG820" s="3">
        <v>101.4</v>
      </c>
      <c r="AH820" s="3">
        <v>5.03</v>
      </c>
      <c r="AI820" s="3">
        <v>10.43</v>
      </c>
      <c r="AJ820" s="3">
        <v>10.43</v>
      </c>
      <c r="AK820" s="3">
        <v>20.39</v>
      </c>
      <c r="AL820" s="3">
        <v>33.64</v>
      </c>
      <c r="AM820" s="3">
        <v>57.42</v>
      </c>
      <c r="AN820" s="3">
        <v>60.64</v>
      </c>
      <c r="AO820" s="3">
        <v>78.64</v>
      </c>
      <c r="AP820" s="3">
        <v>8.9700000000000006</v>
      </c>
      <c r="AQ820" s="3">
        <v>12.22</v>
      </c>
      <c r="AR820" s="3">
        <v>11.97</v>
      </c>
      <c r="AS820" s="3">
        <v>17.97</v>
      </c>
      <c r="AT820" s="3">
        <v>7.07</v>
      </c>
      <c r="AU820" s="3">
        <v>8.65</v>
      </c>
      <c r="AV820" s="3">
        <v>8.32</v>
      </c>
      <c r="AW820" s="3">
        <v>14.06</v>
      </c>
      <c r="AX820" s="3">
        <v>25.84</v>
      </c>
      <c r="AY820" s="3">
        <v>47.25</v>
      </c>
      <c r="AZ820" s="3">
        <v>44.96</v>
      </c>
      <c r="BA820" s="3">
        <v>85.69</v>
      </c>
      <c r="BB820" s="3">
        <f t="shared" si="1661"/>
        <v>434.88</v>
      </c>
      <c r="BC820" s="3">
        <f t="shared" si="1662"/>
        <v>611.95999999999992</v>
      </c>
      <c r="BD820" s="3">
        <f t="shared" si="1666"/>
        <v>614.36000000000013</v>
      </c>
      <c r="BE820" s="3">
        <f t="shared" si="1666"/>
        <v>825.87999999999988</v>
      </c>
    </row>
    <row r="821" spans="1:57" x14ac:dyDescent="0.25">
      <c r="A821" s="5" t="s">
        <v>96</v>
      </c>
      <c r="B821" s="11">
        <v>44963</v>
      </c>
      <c r="C821" s="3" t="s">
        <v>43</v>
      </c>
      <c r="D821" s="13">
        <v>0.78888888888888886</v>
      </c>
      <c r="E821" s="3" t="s">
        <v>57</v>
      </c>
      <c r="F821" s="3">
        <v>161.91</v>
      </c>
      <c r="G821" s="3">
        <v>179.06</v>
      </c>
      <c r="H821" s="3">
        <v>179.96</v>
      </c>
      <c r="I821" s="3">
        <v>202.46</v>
      </c>
      <c r="J821" s="3">
        <v>26.76</v>
      </c>
      <c r="K821" s="3">
        <v>41.33</v>
      </c>
      <c r="L821" s="3">
        <v>38.94</v>
      </c>
      <c r="M821" s="3">
        <v>71.94</v>
      </c>
      <c r="N821" s="3">
        <v>31</v>
      </c>
      <c r="O821" s="3">
        <v>45.8</v>
      </c>
      <c r="P821" s="3">
        <v>44.95</v>
      </c>
      <c r="Q821" s="3">
        <v>62.95</v>
      </c>
      <c r="R821" s="3">
        <v>16.16</v>
      </c>
      <c r="S821" s="3">
        <v>19.600000000000001</v>
      </c>
      <c r="T821" s="3">
        <v>19.399999999999999</v>
      </c>
      <c r="U821" s="3">
        <v>25.88</v>
      </c>
      <c r="V821" s="3">
        <v>11.94</v>
      </c>
      <c r="W821" s="3">
        <v>21.38</v>
      </c>
      <c r="X821" s="3">
        <v>20.97</v>
      </c>
      <c r="Y821" s="3">
        <v>29.97</v>
      </c>
      <c r="Z821" s="3">
        <v>41.88</v>
      </c>
      <c r="AA821" s="3">
        <v>93.98</v>
      </c>
      <c r="AB821" s="3">
        <v>100.68</v>
      </c>
      <c r="AC821" s="3">
        <v>119.88</v>
      </c>
      <c r="AD821" s="3">
        <v>59.94</v>
      </c>
      <c r="AE821" s="3">
        <v>80.05</v>
      </c>
      <c r="AF821" s="3">
        <v>77.94</v>
      </c>
      <c r="AG821" s="3">
        <v>101.94</v>
      </c>
      <c r="AH821" s="3">
        <v>5.03</v>
      </c>
      <c r="AI821" s="3">
        <v>10.39</v>
      </c>
      <c r="AJ821" s="3">
        <v>10.43</v>
      </c>
      <c r="AK821" s="3">
        <v>15.59</v>
      </c>
      <c r="AL821" s="3">
        <v>33.64</v>
      </c>
      <c r="AM821" s="3">
        <v>56.21</v>
      </c>
      <c r="AN821" s="3">
        <v>57.83</v>
      </c>
      <c r="AO821" s="3">
        <v>78.64</v>
      </c>
      <c r="AP821" s="3">
        <v>8.9700000000000006</v>
      </c>
      <c r="AQ821" s="3">
        <v>12.26</v>
      </c>
      <c r="AR821" s="3">
        <v>11.97</v>
      </c>
      <c r="AS821" s="3">
        <v>17.97</v>
      </c>
      <c r="AT821" s="3">
        <v>7.32</v>
      </c>
      <c r="AU821" s="3">
        <v>8.6999999999999993</v>
      </c>
      <c r="AV821" s="3">
        <v>8.32</v>
      </c>
      <c r="AW821" s="3">
        <v>14.06</v>
      </c>
      <c r="AX821" s="3">
        <v>26.21</v>
      </c>
      <c r="AY821" s="3">
        <v>46.5</v>
      </c>
      <c r="AZ821" s="3">
        <v>44.96</v>
      </c>
      <c r="BA821" s="3">
        <v>85.69</v>
      </c>
      <c r="BB821" s="3">
        <f t="shared" si="1661"/>
        <v>430.75999999999993</v>
      </c>
      <c r="BC821" s="3">
        <f t="shared" si="1662"/>
        <v>615.2600000000001</v>
      </c>
      <c r="BD821" s="3">
        <f t="shared" si="1666"/>
        <v>616.35000000000014</v>
      </c>
      <c r="BE821" s="3">
        <f t="shared" si="1666"/>
        <v>826.97</v>
      </c>
    </row>
    <row r="822" spans="1:57" x14ac:dyDescent="0.25">
      <c r="A822" s="5" t="s">
        <v>96</v>
      </c>
      <c r="B822" s="11">
        <v>44964</v>
      </c>
      <c r="C822" s="3" t="s">
        <v>44</v>
      </c>
      <c r="D822" s="13">
        <v>0.34861111111111115</v>
      </c>
      <c r="E822" s="3" t="s">
        <v>56</v>
      </c>
      <c r="F822" s="3">
        <v>161.91</v>
      </c>
      <c r="G822" s="3">
        <v>179.02</v>
      </c>
      <c r="H822" s="3">
        <v>179.96</v>
      </c>
      <c r="I822" s="3">
        <v>202.46</v>
      </c>
      <c r="J822" s="3">
        <v>26.76</v>
      </c>
      <c r="K822" s="3">
        <v>41.07</v>
      </c>
      <c r="L822" s="3">
        <v>38.94</v>
      </c>
      <c r="M822" s="3">
        <v>71.94</v>
      </c>
      <c r="N822" s="3">
        <v>31</v>
      </c>
      <c r="O822" s="3">
        <v>45.77</v>
      </c>
      <c r="P822" s="3">
        <v>44.95</v>
      </c>
      <c r="Q822" s="3">
        <v>62.95</v>
      </c>
      <c r="R822" s="3">
        <v>15.8</v>
      </c>
      <c r="S822" s="3">
        <v>19.52</v>
      </c>
      <c r="T822" s="3">
        <v>19.399999999999999</v>
      </c>
      <c r="U822" s="3">
        <v>25.88</v>
      </c>
      <c r="V822" s="3">
        <v>11.94</v>
      </c>
      <c r="W822" s="3">
        <v>21.5</v>
      </c>
      <c r="X822" s="3">
        <v>20.97</v>
      </c>
      <c r="Y822" s="3">
        <v>29.97</v>
      </c>
      <c r="Z822" s="3">
        <v>41.88</v>
      </c>
      <c r="AA822" s="3">
        <v>93.7</v>
      </c>
      <c r="AB822" s="3">
        <v>100.68</v>
      </c>
      <c r="AC822" s="3">
        <v>119.88</v>
      </c>
      <c r="AD822" s="3">
        <v>59.94</v>
      </c>
      <c r="AE822" s="3">
        <v>81.09</v>
      </c>
      <c r="AF822" s="3">
        <v>77.94</v>
      </c>
      <c r="AG822" s="3">
        <v>101.94</v>
      </c>
      <c r="AH822" s="3">
        <v>5.03</v>
      </c>
      <c r="AI822" s="3">
        <v>10.39</v>
      </c>
      <c r="AJ822" s="3">
        <v>10.43</v>
      </c>
      <c r="AK822" s="3">
        <v>20.39</v>
      </c>
      <c r="AL822" s="3">
        <v>33.64</v>
      </c>
      <c r="AM822" s="3">
        <v>55.83</v>
      </c>
      <c r="AN822" s="3">
        <v>56.14</v>
      </c>
      <c r="AO822" s="3">
        <v>78.64</v>
      </c>
      <c r="AP822" s="3">
        <v>8.9700000000000006</v>
      </c>
      <c r="AQ822" s="3">
        <v>12.26</v>
      </c>
      <c r="AR822" s="3">
        <v>11.97</v>
      </c>
      <c r="AS822" s="3">
        <v>17.97</v>
      </c>
      <c r="AT822" s="3">
        <v>7.32</v>
      </c>
      <c r="AU822" s="3">
        <v>8.6300000000000008</v>
      </c>
      <c r="AV822" s="3">
        <v>8.32</v>
      </c>
      <c r="AW822" s="3">
        <v>14.06</v>
      </c>
      <c r="AX822" s="3">
        <v>25.84</v>
      </c>
      <c r="AY822" s="3">
        <v>45.99</v>
      </c>
      <c r="AZ822" s="3">
        <v>44.96</v>
      </c>
      <c r="BA822" s="3">
        <v>85.69</v>
      </c>
      <c r="BB822" s="3">
        <f t="shared" si="1661"/>
        <v>430.03</v>
      </c>
      <c r="BC822" s="3">
        <f t="shared" si="1662"/>
        <v>614.77</v>
      </c>
      <c r="BD822" s="3">
        <f t="shared" si="1666"/>
        <v>614.6600000000002</v>
      </c>
      <c r="BE822" s="3">
        <f t="shared" si="1666"/>
        <v>831.77</v>
      </c>
    </row>
    <row r="823" spans="1:57" x14ac:dyDescent="0.25">
      <c r="A823" s="5" t="s">
        <v>96</v>
      </c>
      <c r="B823" s="11">
        <v>44965</v>
      </c>
      <c r="C823" s="3" t="s">
        <v>45</v>
      </c>
      <c r="D823" s="13">
        <v>0.8847222222222223</v>
      </c>
      <c r="E823" s="3" t="s">
        <v>57</v>
      </c>
      <c r="F823" s="3">
        <v>161.91</v>
      </c>
      <c r="G823" s="3">
        <v>179.58</v>
      </c>
      <c r="H823" s="3">
        <v>179.96</v>
      </c>
      <c r="I823" s="3">
        <v>202.46</v>
      </c>
      <c r="J823" s="3">
        <v>26.76</v>
      </c>
      <c r="K823" s="3">
        <v>41.31</v>
      </c>
      <c r="L823" s="3">
        <v>38.94</v>
      </c>
      <c r="M823" s="3">
        <v>71.94</v>
      </c>
      <c r="N823" s="3">
        <v>31</v>
      </c>
      <c r="O823" s="3">
        <v>45.03</v>
      </c>
      <c r="P823" s="3">
        <v>44.95</v>
      </c>
      <c r="Q823" s="3">
        <v>57.6</v>
      </c>
      <c r="R823" s="3">
        <v>16.16</v>
      </c>
      <c r="S823" s="3">
        <v>19.45</v>
      </c>
      <c r="T823" s="3">
        <v>19.399999999999999</v>
      </c>
      <c r="U823" s="3">
        <v>25.88</v>
      </c>
      <c r="V823" s="3">
        <v>11.94</v>
      </c>
      <c r="W823" s="3">
        <v>21.49</v>
      </c>
      <c r="X823" s="3">
        <v>20.97</v>
      </c>
      <c r="Y823" s="3">
        <v>29.97</v>
      </c>
      <c r="Z823" s="3">
        <v>41.88</v>
      </c>
      <c r="AA823" s="3">
        <v>97.55</v>
      </c>
      <c r="AB823" s="3">
        <v>98.28</v>
      </c>
      <c r="AC823" s="3">
        <v>143.88</v>
      </c>
      <c r="AD823" s="3">
        <v>65.400000000000006</v>
      </c>
      <c r="AE823" s="3">
        <v>79.239999999999995</v>
      </c>
      <c r="AF823" s="3">
        <v>77.94</v>
      </c>
      <c r="AG823" s="3">
        <v>101.4</v>
      </c>
      <c r="AH823" s="3">
        <v>5.03</v>
      </c>
      <c r="AI823" s="3">
        <v>10.36</v>
      </c>
      <c r="AJ823" s="3">
        <v>10.43</v>
      </c>
      <c r="AK823" s="3">
        <v>15.59</v>
      </c>
      <c r="AL823" s="3">
        <v>33.64</v>
      </c>
      <c r="AM823" s="3">
        <v>57.17</v>
      </c>
      <c r="AN823" s="3">
        <v>57.83</v>
      </c>
      <c r="AO823" s="3">
        <v>78.64</v>
      </c>
      <c r="AP823" s="3">
        <v>8.9700000000000006</v>
      </c>
      <c r="AQ823" s="3">
        <v>12.31</v>
      </c>
      <c r="AR823" s="3">
        <v>11.97</v>
      </c>
      <c r="AS823" s="3">
        <v>17.97</v>
      </c>
      <c r="AT823" s="3">
        <v>7.32</v>
      </c>
      <c r="AU823" s="3">
        <v>8.5399999999999991</v>
      </c>
      <c r="AV823" s="3">
        <v>8.32</v>
      </c>
      <c r="AW823" s="3">
        <v>14.06</v>
      </c>
      <c r="AX823" s="3">
        <v>26.21</v>
      </c>
      <c r="AY823" s="3">
        <v>46.63</v>
      </c>
      <c r="AZ823" s="3">
        <v>44.96</v>
      </c>
      <c r="BA823" s="3">
        <v>85.69</v>
      </c>
      <c r="BB823" s="3">
        <f t="shared" si="1661"/>
        <v>436.21999999999991</v>
      </c>
      <c r="BC823" s="3">
        <f t="shared" si="1662"/>
        <v>618.66</v>
      </c>
      <c r="BD823" s="3">
        <f t="shared" si="1666"/>
        <v>613.95000000000016</v>
      </c>
      <c r="BE823" s="3">
        <f t="shared" si="1666"/>
        <v>845.07999999999993</v>
      </c>
    </row>
    <row r="824" spans="1:57" x14ac:dyDescent="0.25">
      <c r="A824" s="5" t="s">
        <v>96</v>
      </c>
      <c r="B824" s="11">
        <v>44966</v>
      </c>
      <c r="C824" s="3" t="s">
        <v>46</v>
      </c>
      <c r="D824" s="13">
        <v>0.86944444444444446</v>
      </c>
      <c r="E824" s="3" t="s">
        <v>57</v>
      </c>
      <c r="F824" s="3">
        <v>157.46</v>
      </c>
      <c r="G824" s="3">
        <v>176.86</v>
      </c>
      <c r="H824" s="3">
        <v>176.58</v>
      </c>
      <c r="I824" s="3">
        <v>202.46</v>
      </c>
      <c r="J824" s="3">
        <v>26.76</v>
      </c>
      <c r="K824" s="3">
        <v>41.34</v>
      </c>
      <c r="L824" s="3">
        <v>38.94</v>
      </c>
      <c r="M824" s="3">
        <v>71.94</v>
      </c>
      <c r="N824" s="3">
        <v>31</v>
      </c>
      <c r="O824" s="3">
        <v>45.26</v>
      </c>
      <c r="P824" s="3">
        <v>44.95</v>
      </c>
      <c r="Q824" s="3">
        <v>62.95</v>
      </c>
      <c r="R824" s="3">
        <v>15.3</v>
      </c>
      <c r="S824" s="3">
        <v>19.399999999999999</v>
      </c>
      <c r="T824" s="3">
        <v>19.399999999999999</v>
      </c>
      <c r="U824" s="3">
        <v>25.88</v>
      </c>
      <c r="V824" s="3">
        <v>11.94</v>
      </c>
      <c r="W824" s="3">
        <v>22.14</v>
      </c>
      <c r="X824" s="3">
        <v>22.47</v>
      </c>
      <c r="Y824" s="3">
        <v>29.97</v>
      </c>
      <c r="Z824" s="3">
        <v>41.88</v>
      </c>
      <c r="AA824" s="3">
        <v>95.83</v>
      </c>
      <c r="AB824" s="3">
        <v>95.88</v>
      </c>
      <c r="AC824" s="3">
        <v>143.88</v>
      </c>
      <c r="AD824" s="3">
        <v>65.400000000000006</v>
      </c>
      <c r="AE824" s="3">
        <v>79.88</v>
      </c>
      <c r="AF824" s="3">
        <v>77.94</v>
      </c>
      <c r="AG824" s="3">
        <v>101.4</v>
      </c>
      <c r="AH824" s="3">
        <v>5.03</v>
      </c>
      <c r="AI824" s="3">
        <v>10.38</v>
      </c>
      <c r="AJ824" s="3">
        <v>10.55</v>
      </c>
      <c r="AK824" s="3">
        <v>15.59</v>
      </c>
      <c r="AL824" s="3">
        <v>33.64</v>
      </c>
      <c r="AM824" s="3">
        <v>56.79</v>
      </c>
      <c r="AN824" s="3">
        <v>58.39</v>
      </c>
      <c r="AO824" s="3">
        <v>78.64</v>
      </c>
      <c r="AP824" s="3">
        <v>8.9700000000000006</v>
      </c>
      <c r="AQ824" s="3">
        <v>12.33</v>
      </c>
      <c r="AR824" s="3">
        <v>11.97</v>
      </c>
      <c r="AS824" s="3">
        <v>17.97</v>
      </c>
      <c r="AT824" s="3">
        <v>2.4900000000000002</v>
      </c>
      <c r="AU824" s="3">
        <v>8.44</v>
      </c>
      <c r="AV824" s="3">
        <v>8.32</v>
      </c>
      <c r="AW824" s="3">
        <v>14.06</v>
      </c>
      <c r="AX824" s="3">
        <v>26.21</v>
      </c>
      <c r="AY824" s="3">
        <v>43.8</v>
      </c>
      <c r="AZ824" s="3">
        <v>43.09</v>
      </c>
      <c r="BA824" s="3">
        <v>85.69</v>
      </c>
      <c r="BB824" s="3">
        <f t="shared" si="1661"/>
        <v>426.08</v>
      </c>
      <c r="BC824" s="3">
        <f t="shared" si="1662"/>
        <v>612.45000000000005</v>
      </c>
      <c r="BD824" s="3">
        <f t="shared" si="1666"/>
        <v>608.48000000000013</v>
      </c>
      <c r="BE824" s="3">
        <f t="shared" si="1666"/>
        <v>850.42999999999984</v>
      </c>
    </row>
    <row r="825" spans="1:57" x14ac:dyDescent="0.25">
      <c r="A825" s="5" t="s">
        <v>96</v>
      </c>
      <c r="B825" s="11">
        <v>44967</v>
      </c>
      <c r="C825" s="3" t="s">
        <v>47</v>
      </c>
      <c r="D825" s="13">
        <v>0.93680555555555556</v>
      </c>
      <c r="E825" s="3" t="s">
        <v>57</v>
      </c>
      <c r="F825" s="3">
        <v>157.46</v>
      </c>
      <c r="G825" s="3">
        <v>178.31</v>
      </c>
      <c r="H825" s="3">
        <v>179.96</v>
      </c>
      <c r="I825" s="3">
        <v>202.46</v>
      </c>
      <c r="J825" s="3">
        <v>26.76</v>
      </c>
      <c r="K825" s="3">
        <v>41.53</v>
      </c>
      <c r="L825" s="3">
        <v>38.94</v>
      </c>
      <c r="M825" s="3">
        <v>71.94</v>
      </c>
      <c r="N825" s="3">
        <v>31</v>
      </c>
      <c r="O825" s="3">
        <v>45.26</v>
      </c>
      <c r="P825" s="3">
        <v>44.95</v>
      </c>
      <c r="Q825" s="3">
        <v>62.95</v>
      </c>
      <c r="R825" s="3">
        <v>15.3</v>
      </c>
      <c r="S825" s="3">
        <v>19.29</v>
      </c>
      <c r="T825" s="3">
        <v>19.21</v>
      </c>
      <c r="U825" s="3">
        <v>25.88</v>
      </c>
      <c r="V825" s="3">
        <v>11.94</v>
      </c>
      <c r="W825" s="3">
        <v>21.51</v>
      </c>
      <c r="X825" s="3">
        <v>20.97</v>
      </c>
      <c r="Y825" s="3">
        <v>29.97</v>
      </c>
      <c r="Z825" s="3">
        <v>41.88</v>
      </c>
      <c r="AA825" s="3">
        <v>94.48</v>
      </c>
      <c r="AB825" s="3">
        <v>95.88</v>
      </c>
      <c r="AC825" s="3">
        <v>143.88</v>
      </c>
      <c r="AD825" s="3">
        <v>65.400000000000006</v>
      </c>
      <c r="AE825" s="3">
        <v>81.88</v>
      </c>
      <c r="AF825" s="3">
        <v>77.94</v>
      </c>
      <c r="AG825" s="3">
        <v>101.94</v>
      </c>
      <c r="AH825" s="3">
        <v>5.03</v>
      </c>
      <c r="AI825" s="3">
        <v>10.38</v>
      </c>
      <c r="AJ825" s="3">
        <v>10.55</v>
      </c>
      <c r="AK825" s="3">
        <v>15.59</v>
      </c>
      <c r="AL825" s="3">
        <v>33.64</v>
      </c>
      <c r="AM825" s="3">
        <v>56.79</v>
      </c>
      <c r="AN825" s="3">
        <v>58.39</v>
      </c>
      <c r="AO825" s="3">
        <v>78.64</v>
      </c>
      <c r="AP825" s="3">
        <v>8.9700000000000006</v>
      </c>
      <c r="AQ825" s="3">
        <v>12.33</v>
      </c>
      <c r="AR825" s="3">
        <v>11.97</v>
      </c>
      <c r="AS825" s="3">
        <v>17.97</v>
      </c>
      <c r="AT825" s="3">
        <v>2.4900000000000002</v>
      </c>
      <c r="AU825" s="3">
        <v>8.44</v>
      </c>
      <c r="AV825" s="3">
        <v>8.32</v>
      </c>
      <c r="AW825" s="3">
        <v>14.06</v>
      </c>
      <c r="AX825" s="3">
        <v>26.21</v>
      </c>
      <c r="AY825" s="3">
        <v>46.5</v>
      </c>
      <c r="AZ825" s="3">
        <v>44.25</v>
      </c>
      <c r="BA825" s="3">
        <v>85.69</v>
      </c>
      <c r="BB825" s="3">
        <f t="shared" si="1661"/>
        <v>426.08</v>
      </c>
      <c r="BC825" s="3">
        <f t="shared" si="1662"/>
        <v>616.70000000000016</v>
      </c>
      <c r="BD825" s="3">
        <f t="shared" si="1666"/>
        <v>611.33000000000004</v>
      </c>
      <c r="BE825" s="3">
        <f t="shared" si="1666"/>
        <v>850.97</v>
      </c>
    </row>
    <row r="826" spans="1:57" x14ac:dyDescent="0.25">
      <c r="A826" s="5" t="s">
        <v>96</v>
      </c>
      <c r="B826" s="11">
        <v>44968</v>
      </c>
      <c r="C826" s="3" t="s">
        <v>48</v>
      </c>
      <c r="D826" s="13">
        <v>0.47500000000000003</v>
      </c>
      <c r="E826" s="3" t="s">
        <v>56</v>
      </c>
      <c r="F826" s="3">
        <v>156.38</v>
      </c>
      <c r="G826" s="3">
        <v>178.05</v>
      </c>
      <c r="H826" s="3">
        <v>179.96</v>
      </c>
      <c r="I826" s="3">
        <v>202.46</v>
      </c>
      <c r="J826" s="3">
        <v>26.76</v>
      </c>
      <c r="K826" s="3">
        <v>41.39</v>
      </c>
      <c r="L826" s="3">
        <v>38.94</v>
      </c>
      <c r="M826" s="3">
        <v>71.94</v>
      </c>
      <c r="N826" s="3">
        <v>31</v>
      </c>
      <c r="O826" s="3">
        <v>45.18</v>
      </c>
      <c r="P826" s="3">
        <v>44.95</v>
      </c>
      <c r="Q826" s="3">
        <v>62.95</v>
      </c>
      <c r="R826" s="3">
        <v>15.3</v>
      </c>
      <c r="S826" s="3">
        <v>19.41</v>
      </c>
      <c r="T826" s="3">
        <v>19.399999999999999</v>
      </c>
      <c r="U826" s="3">
        <v>25.88</v>
      </c>
      <c r="V826" s="3">
        <v>11.94</v>
      </c>
      <c r="W826" s="3">
        <v>21.73</v>
      </c>
      <c r="X826" s="3">
        <v>22.17</v>
      </c>
      <c r="Y826" s="3">
        <v>29.97</v>
      </c>
      <c r="Z826" s="3">
        <v>41.88</v>
      </c>
      <c r="AA826" s="3">
        <v>96.63</v>
      </c>
      <c r="AB826" s="3">
        <v>98.28</v>
      </c>
      <c r="AC826" s="3">
        <v>143.88</v>
      </c>
      <c r="AD826" s="3">
        <v>65.400000000000006</v>
      </c>
      <c r="AE826" s="3">
        <v>79.88</v>
      </c>
      <c r="AF826" s="3">
        <v>77.94</v>
      </c>
      <c r="AG826" s="3">
        <v>101.4</v>
      </c>
      <c r="AH826" s="3">
        <v>5.03</v>
      </c>
      <c r="AI826" s="3">
        <v>10.38</v>
      </c>
      <c r="AJ826" s="3">
        <v>10.55</v>
      </c>
      <c r="AK826" s="3">
        <v>15.59</v>
      </c>
      <c r="AL826" s="3">
        <v>33.64</v>
      </c>
      <c r="AM826" s="3">
        <v>57.19</v>
      </c>
      <c r="AN826" s="3">
        <v>58.39</v>
      </c>
      <c r="AO826" s="3">
        <v>78.64</v>
      </c>
      <c r="AP826" s="3">
        <v>8.9700000000000006</v>
      </c>
      <c r="AQ826" s="3">
        <v>12.33</v>
      </c>
      <c r="AR826" s="3">
        <v>11.97</v>
      </c>
      <c r="AS826" s="3">
        <v>17.97</v>
      </c>
      <c r="AT826" s="3">
        <v>2.4900000000000002</v>
      </c>
      <c r="AU826" s="3">
        <v>8.43</v>
      </c>
      <c r="AV826" s="3">
        <v>8.32</v>
      </c>
      <c r="AW826" s="3">
        <v>14.06</v>
      </c>
      <c r="AX826" s="3">
        <v>26.21</v>
      </c>
      <c r="AY826" s="3">
        <v>45.18</v>
      </c>
      <c r="AZ826" s="3">
        <v>44.14</v>
      </c>
      <c r="BA826" s="3">
        <v>85.69</v>
      </c>
      <c r="BB826" s="3">
        <f t="shared" si="1661"/>
        <v>424.99999999999994</v>
      </c>
      <c r="BC826" s="3">
        <f t="shared" si="1662"/>
        <v>615.78</v>
      </c>
      <c r="BD826" s="3">
        <f t="shared" si="1666"/>
        <v>615.0100000000001</v>
      </c>
      <c r="BE826" s="3">
        <f t="shared" si="1666"/>
        <v>850.42999999999984</v>
      </c>
    </row>
    <row r="827" spans="1:57" x14ac:dyDescent="0.25">
      <c r="A827" s="5" t="s">
        <v>96</v>
      </c>
      <c r="B827" s="11">
        <v>44969</v>
      </c>
      <c r="C827" s="3" t="s">
        <v>49</v>
      </c>
      <c r="D827" s="13">
        <v>0.59722222222222221</v>
      </c>
      <c r="E827" s="3" t="s">
        <v>55</v>
      </c>
      <c r="F827" s="3">
        <v>156.38</v>
      </c>
      <c r="G827" s="3">
        <v>176.7</v>
      </c>
      <c r="H827" s="3">
        <v>179.96</v>
      </c>
      <c r="I827" s="3">
        <v>202.46</v>
      </c>
      <c r="J827" s="3">
        <v>26.76</v>
      </c>
      <c r="K827" s="3">
        <v>41.59</v>
      </c>
      <c r="L827" s="3">
        <v>38.94</v>
      </c>
      <c r="M827" s="3">
        <v>71.94</v>
      </c>
      <c r="N827" s="3">
        <v>31</v>
      </c>
      <c r="O827" s="3">
        <v>45.04</v>
      </c>
      <c r="P827" s="3">
        <v>44.95</v>
      </c>
      <c r="Q827" s="3">
        <v>62.95</v>
      </c>
      <c r="R827" s="3">
        <v>15.3</v>
      </c>
      <c r="S827" s="3">
        <v>19.43</v>
      </c>
      <c r="T827" s="3">
        <v>19.399999999999999</v>
      </c>
      <c r="U827" s="3">
        <v>25.88</v>
      </c>
      <c r="V827" s="3">
        <v>11.94</v>
      </c>
      <c r="W827" s="3">
        <v>21.82</v>
      </c>
      <c r="X827" s="3">
        <v>22.17</v>
      </c>
      <c r="Y827" s="3">
        <v>29.97</v>
      </c>
      <c r="Z827" s="3">
        <v>41.88</v>
      </c>
      <c r="AA827" s="3">
        <v>96.63</v>
      </c>
      <c r="AB827" s="3">
        <v>98.28</v>
      </c>
      <c r="AC827" s="3">
        <v>143.88</v>
      </c>
      <c r="AD827" s="3">
        <v>65.400000000000006</v>
      </c>
      <c r="AE827" s="3">
        <v>81.88</v>
      </c>
      <c r="AF827" s="3">
        <v>77.94</v>
      </c>
      <c r="AG827" s="3">
        <v>101.94</v>
      </c>
      <c r="AH827" s="3">
        <v>5.03</v>
      </c>
      <c r="AI827" s="3">
        <v>10.44</v>
      </c>
      <c r="AJ827" s="3">
        <v>10.55</v>
      </c>
      <c r="AK827" s="3">
        <v>20.39</v>
      </c>
      <c r="AL827" s="3">
        <v>33.64</v>
      </c>
      <c r="AM827" s="3">
        <v>57.19</v>
      </c>
      <c r="AN827" s="3">
        <v>58.39</v>
      </c>
      <c r="AO827" s="3">
        <v>78.64</v>
      </c>
      <c r="AP827" s="3">
        <v>8.9700000000000006</v>
      </c>
      <c r="AQ827" s="3">
        <v>12.36</v>
      </c>
      <c r="AR827" s="3">
        <v>11.97</v>
      </c>
      <c r="AS827" s="3">
        <v>17.97</v>
      </c>
      <c r="AT827" s="3">
        <v>2.4900000000000002</v>
      </c>
      <c r="AU827" s="3">
        <v>8.42</v>
      </c>
      <c r="AV827" s="3">
        <v>8.32</v>
      </c>
      <c r="AW827" s="3">
        <v>14.06</v>
      </c>
      <c r="AX827" s="3">
        <v>26.21</v>
      </c>
      <c r="AY827" s="3">
        <v>45.6</v>
      </c>
      <c r="AZ827" s="3">
        <v>44.59</v>
      </c>
      <c r="BA827" s="3">
        <v>85.69</v>
      </c>
      <c r="BB827" s="3">
        <f t="shared" si="1661"/>
        <v>424.99999999999994</v>
      </c>
      <c r="BC827" s="3">
        <f t="shared" si="1662"/>
        <v>617.1</v>
      </c>
      <c r="BD827" s="3">
        <f t="shared" si="1666"/>
        <v>615.46000000000015</v>
      </c>
      <c r="BE827" s="3">
        <f t="shared" si="1666"/>
        <v>855.77</v>
      </c>
    </row>
    <row r="828" spans="1:57" x14ac:dyDescent="0.25">
      <c r="A828" s="5" t="s">
        <v>96</v>
      </c>
      <c r="B828" s="11">
        <v>44970</v>
      </c>
      <c r="C828" s="3" t="s">
        <v>43</v>
      </c>
      <c r="D828" s="13">
        <v>0.84861111111111109</v>
      </c>
      <c r="E828" s="3" t="s">
        <v>57</v>
      </c>
      <c r="F828" s="3">
        <v>157.46</v>
      </c>
      <c r="G828" s="3">
        <v>178.18</v>
      </c>
      <c r="H828" s="3">
        <v>179.96</v>
      </c>
      <c r="I828" s="3">
        <v>202.46</v>
      </c>
      <c r="J828" s="3">
        <v>26.76</v>
      </c>
      <c r="K828" s="3">
        <v>41.2</v>
      </c>
      <c r="L828" s="3">
        <v>38.94</v>
      </c>
      <c r="M828" s="3">
        <v>71.94</v>
      </c>
      <c r="N828" s="3">
        <v>31</v>
      </c>
      <c r="O828" s="3">
        <v>44.98</v>
      </c>
      <c r="P828" s="3">
        <v>44.86</v>
      </c>
      <c r="Q828" s="3">
        <v>62.95</v>
      </c>
      <c r="R828" s="3">
        <v>15.3</v>
      </c>
      <c r="S828" s="3">
        <v>19.34</v>
      </c>
      <c r="T828" s="3">
        <v>19.04</v>
      </c>
      <c r="U828" s="3">
        <v>25.88</v>
      </c>
      <c r="V828" s="3">
        <v>11.94</v>
      </c>
      <c r="W828" s="3">
        <v>22.16</v>
      </c>
      <c r="X828" s="3">
        <v>22.47</v>
      </c>
      <c r="Y828" s="3">
        <v>29.97</v>
      </c>
      <c r="Z828" s="3">
        <v>41.88</v>
      </c>
      <c r="AA828" s="3">
        <v>98.11</v>
      </c>
      <c r="AB828" s="3">
        <v>101.88</v>
      </c>
      <c r="AC828" s="3">
        <v>143.88</v>
      </c>
      <c r="AD828" s="3">
        <v>59.94</v>
      </c>
      <c r="AE828" s="3">
        <v>78.819999999999993</v>
      </c>
      <c r="AF828" s="3">
        <v>77.94</v>
      </c>
      <c r="AG828" s="3">
        <v>101.4</v>
      </c>
      <c r="AH828" s="3">
        <v>5.03</v>
      </c>
      <c r="AI828" s="3">
        <v>10.41</v>
      </c>
      <c r="AJ828" s="3">
        <v>10.55</v>
      </c>
      <c r="AK828" s="3">
        <v>15.59</v>
      </c>
      <c r="AL828" s="3">
        <v>33.64</v>
      </c>
      <c r="AM828" s="3">
        <v>57.92</v>
      </c>
      <c r="AN828" s="3">
        <v>58.39</v>
      </c>
      <c r="AO828" s="3">
        <v>78.64</v>
      </c>
      <c r="AP828" s="3">
        <v>8.9700000000000006</v>
      </c>
      <c r="AQ828" s="3">
        <v>12.26</v>
      </c>
      <c r="AR828" s="3">
        <v>11.97</v>
      </c>
      <c r="AS828" s="3">
        <v>17.97</v>
      </c>
      <c r="AT828" s="3">
        <v>2.4900000000000002</v>
      </c>
      <c r="AU828" s="3">
        <v>8.41</v>
      </c>
      <c r="AV828" s="3">
        <v>8.32</v>
      </c>
      <c r="AW828" s="3">
        <v>14.06</v>
      </c>
      <c r="AX828" s="3">
        <v>26.21</v>
      </c>
      <c r="AY828" s="3">
        <v>43.94</v>
      </c>
      <c r="AZ828" s="3">
        <v>43.09</v>
      </c>
      <c r="BA828" s="3">
        <v>85.69</v>
      </c>
      <c r="BB828" s="3">
        <f t="shared" si="1661"/>
        <v>420.62</v>
      </c>
      <c r="BC828" s="3">
        <f t="shared" si="1662"/>
        <v>615.7299999999999</v>
      </c>
      <c r="BD828" s="3">
        <f t="shared" si="1666"/>
        <v>617.41000000000008</v>
      </c>
      <c r="BE828" s="3">
        <f t="shared" si="1666"/>
        <v>850.42999999999984</v>
      </c>
    </row>
    <row r="829" spans="1:57" x14ac:dyDescent="0.25">
      <c r="A829" s="5" t="s">
        <v>96</v>
      </c>
      <c r="B829" s="11">
        <v>44971</v>
      </c>
      <c r="C829" s="3" t="s">
        <v>44</v>
      </c>
      <c r="D829" s="13">
        <v>0.71527777777777779</v>
      </c>
      <c r="E829" s="3" t="s">
        <v>55</v>
      </c>
      <c r="F829" s="3">
        <v>157.46</v>
      </c>
      <c r="G829" s="3">
        <v>176.83</v>
      </c>
      <c r="H829" s="3">
        <v>177.71</v>
      </c>
      <c r="I829" s="3">
        <v>202.46</v>
      </c>
      <c r="J829" s="3">
        <v>26.76</v>
      </c>
      <c r="K829" s="3">
        <v>40.840000000000003</v>
      </c>
      <c r="L829" s="3">
        <v>38.94</v>
      </c>
      <c r="M829" s="3">
        <v>71.94</v>
      </c>
      <c r="N829" s="3">
        <v>31</v>
      </c>
      <c r="O829" s="3">
        <v>44.32</v>
      </c>
      <c r="P829" s="3">
        <v>44.53</v>
      </c>
      <c r="Q829" s="3">
        <v>57.1</v>
      </c>
      <c r="R829" s="3">
        <v>15.3</v>
      </c>
      <c r="S829" s="3">
        <v>19.329999999999998</v>
      </c>
      <c r="T829" s="3">
        <v>19.37</v>
      </c>
      <c r="U829" s="3">
        <v>25.88</v>
      </c>
      <c r="V829" s="3">
        <v>11.94</v>
      </c>
      <c r="W829" s="3">
        <v>22.25</v>
      </c>
      <c r="X829" s="3">
        <v>22.47</v>
      </c>
      <c r="Y829" s="3">
        <v>29.97</v>
      </c>
      <c r="Z829" s="3">
        <v>41.88</v>
      </c>
      <c r="AA829" s="3">
        <v>95.49</v>
      </c>
      <c r="AB829" s="3">
        <v>100.68</v>
      </c>
      <c r="AC829" s="3">
        <v>143.88</v>
      </c>
      <c r="AD829" s="3">
        <v>65.400000000000006</v>
      </c>
      <c r="AE829" s="3">
        <v>79.88</v>
      </c>
      <c r="AF829" s="3">
        <v>77.94</v>
      </c>
      <c r="AG829" s="3">
        <v>101.4</v>
      </c>
      <c r="AH829" s="3">
        <v>5.03</v>
      </c>
      <c r="AI829" s="3">
        <v>10.41</v>
      </c>
      <c r="AJ829" s="3">
        <v>10.52</v>
      </c>
      <c r="AK829" s="3">
        <v>15.59</v>
      </c>
      <c r="AL829" s="3">
        <v>33.64</v>
      </c>
      <c r="AM829" s="3">
        <v>57.99</v>
      </c>
      <c r="AN829" s="3">
        <v>59.51</v>
      </c>
      <c r="AO829" s="3">
        <v>78.64</v>
      </c>
      <c r="AP829" s="3">
        <v>8.9700000000000006</v>
      </c>
      <c r="AQ829" s="3">
        <v>12.25</v>
      </c>
      <c r="AR829" s="3">
        <v>11.97</v>
      </c>
      <c r="AS829" s="3">
        <v>17.97</v>
      </c>
      <c r="AT829" s="3">
        <v>2.4900000000000002</v>
      </c>
      <c r="AU829" s="3">
        <v>8.41</v>
      </c>
      <c r="AV829" s="3">
        <v>8.32</v>
      </c>
      <c r="AW829" s="3">
        <v>14.06</v>
      </c>
      <c r="AX829" s="3">
        <v>26.21</v>
      </c>
      <c r="AY829" s="3">
        <v>44.13</v>
      </c>
      <c r="AZ829" s="3">
        <v>43.09</v>
      </c>
      <c r="BA829" s="3">
        <v>85.69</v>
      </c>
      <c r="BB829" s="3">
        <f t="shared" si="1661"/>
        <v>426.08</v>
      </c>
      <c r="BC829" s="3">
        <f t="shared" si="1662"/>
        <v>612.13</v>
      </c>
      <c r="BD829" s="3">
        <f t="shared" si="1666"/>
        <v>615.05000000000007</v>
      </c>
      <c r="BE829" s="3">
        <f t="shared" si="1666"/>
        <v>844.57999999999993</v>
      </c>
    </row>
    <row r="830" spans="1:57" x14ac:dyDescent="0.25">
      <c r="A830" s="5" t="s">
        <v>96</v>
      </c>
      <c r="B830" s="11">
        <v>44972</v>
      </c>
      <c r="C830" s="3" t="s">
        <v>45</v>
      </c>
      <c r="D830" s="13">
        <v>0.94027777777777777</v>
      </c>
      <c r="E830" s="3" t="s">
        <v>57</v>
      </c>
      <c r="F830" s="3">
        <v>148.46</v>
      </c>
      <c r="G830" s="3">
        <v>177.12</v>
      </c>
      <c r="H830" s="3">
        <v>179.96</v>
      </c>
      <c r="I830" s="3">
        <v>202.46</v>
      </c>
      <c r="J830" s="3">
        <v>26.76</v>
      </c>
      <c r="K830" s="3">
        <v>41.36</v>
      </c>
      <c r="L830" s="3">
        <v>38.94</v>
      </c>
      <c r="M830" s="3">
        <v>71.94</v>
      </c>
      <c r="N830" s="3">
        <v>31</v>
      </c>
      <c r="O830" s="3">
        <v>44.08</v>
      </c>
      <c r="P830" s="3">
        <v>44.55</v>
      </c>
      <c r="Q830" s="3">
        <v>62.95</v>
      </c>
      <c r="R830" s="3">
        <v>15.3</v>
      </c>
      <c r="S830" s="3">
        <v>19.29</v>
      </c>
      <c r="T830" s="3">
        <v>19.21</v>
      </c>
      <c r="U830" s="3">
        <v>25.88</v>
      </c>
      <c r="V830" s="3">
        <v>11.94</v>
      </c>
      <c r="W830" s="3">
        <v>22.12</v>
      </c>
      <c r="X830" s="3">
        <v>22.47</v>
      </c>
      <c r="Y830" s="3">
        <v>29.97</v>
      </c>
      <c r="Z830" s="3">
        <v>41.88</v>
      </c>
      <c r="AA830" s="3">
        <v>94.29</v>
      </c>
      <c r="AB830" s="3">
        <v>95.88</v>
      </c>
      <c r="AC830" s="3">
        <v>143.88</v>
      </c>
      <c r="AD830" s="3">
        <v>65.94</v>
      </c>
      <c r="AE830" s="3">
        <v>82.75</v>
      </c>
      <c r="AF830" s="3">
        <v>77.94</v>
      </c>
      <c r="AG830" s="3">
        <v>101.4</v>
      </c>
      <c r="AH830" s="3">
        <v>5.03</v>
      </c>
      <c r="AI830" s="3">
        <v>10.48</v>
      </c>
      <c r="AJ830" s="3">
        <v>10.43</v>
      </c>
      <c r="AK830" s="3">
        <v>20.39</v>
      </c>
      <c r="AL830" s="3">
        <v>33.64</v>
      </c>
      <c r="AM830" s="3">
        <v>58.15</v>
      </c>
      <c r="AN830" s="3">
        <v>60.64</v>
      </c>
      <c r="AO830" s="3">
        <v>78.64</v>
      </c>
      <c r="AP830" s="3">
        <v>8.9700000000000006</v>
      </c>
      <c r="AQ830" s="3">
        <v>12.53</v>
      </c>
      <c r="AR830" s="3">
        <v>12.87</v>
      </c>
      <c r="AS830" s="3">
        <v>17.97</v>
      </c>
      <c r="AT830" s="3">
        <v>2.4900000000000002</v>
      </c>
      <c r="AU830" s="3">
        <v>8.16</v>
      </c>
      <c r="AV830" s="3">
        <v>7.91</v>
      </c>
      <c r="AW830" s="3">
        <v>14.06</v>
      </c>
      <c r="AX830" s="3">
        <v>26.21</v>
      </c>
      <c r="AY830" s="3">
        <v>44.53</v>
      </c>
      <c r="AZ830" s="3">
        <v>43.09</v>
      </c>
      <c r="BA830" s="3">
        <v>85.69</v>
      </c>
      <c r="BB830" s="3">
        <f t="shared" si="1661"/>
        <v>417.62</v>
      </c>
      <c r="BC830" s="3">
        <f t="shared" si="1662"/>
        <v>614.86</v>
      </c>
      <c r="BD830" s="3">
        <f t="shared" si="1666"/>
        <v>613.89</v>
      </c>
      <c r="BE830" s="3">
        <f t="shared" si="1666"/>
        <v>855.22999999999979</v>
      </c>
    </row>
    <row r="831" spans="1:57" x14ac:dyDescent="0.25">
      <c r="A831" s="5" t="s">
        <v>96</v>
      </c>
      <c r="B831" s="11">
        <v>44973</v>
      </c>
      <c r="C831" s="3" t="s">
        <v>46</v>
      </c>
      <c r="D831" s="13">
        <v>0.72777777777777775</v>
      </c>
      <c r="E831" s="3" t="s">
        <v>55</v>
      </c>
      <c r="F831" s="3">
        <v>143.94999999999999</v>
      </c>
      <c r="G831" s="3">
        <v>177</v>
      </c>
      <c r="H831" s="3">
        <v>179.96</v>
      </c>
      <c r="I831" s="3">
        <v>202.46</v>
      </c>
      <c r="J831" s="3">
        <v>25.74</v>
      </c>
      <c r="K831" s="3">
        <v>41.35</v>
      </c>
      <c r="L831" s="3">
        <v>38.94</v>
      </c>
      <c r="M831" s="3">
        <v>71.94</v>
      </c>
      <c r="N831" s="3">
        <v>31</v>
      </c>
      <c r="O831" s="3">
        <v>44.06</v>
      </c>
      <c r="P831" s="3">
        <v>44.66</v>
      </c>
      <c r="Q831" s="3">
        <v>62.95</v>
      </c>
      <c r="R831" s="3">
        <v>14.72</v>
      </c>
      <c r="S831" s="3">
        <v>19.170000000000002</v>
      </c>
      <c r="T831" s="3">
        <v>19.04</v>
      </c>
      <c r="U831" s="3">
        <v>25.88</v>
      </c>
      <c r="V831" s="3">
        <v>11.94</v>
      </c>
      <c r="W831" s="3">
        <v>21.83</v>
      </c>
      <c r="X831" s="3">
        <v>22.17</v>
      </c>
      <c r="Y831" s="3">
        <v>29.97</v>
      </c>
      <c r="Z831" s="3">
        <v>41.88</v>
      </c>
      <c r="AA831" s="3">
        <v>89.49</v>
      </c>
      <c r="AB831" s="3">
        <v>95.88</v>
      </c>
      <c r="AC831" s="3">
        <v>113.88</v>
      </c>
      <c r="AD831" s="3">
        <v>65.94</v>
      </c>
      <c r="AE831" s="3">
        <v>82.75</v>
      </c>
      <c r="AF831" s="3">
        <v>77.94</v>
      </c>
      <c r="AG831" s="3">
        <v>101.4</v>
      </c>
      <c r="AH831" s="3">
        <v>5.03</v>
      </c>
      <c r="AI831" s="3">
        <v>10.49</v>
      </c>
      <c r="AJ831" s="3">
        <v>10.43</v>
      </c>
      <c r="AK831" s="3">
        <v>20.39</v>
      </c>
      <c r="AL831" s="3">
        <v>33.64</v>
      </c>
      <c r="AM831" s="3">
        <v>58.73</v>
      </c>
      <c r="AN831" s="3">
        <v>61.76</v>
      </c>
      <c r="AO831" s="3">
        <v>78.64</v>
      </c>
      <c r="AP831" s="3">
        <v>8.9700000000000006</v>
      </c>
      <c r="AQ831" s="3">
        <v>12.52</v>
      </c>
      <c r="AR831" s="3">
        <v>12.87</v>
      </c>
      <c r="AS831" s="3">
        <v>17.97</v>
      </c>
      <c r="AT831" s="3">
        <v>2.4900000000000002</v>
      </c>
      <c r="AU831" s="3">
        <v>8.14</v>
      </c>
      <c r="AV831" s="3">
        <v>7.91</v>
      </c>
      <c r="AW831" s="3">
        <v>14.06</v>
      </c>
      <c r="AX831" s="3">
        <v>25.84</v>
      </c>
      <c r="AY831" s="3">
        <v>44.41</v>
      </c>
      <c r="AZ831" s="3">
        <v>43.46</v>
      </c>
      <c r="BA831" s="3">
        <v>85.69</v>
      </c>
      <c r="BB831" s="3">
        <f t="shared" si="1661"/>
        <v>411.14</v>
      </c>
      <c r="BC831" s="3">
        <f t="shared" si="1662"/>
        <v>609.93999999999994</v>
      </c>
      <c r="BD831" s="3">
        <f t="shared" si="1666"/>
        <v>615.0200000000001</v>
      </c>
      <c r="BE831" s="3">
        <f t="shared" si="1666"/>
        <v>825.22999999999979</v>
      </c>
    </row>
    <row r="832" spans="1:57" x14ac:dyDescent="0.25">
      <c r="A832" s="5" t="s">
        <v>96</v>
      </c>
      <c r="B832" s="11">
        <v>44974</v>
      </c>
      <c r="C832" s="3" t="s">
        <v>47</v>
      </c>
      <c r="D832" s="13">
        <v>0.70763888888888893</v>
      </c>
      <c r="E832" s="3" t="s">
        <v>55</v>
      </c>
      <c r="F832" s="3">
        <v>143.94999999999999</v>
      </c>
      <c r="G832" s="3">
        <v>176.78</v>
      </c>
      <c r="H832" s="3">
        <v>179.96</v>
      </c>
      <c r="I832" s="3">
        <v>202.46</v>
      </c>
      <c r="J832" s="3">
        <v>26.76</v>
      </c>
      <c r="K832" s="3">
        <v>41.6</v>
      </c>
      <c r="L832" s="3">
        <v>38.97</v>
      </c>
      <c r="M832" s="3">
        <v>71.94</v>
      </c>
      <c r="N832" s="3">
        <v>31</v>
      </c>
      <c r="O832" s="3">
        <v>44.1</v>
      </c>
      <c r="P832" s="3">
        <v>44.66</v>
      </c>
      <c r="Q832" s="3">
        <v>62.95</v>
      </c>
      <c r="R832" s="3">
        <v>14.72</v>
      </c>
      <c r="S832" s="3">
        <v>19.16</v>
      </c>
      <c r="T832" s="3">
        <v>19.04</v>
      </c>
      <c r="U832" s="3">
        <v>25.88</v>
      </c>
      <c r="V832" s="3">
        <v>11.94</v>
      </c>
      <c r="W832" s="3">
        <v>21.73</v>
      </c>
      <c r="X832" s="3">
        <v>21.72</v>
      </c>
      <c r="Y832" s="3">
        <v>29.97</v>
      </c>
      <c r="Z832" s="3">
        <v>41.88</v>
      </c>
      <c r="AA832" s="3">
        <v>89.92</v>
      </c>
      <c r="AB832" s="3">
        <v>95.88</v>
      </c>
      <c r="AC832" s="3">
        <v>113.88</v>
      </c>
      <c r="AD832" s="3">
        <v>65.94</v>
      </c>
      <c r="AE832" s="3">
        <v>83.5</v>
      </c>
      <c r="AF832" s="3">
        <v>77.94</v>
      </c>
      <c r="AG832" s="3">
        <v>101.94</v>
      </c>
      <c r="AH832" s="3">
        <v>5.03</v>
      </c>
      <c r="AI832" s="3">
        <v>10.5</v>
      </c>
      <c r="AJ832" s="3">
        <v>10.67</v>
      </c>
      <c r="AK832" s="3">
        <v>20.39</v>
      </c>
      <c r="AL832" s="3">
        <v>33.64</v>
      </c>
      <c r="AM832" s="3">
        <v>59.14</v>
      </c>
      <c r="AN832" s="3">
        <v>59.51</v>
      </c>
      <c r="AO832" s="3">
        <v>78.64</v>
      </c>
      <c r="AP832" s="3">
        <v>8.9700000000000006</v>
      </c>
      <c r="AQ832" s="3">
        <v>12.55</v>
      </c>
      <c r="AR832" s="3">
        <v>12.87</v>
      </c>
      <c r="AS832" s="3">
        <v>17.97</v>
      </c>
      <c r="AT832" s="3">
        <v>2.4900000000000002</v>
      </c>
      <c r="AU832" s="3">
        <v>8.1300000000000008</v>
      </c>
      <c r="AV832" s="3">
        <v>7.91</v>
      </c>
      <c r="AW832" s="3">
        <v>14.06</v>
      </c>
      <c r="AX832" s="3">
        <v>26.21</v>
      </c>
      <c r="AY832" s="3">
        <v>45.43</v>
      </c>
      <c r="AZ832" s="3">
        <v>44.61</v>
      </c>
      <c r="BA832" s="3">
        <v>85.69</v>
      </c>
      <c r="BB832" s="3">
        <f t="shared" ref="BB832:BB839" si="1667">F832+J832+N832+R832+V832+Z832+AD832+AH832+AL832+AP832+AT832+AX832</f>
        <v>412.53</v>
      </c>
      <c r="BC832" s="3">
        <f t="shared" ref="BC832:BC839" si="1668">G832+K832+O832+S832+W832+AA832+AE832+AI832+AM832+AQ832+AY832+AU832</f>
        <v>612.54</v>
      </c>
      <c r="BD832" s="3">
        <f t="shared" ref="BD832:BE839" si="1669">H832+L832+P832+T832+X832+AB832+AF832+AJ832+AN832+AR832+AV832+AZ832</f>
        <v>613.74</v>
      </c>
      <c r="BE832" s="3">
        <f t="shared" si="1669"/>
        <v>825.77</v>
      </c>
    </row>
    <row r="833" spans="1:57" x14ac:dyDescent="0.25">
      <c r="A833" s="5" t="s">
        <v>96</v>
      </c>
      <c r="B833" s="11">
        <v>44975</v>
      </c>
      <c r="C833" s="3" t="s">
        <v>48</v>
      </c>
      <c r="D833" s="13">
        <v>0.77777777777777779</v>
      </c>
      <c r="E833" s="3" t="s">
        <v>57</v>
      </c>
      <c r="F833" s="3">
        <v>143.94999999999999</v>
      </c>
      <c r="G833" s="3">
        <v>177.57</v>
      </c>
      <c r="H833" s="3">
        <v>179.96</v>
      </c>
      <c r="I833" s="3">
        <v>202.46</v>
      </c>
      <c r="J833" s="3">
        <v>26.76</v>
      </c>
      <c r="K833" s="3">
        <v>41.43</v>
      </c>
      <c r="L833" s="3">
        <v>38.94</v>
      </c>
      <c r="M833" s="3">
        <v>71.94</v>
      </c>
      <c r="N833" s="3">
        <v>31</v>
      </c>
      <c r="O833" s="3">
        <v>44.08</v>
      </c>
      <c r="P833" s="3">
        <v>44.66</v>
      </c>
      <c r="Q833" s="3">
        <v>62.95</v>
      </c>
      <c r="R833" s="3">
        <v>15.3</v>
      </c>
      <c r="S833" s="3">
        <v>19.43</v>
      </c>
      <c r="T833" s="3">
        <v>19.399999999999999</v>
      </c>
      <c r="U833" s="3">
        <v>25.88</v>
      </c>
      <c r="V833" s="3">
        <v>11.94</v>
      </c>
      <c r="W833" s="3">
        <v>21.94</v>
      </c>
      <c r="X833" s="3">
        <v>22.32</v>
      </c>
      <c r="Y833" s="3">
        <v>29.97</v>
      </c>
      <c r="Z833" s="3">
        <v>41.88</v>
      </c>
      <c r="AA833" s="3">
        <v>87.34</v>
      </c>
      <c r="AB833" s="3">
        <v>95.88</v>
      </c>
      <c r="AC833" s="3">
        <v>113.88</v>
      </c>
      <c r="AD833" s="3">
        <v>65.94</v>
      </c>
      <c r="AE833" s="3">
        <v>84.88</v>
      </c>
      <c r="AF833" s="3">
        <v>77.94</v>
      </c>
      <c r="AG833" s="3">
        <v>101.94</v>
      </c>
      <c r="AH833" s="3">
        <v>5.03</v>
      </c>
      <c r="AI833" s="3">
        <v>10.52</v>
      </c>
      <c r="AJ833" s="3">
        <v>10.55</v>
      </c>
      <c r="AK833" s="3">
        <v>20.39</v>
      </c>
      <c r="AL833" s="3">
        <v>33.64</v>
      </c>
      <c r="AM833" s="3">
        <v>58.67</v>
      </c>
      <c r="AN833" s="3">
        <v>59.51</v>
      </c>
      <c r="AO833" s="3">
        <v>78.64</v>
      </c>
      <c r="AP833" s="3">
        <v>8.9700000000000006</v>
      </c>
      <c r="AQ833" s="3">
        <v>12.53</v>
      </c>
      <c r="AR833" s="3">
        <v>12.87</v>
      </c>
      <c r="AS833" s="3">
        <v>17.97</v>
      </c>
      <c r="AT833" s="3">
        <v>2.4900000000000002</v>
      </c>
      <c r="AU833" s="3">
        <v>8.1199999999999992</v>
      </c>
      <c r="AV833" s="3">
        <v>7.91</v>
      </c>
      <c r="AW833" s="3">
        <v>14.06</v>
      </c>
      <c r="AX833" s="3">
        <v>26.21</v>
      </c>
      <c r="AY833" s="3">
        <v>45.78</v>
      </c>
      <c r="AZ833" s="3">
        <v>44.93</v>
      </c>
      <c r="BA833" s="3">
        <v>85.69</v>
      </c>
      <c r="BB833" s="3">
        <f t="shared" si="1667"/>
        <v>413.10999999999996</v>
      </c>
      <c r="BC833" s="3">
        <f t="shared" si="1668"/>
        <v>612.28999999999985</v>
      </c>
      <c r="BD833" s="3">
        <f t="shared" si="1669"/>
        <v>614.86999999999989</v>
      </c>
      <c r="BE833" s="3">
        <f t="shared" si="1669"/>
        <v>825.77</v>
      </c>
    </row>
    <row r="834" spans="1:57" x14ac:dyDescent="0.25">
      <c r="A834" s="5" t="s">
        <v>96</v>
      </c>
      <c r="B834" s="11">
        <v>44976</v>
      </c>
      <c r="C834" s="3" t="s">
        <v>49</v>
      </c>
      <c r="D834" s="13">
        <v>0.5625</v>
      </c>
      <c r="E834" s="3" t="s">
        <v>55</v>
      </c>
      <c r="F834" s="3">
        <v>143.94999999999999</v>
      </c>
      <c r="G834" s="3">
        <v>176.68</v>
      </c>
      <c r="H834" s="3">
        <v>179.96</v>
      </c>
      <c r="I834" s="3">
        <v>202.46</v>
      </c>
      <c r="J834" s="3">
        <v>26.76</v>
      </c>
      <c r="K834" s="3">
        <v>41.77</v>
      </c>
      <c r="L834" s="3">
        <v>39.54</v>
      </c>
      <c r="M834" s="3">
        <v>71.94</v>
      </c>
      <c r="N834" s="3">
        <v>31</v>
      </c>
      <c r="O834" s="3">
        <v>44.01</v>
      </c>
      <c r="P834" s="3">
        <v>44.53</v>
      </c>
      <c r="Q834" s="3">
        <v>62.95</v>
      </c>
      <c r="R834" s="3">
        <v>15.3</v>
      </c>
      <c r="S834" s="3">
        <v>19.64</v>
      </c>
      <c r="T834" s="3">
        <v>19.399999999999999</v>
      </c>
      <c r="U834" s="3">
        <v>25.88</v>
      </c>
      <c r="V834" s="3">
        <v>11.94</v>
      </c>
      <c r="W834" s="3">
        <v>22.37</v>
      </c>
      <c r="X834" s="3">
        <v>22.47</v>
      </c>
      <c r="Y834" s="3">
        <v>29.97</v>
      </c>
      <c r="Z834" s="3">
        <v>41.88</v>
      </c>
      <c r="AA834" s="3">
        <v>87.34</v>
      </c>
      <c r="AB834" s="3">
        <v>95.88</v>
      </c>
      <c r="AC834" s="3">
        <v>113.88</v>
      </c>
      <c r="AD834" s="3">
        <v>65.94</v>
      </c>
      <c r="AE834" s="3">
        <v>82.75</v>
      </c>
      <c r="AF834" s="3">
        <v>77.94</v>
      </c>
      <c r="AG834" s="3">
        <v>101.4</v>
      </c>
      <c r="AH834" s="3">
        <v>5.03</v>
      </c>
      <c r="AI834" s="3">
        <v>10.5</v>
      </c>
      <c r="AJ834" s="3">
        <v>10.55</v>
      </c>
      <c r="AK834" s="3">
        <v>20.39</v>
      </c>
      <c r="AL834" s="3">
        <v>33.64</v>
      </c>
      <c r="AM834" s="3">
        <v>58.84</v>
      </c>
      <c r="AN834" s="3">
        <v>59.51</v>
      </c>
      <c r="AO834" s="3">
        <v>78.64</v>
      </c>
      <c r="AP834" s="3">
        <v>8.9700000000000006</v>
      </c>
      <c r="AQ834" s="3">
        <v>12.33</v>
      </c>
      <c r="AR834" s="3">
        <v>11.97</v>
      </c>
      <c r="AS834" s="3">
        <v>17.97</v>
      </c>
      <c r="AT834" s="3">
        <v>2.4900000000000002</v>
      </c>
      <c r="AU834" s="3">
        <v>8.1999999999999993</v>
      </c>
      <c r="AV834" s="3">
        <v>7.91</v>
      </c>
      <c r="AW834" s="3">
        <v>14.06</v>
      </c>
      <c r="AX834" s="3">
        <v>26.21</v>
      </c>
      <c r="AY834" s="3">
        <v>44.75</v>
      </c>
      <c r="AZ834" s="3">
        <v>44.21</v>
      </c>
      <c r="BA834" s="3">
        <v>85.69</v>
      </c>
      <c r="BB834" s="3">
        <f t="shared" si="1667"/>
        <v>413.10999999999996</v>
      </c>
      <c r="BC834" s="3">
        <f t="shared" si="1668"/>
        <v>609.18000000000018</v>
      </c>
      <c r="BD834" s="3">
        <f t="shared" si="1669"/>
        <v>613.87</v>
      </c>
      <c r="BE834" s="3">
        <f t="shared" si="1669"/>
        <v>825.22999999999979</v>
      </c>
    </row>
    <row r="835" spans="1:57" x14ac:dyDescent="0.25">
      <c r="A835" s="5" t="s">
        <v>96</v>
      </c>
      <c r="B835" s="11">
        <v>44977</v>
      </c>
      <c r="C835" s="3" t="s">
        <v>43</v>
      </c>
      <c r="D835" s="13">
        <v>0.54375000000000007</v>
      </c>
      <c r="E835" s="3" t="s">
        <v>55</v>
      </c>
      <c r="F835" s="3">
        <v>143.94999999999999</v>
      </c>
      <c r="G835" s="3">
        <v>175.47</v>
      </c>
      <c r="H835" s="3">
        <v>179.96</v>
      </c>
      <c r="I835" s="3">
        <v>202.46</v>
      </c>
      <c r="J835" s="3">
        <v>26.76</v>
      </c>
      <c r="K835" s="3">
        <v>41.42</v>
      </c>
      <c r="L835" s="3">
        <v>38.94</v>
      </c>
      <c r="M835" s="3">
        <v>71.94</v>
      </c>
      <c r="N835" s="3">
        <v>31</v>
      </c>
      <c r="O835" s="3">
        <v>42.84</v>
      </c>
      <c r="P835" s="3">
        <v>42.98</v>
      </c>
      <c r="Q835" s="3">
        <v>62.95</v>
      </c>
      <c r="R835" s="3">
        <v>15.3</v>
      </c>
      <c r="S835" s="3">
        <v>19.32</v>
      </c>
      <c r="T835" s="3">
        <v>19.04</v>
      </c>
      <c r="U835" s="3">
        <v>25.88</v>
      </c>
      <c r="V835" s="3">
        <v>11.94</v>
      </c>
      <c r="W835" s="3">
        <v>22.06</v>
      </c>
      <c r="X835" s="3">
        <v>22.32</v>
      </c>
      <c r="Y835" s="3">
        <v>29.97</v>
      </c>
      <c r="Z835" s="3">
        <v>41.88</v>
      </c>
      <c r="AA835" s="3">
        <v>86.53</v>
      </c>
      <c r="AB835" s="3">
        <v>95.88</v>
      </c>
      <c r="AC835" s="3">
        <v>113.88</v>
      </c>
      <c r="AD835" s="3">
        <v>65.94</v>
      </c>
      <c r="AE835" s="3">
        <v>83.43</v>
      </c>
      <c r="AF835" s="3">
        <v>77.94</v>
      </c>
      <c r="AG835" s="3">
        <v>101.4</v>
      </c>
      <c r="AH835" s="3">
        <v>5.03</v>
      </c>
      <c r="AI835" s="3">
        <v>10.5</v>
      </c>
      <c r="AJ835" s="3">
        <v>10.55</v>
      </c>
      <c r="AK835" s="3">
        <v>20.39</v>
      </c>
      <c r="AL835" s="3">
        <v>33.64</v>
      </c>
      <c r="AM835" s="3">
        <v>58.82</v>
      </c>
      <c r="AN835" s="3">
        <v>59.51</v>
      </c>
      <c r="AO835" s="3">
        <v>78.64</v>
      </c>
      <c r="AP835" s="3">
        <v>8.9700000000000006</v>
      </c>
      <c r="AQ835" s="3">
        <v>12.56</v>
      </c>
      <c r="AR835" s="3">
        <v>12.87</v>
      </c>
      <c r="AS835" s="3">
        <v>17.97</v>
      </c>
      <c r="AT835" s="3">
        <v>2.4900000000000002</v>
      </c>
      <c r="AU835" s="3">
        <v>8.18</v>
      </c>
      <c r="AV835" s="3">
        <v>7.91</v>
      </c>
      <c r="AW835" s="3">
        <v>14.06</v>
      </c>
      <c r="AX835" s="3">
        <v>26.21</v>
      </c>
      <c r="AY835" s="3">
        <v>45.71</v>
      </c>
      <c r="AZ835" s="3">
        <v>44.59</v>
      </c>
      <c r="BA835" s="3">
        <v>85.69</v>
      </c>
      <c r="BB835" s="3">
        <f t="shared" si="1667"/>
        <v>413.10999999999996</v>
      </c>
      <c r="BC835" s="3">
        <f t="shared" si="1668"/>
        <v>606.83999999999992</v>
      </c>
      <c r="BD835" s="3">
        <f t="shared" si="1669"/>
        <v>612.49</v>
      </c>
      <c r="BE835" s="3">
        <f t="shared" si="1669"/>
        <v>825.22999999999979</v>
      </c>
    </row>
    <row r="836" spans="1:57" x14ac:dyDescent="0.25">
      <c r="A836" s="5" t="s">
        <v>96</v>
      </c>
      <c r="B836" s="11">
        <v>44978</v>
      </c>
      <c r="C836" s="3" t="s">
        <v>44</v>
      </c>
      <c r="D836" s="13">
        <v>0.83611111111111114</v>
      </c>
      <c r="E836" s="3" t="s">
        <v>57</v>
      </c>
      <c r="F836" s="3">
        <v>157.28</v>
      </c>
      <c r="G836" s="3">
        <v>176.36</v>
      </c>
      <c r="H836" s="3">
        <v>177.71</v>
      </c>
      <c r="I836" s="3">
        <v>202.46</v>
      </c>
      <c r="J836" s="3">
        <v>26.76</v>
      </c>
      <c r="K836" s="3">
        <v>41.04</v>
      </c>
      <c r="L836" s="3">
        <v>38.94</v>
      </c>
      <c r="M836" s="3">
        <v>71.94</v>
      </c>
      <c r="N836" s="3">
        <v>31</v>
      </c>
      <c r="O836" s="3">
        <v>42.67</v>
      </c>
      <c r="P836" s="3">
        <v>41.8</v>
      </c>
      <c r="Q836" s="3">
        <v>62.95</v>
      </c>
      <c r="R836" s="3">
        <v>15.3</v>
      </c>
      <c r="S836" s="3">
        <v>19.38</v>
      </c>
      <c r="T836" s="3">
        <v>19.04</v>
      </c>
      <c r="U836" s="3">
        <v>25.88</v>
      </c>
      <c r="V836" s="3">
        <v>11.94</v>
      </c>
      <c r="W836" s="3">
        <v>22.02</v>
      </c>
      <c r="X836" s="3">
        <v>22.32</v>
      </c>
      <c r="Y836" s="3">
        <v>29.97</v>
      </c>
      <c r="Z836" s="3">
        <v>41.88</v>
      </c>
      <c r="AA836" s="3">
        <v>90.02</v>
      </c>
      <c r="AB836" s="3">
        <v>95.88</v>
      </c>
      <c r="AC836" s="3">
        <v>119.88</v>
      </c>
      <c r="AD836" s="3">
        <v>65.94</v>
      </c>
      <c r="AE836" s="3">
        <v>82.75</v>
      </c>
      <c r="AF836" s="3">
        <v>77.94</v>
      </c>
      <c r="AG836" s="3">
        <v>101.4</v>
      </c>
      <c r="AH836" s="3">
        <v>4.91</v>
      </c>
      <c r="AI836" s="3">
        <v>10.45</v>
      </c>
      <c r="AJ836" s="3">
        <v>10.43</v>
      </c>
      <c r="AK836" s="3">
        <v>15.59</v>
      </c>
      <c r="AL836" s="3">
        <v>33.64</v>
      </c>
      <c r="AM836" s="3">
        <v>59.02</v>
      </c>
      <c r="AN836" s="3">
        <v>59.51</v>
      </c>
      <c r="AO836" s="3">
        <v>78.64</v>
      </c>
      <c r="AP836" s="3">
        <v>8.9700000000000006</v>
      </c>
      <c r="AQ836" s="3">
        <v>12.53</v>
      </c>
      <c r="AR836" s="3">
        <v>12.87</v>
      </c>
      <c r="AS836" s="3">
        <v>17.97</v>
      </c>
      <c r="AT836" s="3">
        <v>2.4900000000000002</v>
      </c>
      <c r="AU836" s="3">
        <v>8.1300000000000008</v>
      </c>
      <c r="AV836" s="3">
        <v>7.91</v>
      </c>
      <c r="AW836" s="3">
        <v>14.06</v>
      </c>
      <c r="AX836" s="3">
        <v>26.21</v>
      </c>
      <c r="AY836" s="3">
        <v>45.79</v>
      </c>
      <c r="AZ836" s="3">
        <v>44.59</v>
      </c>
      <c r="BA836" s="3">
        <v>85.69</v>
      </c>
      <c r="BB836" s="3">
        <f t="shared" si="1667"/>
        <v>426.32000000000005</v>
      </c>
      <c r="BC836" s="3">
        <f t="shared" si="1668"/>
        <v>610.15999999999985</v>
      </c>
      <c r="BD836" s="3">
        <f t="shared" si="1669"/>
        <v>608.94000000000005</v>
      </c>
      <c r="BE836" s="3">
        <f t="shared" si="1669"/>
        <v>826.42999999999984</v>
      </c>
    </row>
    <row r="837" spans="1:57" x14ac:dyDescent="0.25">
      <c r="A837" s="5" t="s">
        <v>96</v>
      </c>
      <c r="B837" s="11">
        <v>44979</v>
      </c>
      <c r="C837" s="3" t="s">
        <v>45</v>
      </c>
      <c r="D837" s="13">
        <v>0.71111111111111114</v>
      </c>
      <c r="E837" s="3" t="s">
        <v>55</v>
      </c>
      <c r="F837" s="3">
        <v>157.46</v>
      </c>
      <c r="G837" s="3">
        <v>178.61</v>
      </c>
      <c r="H837" s="3">
        <v>179.96</v>
      </c>
      <c r="I837" s="3">
        <v>202.46</v>
      </c>
      <c r="J837" s="3">
        <v>26.76</v>
      </c>
      <c r="K837" s="3">
        <v>41.45</v>
      </c>
      <c r="L837" s="3">
        <v>38.97</v>
      </c>
      <c r="M837" s="3">
        <v>71.94</v>
      </c>
      <c r="N837" s="3">
        <v>31</v>
      </c>
      <c r="O837" s="3">
        <v>42.48</v>
      </c>
      <c r="P837" s="3">
        <v>41.8</v>
      </c>
      <c r="Q837" s="3">
        <v>62.95</v>
      </c>
      <c r="R837" s="3">
        <v>15.3</v>
      </c>
      <c r="S837" s="3">
        <v>19.63</v>
      </c>
      <c r="T837" s="3">
        <v>19.399999999999999</v>
      </c>
      <c r="U837" s="3">
        <v>25.88</v>
      </c>
      <c r="V837" s="3">
        <v>11.94</v>
      </c>
      <c r="W837" s="3">
        <v>22.06</v>
      </c>
      <c r="X837" s="3">
        <v>22.17</v>
      </c>
      <c r="Y837" s="3">
        <v>29.97</v>
      </c>
      <c r="Z837" s="3">
        <v>41.88</v>
      </c>
      <c r="AA837" s="3">
        <v>87.55</v>
      </c>
      <c r="AB837" s="3">
        <v>95.88</v>
      </c>
      <c r="AC837" s="3">
        <v>119.88</v>
      </c>
      <c r="AD837" s="3">
        <v>65.94</v>
      </c>
      <c r="AE837" s="3">
        <v>86.5</v>
      </c>
      <c r="AF837" s="3">
        <v>85.44</v>
      </c>
      <c r="AG837" s="3">
        <v>101.94</v>
      </c>
      <c r="AH837" s="3">
        <v>4.91</v>
      </c>
      <c r="AI837" s="3">
        <v>10.51</v>
      </c>
      <c r="AJ837" s="3">
        <v>10.55</v>
      </c>
      <c r="AK837" s="3">
        <v>20.39</v>
      </c>
      <c r="AL837" s="3">
        <v>33.64</v>
      </c>
      <c r="AM837" s="3">
        <v>59.51</v>
      </c>
      <c r="AN837" s="3">
        <v>61.76</v>
      </c>
      <c r="AO837" s="3">
        <v>78.64</v>
      </c>
      <c r="AP837" s="3">
        <v>8.9700000000000006</v>
      </c>
      <c r="AQ837" s="3">
        <v>12.5</v>
      </c>
      <c r="AR837" s="3">
        <v>12.87</v>
      </c>
      <c r="AS837" s="3">
        <v>17.97</v>
      </c>
      <c r="AT837" s="3">
        <v>2.4900000000000002</v>
      </c>
      <c r="AU837" s="3">
        <v>8.1199999999999992</v>
      </c>
      <c r="AV837" s="3">
        <v>7.91</v>
      </c>
      <c r="AW837" s="3">
        <v>14.06</v>
      </c>
      <c r="AX837" s="3">
        <v>26.21</v>
      </c>
      <c r="AY837" s="3">
        <v>46.19</v>
      </c>
      <c r="AZ837" s="3">
        <v>44.59</v>
      </c>
      <c r="BA837" s="3">
        <v>85.69</v>
      </c>
      <c r="BB837" s="3">
        <f t="shared" si="1667"/>
        <v>426.50000000000006</v>
      </c>
      <c r="BC837" s="3">
        <f t="shared" si="1668"/>
        <v>615.11</v>
      </c>
      <c r="BD837" s="3">
        <f t="shared" si="1669"/>
        <v>621.30000000000007</v>
      </c>
      <c r="BE837" s="3">
        <f t="shared" si="1669"/>
        <v>831.77</v>
      </c>
    </row>
    <row r="838" spans="1:57" x14ac:dyDescent="0.25">
      <c r="A838" s="5" t="s">
        <v>96</v>
      </c>
      <c r="B838" s="11">
        <v>44980</v>
      </c>
      <c r="C838" s="3" t="s">
        <v>46</v>
      </c>
      <c r="D838" s="13">
        <v>0.35000000000000003</v>
      </c>
      <c r="E838" s="3" t="s">
        <v>56</v>
      </c>
      <c r="F838" s="3">
        <v>157.46</v>
      </c>
      <c r="G838" s="3">
        <v>177.57</v>
      </c>
      <c r="H838" s="3">
        <v>178.83</v>
      </c>
      <c r="I838" s="3">
        <v>202.46</v>
      </c>
      <c r="J838" s="3">
        <v>26.76</v>
      </c>
      <c r="K838" s="3">
        <v>41.42</v>
      </c>
      <c r="L838" s="3">
        <v>38.94</v>
      </c>
      <c r="M838" s="3">
        <v>71.94</v>
      </c>
      <c r="N838" s="3">
        <v>31</v>
      </c>
      <c r="O838" s="3">
        <v>43.58</v>
      </c>
      <c r="P838" s="3">
        <v>42.84</v>
      </c>
      <c r="Q838" s="3">
        <v>62.95</v>
      </c>
      <c r="R838" s="3">
        <v>15.3</v>
      </c>
      <c r="S838" s="3">
        <v>19.32</v>
      </c>
      <c r="T838" s="3">
        <v>19.04</v>
      </c>
      <c r="U838" s="3">
        <v>25.88</v>
      </c>
      <c r="V838" s="3">
        <v>11.94</v>
      </c>
      <c r="W838" s="3">
        <v>21.86</v>
      </c>
      <c r="X838" s="3">
        <v>21.72</v>
      </c>
      <c r="Y838" s="3">
        <v>29.97</v>
      </c>
      <c r="Z838" s="3">
        <v>41.88</v>
      </c>
      <c r="AA838" s="3">
        <v>88.15</v>
      </c>
      <c r="AB838" s="3">
        <v>95.88</v>
      </c>
      <c r="AC838" s="3">
        <v>119.88</v>
      </c>
      <c r="AD838" s="3">
        <v>65.94</v>
      </c>
      <c r="AE838" s="3">
        <v>82.75</v>
      </c>
      <c r="AF838" s="3">
        <v>77.94</v>
      </c>
      <c r="AG838" s="3">
        <v>101.4</v>
      </c>
      <c r="AH838" s="3">
        <v>4.91</v>
      </c>
      <c r="AI838" s="3">
        <v>10.5</v>
      </c>
      <c r="AJ838" s="3">
        <v>10.55</v>
      </c>
      <c r="AK838" s="3">
        <v>20.39</v>
      </c>
      <c r="AL838" s="3">
        <v>33.64</v>
      </c>
      <c r="AM838" s="3">
        <v>59.51</v>
      </c>
      <c r="AN838" s="3">
        <v>61.76</v>
      </c>
      <c r="AO838" s="3">
        <v>78.64</v>
      </c>
      <c r="AP838" s="3">
        <v>8.9700000000000006</v>
      </c>
      <c r="AQ838" s="3">
        <v>12.5</v>
      </c>
      <c r="AR838" s="3">
        <v>12.87</v>
      </c>
      <c r="AS838" s="3">
        <v>17.97</v>
      </c>
      <c r="AT838" s="3">
        <v>2.4900000000000002</v>
      </c>
      <c r="AU838" s="3">
        <v>8.1199999999999992</v>
      </c>
      <c r="AV838" s="3">
        <v>7.91</v>
      </c>
      <c r="AW838" s="3">
        <v>14.06</v>
      </c>
      <c r="AX838" s="3">
        <v>26.21</v>
      </c>
      <c r="AY838" s="3">
        <v>45.64</v>
      </c>
      <c r="AZ838" s="3">
        <v>44.59</v>
      </c>
      <c r="BA838" s="3">
        <v>85.69</v>
      </c>
      <c r="BB838" s="3">
        <f t="shared" si="1667"/>
        <v>426.50000000000006</v>
      </c>
      <c r="BC838" s="3">
        <f t="shared" si="1668"/>
        <v>610.91999999999996</v>
      </c>
      <c r="BD838" s="3">
        <f t="shared" si="1669"/>
        <v>612.87</v>
      </c>
      <c r="BE838" s="3">
        <f t="shared" si="1669"/>
        <v>831.22999999999979</v>
      </c>
    </row>
    <row r="839" spans="1:57" x14ac:dyDescent="0.25">
      <c r="A839" s="5" t="s">
        <v>96</v>
      </c>
      <c r="B839" s="11">
        <v>44981</v>
      </c>
      <c r="C839" s="3" t="s">
        <v>47</v>
      </c>
      <c r="D839" s="13">
        <v>0.52638888888888891</v>
      </c>
      <c r="E839" s="3" t="s">
        <v>55</v>
      </c>
      <c r="F839" s="3">
        <v>157.28</v>
      </c>
      <c r="G839" s="3">
        <v>178.82</v>
      </c>
      <c r="H839" s="3">
        <v>179.96</v>
      </c>
      <c r="I839" s="3">
        <v>202.46</v>
      </c>
      <c r="J839" s="3">
        <v>26.76</v>
      </c>
      <c r="K839" s="3">
        <v>40.76</v>
      </c>
      <c r="L839" s="3">
        <v>38.94</v>
      </c>
      <c r="M839" s="3">
        <v>71.94</v>
      </c>
      <c r="N839" s="3">
        <v>31</v>
      </c>
      <c r="O839" s="3">
        <v>45.07</v>
      </c>
      <c r="P839" s="3">
        <v>42.7</v>
      </c>
      <c r="Q839" s="3">
        <v>62.95</v>
      </c>
      <c r="R839" s="3">
        <v>15.08</v>
      </c>
      <c r="S839" s="3">
        <v>19.27</v>
      </c>
      <c r="T839" s="3">
        <v>19.04</v>
      </c>
      <c r="U839" s="3">
        <v>25.88</v>
      </c>
      <c r="V839" s="3">
        <v>11.94</v>
      </c>
      <c r="W839" s="3">
        <v>21.88</v>
      </c>
      <c r="X839" s="3">
        <v>21.72</v>
      </c>
      <c r="Y839" s="3">
        <v>29.97</v>
      </c>
      <c r="Z839" s="3">
        <v>41.88</v>
      </c>
      <c r="AA839" s="3">
        <v>87.49</v>
      </c>
      <c r="AB839" s="3">
        <v>95.88</v>
      </c>
      <c r="AC839" s="3">
        <v>119.88</v>
      </c>
      <c r="AD839" s="3">
        <v>65.94</v>
      </c>
      <c r="AE839" s="3">
        <v>80.86</v>
      </c>
      <c r="AF839" s="3">
        <v>77.94</v>
      </c>
      <c r="AG839" s="3">
        <v>101.4</v>
      </c>
      <c r="AH839" s="3">
        <v>4.91</v>
      </c>
      <c r="AI839" s="3">
        <v>10.49</v>
      </c>
      <c r="AJ839" s="3">
        <v>10.55</v>
      </c>
      <c r="AK839" s="3">
        <v>20.39</v>
      </c>
      <c r="AL839" s="3">
        <v>33.64</v>
      </c>
      <c r="AM839" s="3">
        <v>59.17</v>
      </c>
      <c r="AN839" s="3">
        <v>59.51</v>
      </c>
      <c r="AO839" s="3">
        <v>78.64</v>
      </c>
      <c r="AP839" s="3">
        <v>8.9700000000000006</v>
      </c>
      <c r="AQ839" s="3">
        <v>12.48</v>
      </c>
      <c r="AR839" s="3">
        <v>12.87</v>
      </c>
      <c r="AS839" s="3">
        <v>17.97</v>
      </c>
      <c r="AT839" s="3">
        <v>6.66</v>
      </c>
      <c r="AU839" s="3">
        <v>8.24</v>
      </c>
      <c r="AV839" s="3">
        <v>8.16</v>
      </c>
      <c r="AW839" s="3">
        <v>14.06</v>
      </c>
      <c r="AX839" s="3">
        <v>25.84</v>
      </c>
      <c r="AY839" s="3">
        <v>45.02</v>
      </c>
      <c r="AZ839" s="3">
        <v>44.23</v>
      </c>
      <c r="BA839" s="3">
        <v>85.69</v>
      </c>
      <c r="BB839" s="3">
        <f t="shared" si="1667"/>
        <v>429.90000000000003</v>
      </c>
      <c r="BC839" s="3">
        <f t="shared" si="1668"/>
        <v>609.54999999999995</v>
      </c>
      <c r="BD839" s="3">
        <f t="shared" si="1669"/>
        <v>611.5</v>
      </c>
      <c r="BE839" s="3">
        <f t="shared" si="1669"/>
        <v>831.22999999999979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839"/>
  <sheetViews>
    <sheetView tabSelected="1" topLeftCell="A823" workbookViewId="0">
      <selection activeCell="C841" sqref="C841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  <row r="727" spans="1:53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31.99</v>
      </c>
      <c r="G727" s="3">
        <v>39.450000000000003</v>
      </c>
      <c r="H727" s="3">
        <v>39.99</v>
      </c>
      <c r="I727" s="3">
        <v>43.99</v>
      </c>
      <c r="J727" s="3">
        <v>4.2</v>
      </c>
      <c r="K727" s="3">
        <v>7.52</v>
      </c>
      <c r="L727" s="3">
        <v>6.99</v>
      </c>
      <c r="M727" s="3">
        <v>12.99</v>
      </c>
      <c r="N727" s="3">
        <v>6.19</v>
      </c>
      <c r="O727" s="3">
        <v>8.7899999999999991</v>
      </c>
      <c r="P727" s="3">
        <v>8.49</v>
      </c>
      <c r="Q727" s="3">
        <v>11.99</v>
      </c>
      <c r="R727" s="3">
        <v>3.59</v>
      </c>
      <c r="S727" s="3">
        <v>4.9800000000000004</v>
      </c>
      <c r="T727" s="3">
        <v>4.99</v>
      </c>
      <c r="U727" s="3">
        <v>6.49</v>
      </c>
      <c r="V727" s="3">
        <v>3.98</v>
      </c>
      <c r="W727" s="3">
        <v>6.45</v>
      </c>
      <c r="X727" s="3">
        <v>6.49</v>
      </c>
      <c r="Y727" s="3">
        <v>8.1999999999999993</v>
      </c>
      <c r="Z727" s="3">
        <v>1.99</v>
      </c>
      <c r="AA727" s="3">
        <v>3.02</v>
      </c>
      <c r="AB727" s="3">
        <v>2.99</v>
      </c>
      <c r="AC727" s="3">
        <v>3.99</v>
      </c>
      <c r="AD727" s="3">
        <v>10.9</v>
      </c>
      <c r="AE727" s="3">
        <v>13.36</v>
      </c>
      <c r="AF727" s="3">
        <v>12.99</v>
      </c>
      <c r="AG727" s="3">
        <v>16.989999999999998</v>
      </c>
      <c r="AH727" s="3">
        <v>3.99</v>
      </c>
      <c r="AI727" s="3">
        <v>8.7799999999999994</v>
      </c>
      <c r="AJ727" s="3">
        <v>8.89</v>
      </c>
      <c r="AK727" s="3">
        <v>12.99</v>
      </c>
      <c r="AL727" s="3">
        <v>2.99</v>
      </c>
      <c r="AM727" s="3">
        <v>4.51</v>
      </c>
      <c r="AN727" s="3">
        <v>4.49</v>
      </c>
      <c r="AO727" s="3">
        <v>5.15</v>
      </c>
      <c r="AP727" s="3">
        <v>2.4900000000000002</v>
      </c>
      <c r="AQ727" s="3">
        <v>4.08</v>
      </c>
      <c r="AR727" s="3">
        <v>4.25</v>
      </c>
      <c r="AS727" s="3">
        <v>4.8899999999999997</v>
      </c>
      <c r="AT727" s="3">
        <v>7.88</v>
      </c>
      <c r="AU727" s="3">
        <v>9.6199999999999992</v>
      </c>
      <c r="AV727" s="3">
        <v>9.49</v>
      </c>
      <c r="AW727" s="3">
        <v>12.98</v>
      </c>
      <c r="AX727" s="3">
        <v>7.49</v>
      </c>
      <c r="AY727" s="3">
        <v>11.93</v>
      </c>
      <c r="AZ727" s="3">
        <v>11.75</v>
      </c>
      <c r="BA727" s="3">
        <v>22.85</v>
      </c>
    </row>
    <row r="728" spans="1:53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31.99</v>
      </c>
      <c r="G728" s="3">
        <v>39.549999999999997</v>
      </c>
      <c r="H728" s="3">
        <v>39.99</v>
      </c>
      <c r="I728" s="3">
        <v>43.99</v>
      </c>
      <c r="J728" s="3">
        <v>4.2</v>
      </c>
      <c r="K728" s="3">
        <v>7.52</v>
      </c>
      <c r="L728" s="3">
        <v>6.99</v>
      </c>
      <c r="M728" s="3">
        <v>12.99</v>
      </c>
      <c r="N728" s="3">
        <v>6.19</v>
      </c>
      <c r="O728" s="3">
        <v>8.8699999999999992</v>
      </c>
      <c r="P728" s="3">
        <v>8.5399999999999991</v>
      </c>
      <c r="Q728" s="3">
        <v>11.99</v>
      </c>
      <c r="R728" s="3">
        <v>3.59</v>
      </c>
      <c r="S728" s="3">
        <v>4.9800000000000004</v>
      </c>
      <c r="T728" s="3">
        <v>4.99</v>
      </c>
      <c r="U728" s="3">
        <v>6.49</v>
      </c>
      <c r="V728" s="3">
        <v>3.98</v>
      </c>
      <c r="W728" s="3">
        <v>6.4</v>
      </c>
      <c r="X728" s="3">
        <v>6.49</v>
      </c>
      <c r="Y728" s="3">
        <v>8.5500000000000007</v>
      </c>
      <c r="Z728" s="3">
        <v>1.99</v>
      </c>
      <c r="AA728" s="3">
        <v>3.14</v>
      </c>
      <c r="AB728" s="3">
        <v>2.99</v>
      </c>
      <c r="AC728" s="3">
        <v>3.99</v>
      </c>
      <c r="AD728" s="3">
        <v>10.9</v>
      </c>
      <c r="AE728" s="3">
        <v>13.69</v>
      </c>
      <c r="AF728" s="3">
        <v>12.99</v>
      </c>
      <c r="AG728" s="3">
        <v>16.989999999999998</v>
      </c>
      <c r="AH728" s="3">
        <v>3.99</v>
      </c>
      <c r="AI728" s="3">
        <v>8.76</v>
      </c>
      <c r="AJ728" s="3">
        <v>8.89</v>
      </c>
      <c r="AK728" s="3">
        <v>12.99</v>
      </c>
      <c r="AL728" s="3">
        <v>2.99</v>
      </c>
      <c r="AM728" s="3">
        <v>4.63</v>
      </c>
      <c r="AN728" s="3">
        <v>4.84</v>
      </c>
      <c r="AO728" s="3">
        <v>5.29</v>
      </c>
      <c r="AP728" s="3">
        <v>2.4900000000000002</v>
      </c>
      <c r="AQ728" s="3">
        <v>4.1500000000000004</v>
      </c>
      <c r="AR728" s="3">
        <v>4.25</v>
      </c>
      <c r="AS728" s="3">
        <v>5.99</v>
      </c>
      <c r="AT728" s="3">
        <v>7.88</v>
      </c>
      <c r="AU728" s="3">
        <v>9.6999999999999993</v>
      </c>
      <c r="AV728" s="3">
        <v>9.49</v>
      </c>
      <c r="AW728" s="3">
        <v>12.98</v>
      </c>
      <c r="AX728" s="3">
        <v>6.89</v>
      </c>
      <c r="AY728" s="3">
        <v>11.78</v>
      </c>
      <c r="AZ728" s="3">
        <v>11.75</v>
      </c>
      <c r="BA728" s="3">
        <v>22.85</v>
      </c>
    </row>
    <row r="729" spans="1:53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31.99</v>
      </c>
      <c r="G729" s="3">
        <v>39.590000000000003</v>
      </c>
      <c r="H729" s="3">
        <v>39.99</v>
      </c>
      <c r="I729" s="3">
        <v>43.99</v>
      </c>
      <c r="J729" s="3">
        <v>4.2</v>
      </c>
      <c r="K729" s="3">
        <v>7.54</v>
      </c>
      <c r="L729" s="3">
        <v>6.99</v>
      </c>
      <c r="M729" s="3">
        <v>12.99</v>
      </c>
      <c r="N729" s="3">
        <v>6.19</v>
      </c>
      <c r="O729" s="3">
        <v>8.84</v>
      </c>
      <c r="P729" s="3">
        <v>8.49</v>
      </c>
      <c r="Q729" s="3">
        <v>11.99</v>
      </c>
      <c r="R729" s="3">
        <v>3.59</v>
      </c>
      <c r="S729" s="3">
        <v>4.9800000000000004</v>
      </c>
      <c r="T729" s="3">
        <v>4.99</v>
      </c>
      <c r="U729" s="3">
        <v>6.49</v>
      </c>
      <c r="V729" s="3">
        <v>3.98</v>
      </c>
      <c r="W729" s="3">
        <v>6.36</v>
      </c>
      <c r="X729" s="3">
        <v>6.49</v>
      </c>
      <c r="Y729" s="3">
        <v>8.1999999999999993</v>
      </c>
      <c r="Z729" s="3">
        <v>1.99</v>
      </c>
      <c r="AA729" s="3">
        <v>3.14</v>
      </c>
      <c r="AB729" s="3">
        <v>2.99</v>
      </c>
      <c r="AC729" s="3">
        <v>3.99</v>
      </c>
      <c r="AD729" s="3">
        <v>10.9</v>
      </c>
      <c r="AE729" s="3">
        <v>13.41</v>
      </c>
      <c r="AF729" s="3">
        <v>12.99</v>
      </c>
      <c r="AG729" s="3">
        <v>16.989999999999998</v>
      </c>
      <c r="AH729" s="3">
        <v>3.99</v>
      </c>
      <c r="AI729" s="3">
        <v>8.73</v>
      </c>
      <c r="AJ729" s="3">
        <v>8.82</v>
      </c>
      <c r="AK729" s="3">
        <v>12.99</v>
      </c>
      <c r="AL729" s="3">
        <v>2.99</v>
      </c>
      <c r="AM729" s="3">
        <v>4.66</v>
      </c>
      <c r="AN729" s="3">
        <v>4.99</v>
      </c>
      <c r="AO729" s="3">
        <v>5.29</v>
      </c>
      <c r="AP729" s="3">
        <v>2.4900000000000002</v>
      </c>
      <c r="AQ729" s="3">
        <v>4.17</v>
      </c>
      <c r="AR729" s="3">
        <v>4.25</v>
      </c>
      <c r="AS729" s="3">
        <v>5.99</v>
      </c>
      <c r="AT729" s="3">
        <v>7.88</v>
      </c>
      <c r="AU729" s="3">
        <v>9.68</v>
      </c>
      <c r="AV729" s="3">
        <v>9.49</v>
      </c>
      <c r="AW729" s="3">
        <v>12.98</v>
      </c>
      <c r="AX729" s="3">
        <v>6.89</v>
      </c>
      <c r="AY729" s="3">
        <v>11.8</v>
      </c>
      <c r="AZ729" s="3">
        <v>11.72</v>
      </c>
      <c r="BA729" s="3">
        <v>22.85</v>
      </c>
    </row>
    <row r="730" spans="1:53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31.99</v>
      </c>
      <c r="G730" s="3">
        <v>39.53</v>
      </c>
      <c r="H730" s="3">
        <v>39.99</v>
      </c>
      <c r="I730" s="3">
        <v>43.99</v>
      </c>
      <c r="J730" s="3">
        <v>4.2</v>
      </c>
      <c r="K730" s="3">
        <v>7.55</v>
      </c>
      <c r="L730" s="3">
        <v>6.99</v>
      </c>
      <c r="M730" s="3">
        <v>12.99</v>
      </c>
      <c r="N730" s="3">
        <v>6.89</v>
      </c>
      <c r="O730" s="3">
        <v>8.84</v>
      </c>
      <c r="P730" s="3">
        <v>8.49</v>
      </c>
      <c r="Q730" s="3">
        <v>11.99</v>
      </c>
      <c r="R730" s="3">
        <v>3.79</v>
      </c>
      <c r="S730" s="3">
        <v>5</v>
      </c>
      <c r="T730" s="3">
        <v>4.99</v>
      </c>
      <c r="U730" s="3">
        <v>6.49</v>
      </c>
      <c r="V730" s="3">
        <v>3.98</v>
      </c>
      <c r="W730" s="3">
        <v>6.42</v>
      </c>
      <c r="X730" s="3">
        <v>6.49</v>
      </c>
      <c r="Y730" s="3">
        <v>8.1999999999999993</v>
      </c>
      <c r="Z730" s="3">
        <v>1.99</v>
      </c>
      <c r="AA730" s="3">
        <v>3.22</v>
      </c>
      <c r="AB730" s="3">
        <v>3.14</v>
      </c>
      <c r="AC730" s="3">
        <v>4.99</v>
      </c>
      <c r="AD730" s="3">
        <v>9.99</v>
      </c>
      <c r="AE730" s="3">
        <v>12.97</v>
      </c>
      <c r="AF730" s="3">
        <v>12.49</v>
      </c>
      <c r="AG730" s="3">
        <v>16.989999999999998</v>
      </c>
      <c r="AH730" s="3">
        <v>3.99</v>
      </c>
      <c r="AI730" s="3">
        <v>8.77</v>
      </c>
      <c r="AJ730" s="3">
        <v>8.82</v>
      </c>
      <c r="AK730" s="3">
        <v>12.99</v>
      </c>
      <c r="AL730" s="3">
        <v>2.99</v>
      </c>
      <c r="AM730" s="3">
        <v>4.71</v>
      </c>
      <c r="AN730" s="3">
        <v>4.84</v>
      </c>
      <c r="AO730" s="3">
        <v>6.59</v>
      </c>
      <c r="AP730" s="3">
        <v>2.4900000000000002</v>
      </c>
      <c r="AQ730" s="3">
        <v>4.16</v>
      </c>
      <c r="AR730" s="3">
        <v>4.22</v>
      </c>
      <c r="AS730" s="3">
        <v>5.99</v>
      </c>
      <c r="AT730" s="3">
        <v>7.99</v>
      </c>
      <c r="AU730" s="3">
        <v>9.76</v>
      </c>
      <c r="AV730" s="3">
        <v>9.49</v>
      </c>
      <c r="AW730" s="3">
        <v>12.98</v>
      </c>
      <c r="AX730" s="3">
        <v>7.49</v>
      </c>
      <c r="AY730" s="3">
        <v>11.79</v>
      </c>
      <c r="AZ730" s="3">
        <v>11.29</v>
      </c>
      <c r="BA730" s="3">
        <v>22.85</v>
      </c>
    </row>
    <row r="731" spans="1:53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31.99</v>
      </c>
      <c r="G731" s="3">
        <v>39.18</v>
      </c>
      <c r="H731" s="3">
        <v>39.979999999999997</v>
      </c>
      <c r="I731" s="3">
        <v>43.99</v>
      </c>
      <c r="J731" s="3">
        <v>4.2</v>
      </c>
      <c r="K731" s="3">
        <v>7.48</v>
      </c>
      <c r="L731" s="3">
        <v>6.99</v>
      </c>
      <c r="M731" s="3">
        <v>12.99</v>
      </c>
      <c r="N731" s="3">
        <v>6.49</v>
      </c>
      <c r="O731" s="3">
        <v>8.84</v>
      </c>
      <c r="P731" s="3">
        <v>8.59</v>
      </c>
      <c r="Q731" s="3">
        <v>11.99</v>
      </c>
      <c r="R731" s="3">
        <v>3.89</v>
      </c>
      <c r="S731" s="3">
        <v>5.0199999999999996</v>
      </c>
      <c r="T731" s="3">
        <v>4.99</v>
      </c>
      <c r="U731" s="3">
        <v>6.49</v>
      </c>
      <c r="V731" s="3">
        <v>3.98</v>
      </c>
      <c r="W731" s="3">
        <v>6.52</v>
      </c>
      <c r="X731" s="3">
        <v>6.68</v>
      </c>
      <c r="Y731" s="3">
        <v>8.1999999999999993</v>
      </c>
      <c r="Z731" s="3">
        <v>1.99</v>
      </c>
      <c r="AA731" s="3">
        <v>3.47</v>
      </c>
      <c r="AB731" s="3">
        <v>3.49</v>
      </c>
      <c r="AC731" s="3">
        <v>4.99</v>
      </c>
      <c r="AD731" s="3">
        <v>10.9</v>
      </c>
      <c r="AE731" s="3">
        <v>13.21</v>
      </c>
      <c r="AF731" s="3">
        <v>12.49</v>
      </c>
      <c r="AG731" s="3">
        <v>16.989999999999998</v>
      </c>
      <c r="AH731" s="3">
        <v>3.99</v>
      </c>
      <c r="AI731" s="3">
        <v>8.77</v>
      </c>
      <c r="AJ731" s="3">
        <v>8.7899999999999991</v>
      </c>
      <c r="AK731" s="3">
        <v>12.99</v>
      </c>
      <c r="AL731" s="3">
        <v>2.99</v>
      </c>
      <c r="AM731" s="3">
        <v>4.71</v>
      </c>
      <c r="AN731" s="3">
        <v>4.75</v>
      </c>
      <c r="AO731" s="3">
        <v>6.59</v>
      </c>
      <c r="AP731" s="3">
        <v>2.4900000000000002</v>
      </c>
      <c r="AQ731" s="3">
        <v>4.1500000000000004</v>
      </c>
      <c r="AR731" s="3">
        <v>4.22</v>
      </c>
      <c r="AS731" s="3">
        <v>5.99</v>
      </c>
      <c r="AT731" s="3">
        <v>7.99</v>
      </c>
      <c r="AU731" s="3">
        <v>9.77</v>
      </c>
      <c r="AV731" s="3">
        <v>9.49</v>
      </c>
      <c r="AW731" s="3">
        <v>12.98</v>
      </c>
      <c r="AX731" s="3">
        <v>7.49</v>
      </c>
      <c r="AY731" s="3">
        <v>11.81</v>
      </c>
      <c r="AZ731" s="3">
        <v>11.25</v>
      </c>
      <c r="BA731" s="3">
        <v>22.85</v>
      </c>
    </row>
    <row r="732" spans="1:53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31.99</v>
      </c>
      <c r="G732" s="3">
        <v>39.43</v>
      </c>
      <c r="H732" s="3">
        <v>39.99</v>
      </c>
      <c r="I732" s="3">
        <v>43.99</v>
      </c>
      <c r="J732" s="3">
        <v>4.2</v>
      </c>
      <c r="K732" s="3">
        <v>7.49</v>
      </c>
      <c r="L732" s="3">
        <v>6.99</v>
      </c>
      <c r="M732" s="3">
        <v>12.99</v>
      </c>
      <c r="N732" s="3">
        <v>6.59</v>
      </c>
      <c r="O732" s="3">
        <v>8.82</v>
      </c>
      <c r="P732" s="3">
        <v>8.5399999999999991</v>
      </c>
      <c r="Q732" s="3">
        <v>11.99</v>
      </c>
      <c r="R732" s="3">
        <v>3.89</v>
      </c>
      <c r="S732" s="3">
        <v>5</v>
      </c>
      <c r="T732" s="3">
        <v>4.99</v>
      </c>
      <c r="U732" s="3">
        <v>6.49</v>
      </c>
      <c r="V732" s="3">
        <v>3.98</v>
      </c>
      <c r="W732" s="3">
        <v>6.46</v>
      </c>
      <c r="X732" s="3">
        <v>6.49</v>
      </c>
      <c r="Y732" s="3">
        <v>8.1999999999999993</v>
      </c>
      <c r="Z732" s="3">
        <v>2.99</v>
      </c>
      <c r="AA732" s="3">
        <v>3.55</v>
      </c>
      <c r="AB732" s="3">
        <v>3.49</v>
      </c>
      <c r="AC732" s="3">
        <v>3.99</v>
      </c>
      <c r="AD732" s="3">
        <v>10.9</v>
      </c>
      <c r="AE732" s="3">
        <v>13.21</v>
      </c>
      <c r="AF732" s="3">
        <v>12.49</v>
      </c>
      <c r="AG732" s="3">
        <v>16.989999999999998</v>
      </c>
      <c r="AH732" s="3">
        <v>3.99</v>
      </c>
      <c r="AI732" s="3">
        <v>8.7799999999999994</v>
      </c>
      <c r="AJ732" s="3">
        <v>8.82</v>
      </c>
      <c r="AK732" s="3">
        <v>12.99</v>
      </c>
      <c r="AL732" s="3">
        <v>2.99</v>
      </c>
      <c r="AM732" s="3">
        <v>4.8499999999999996</v>
      </c>
      <c r="AN732" s="3">
        <v>4.99</v>
      </c>
      <c r="AO732" s="3">
        <v>6.59</v>
      </c>
      <c r="AP732" s="3">
        <v>2.4900000000000002</v>
      </c>
      <c r="AQ732" s="3">
        <v>4.16</v>
      </c>
      <c r="AR732" s="3">
        <v>4.22</v>
      </c>
      <c r="AS732" s="3">
        <v>5.99</v>
      </c>
      <c r="AT732" s="3">
        <v>7.99</v>
      </c>
      <c r="AU732" s="3">
        <v>9.73</v>
      </c>
      <c r="AV732" s="3">
        <v>9.49</v>
      </c>
      <c r="AW732" s="3">
        <v>12.98</v>
      </c>
      <c r="AX732" s="3">
        <v>7.49</v>
      </c>
      <c r="AY732" s="3">
        <v>11.81</v>
      </c>
      <c r="AZ732" s="3">
        <v>11.29</v>
      </c>
      <c r="BA732" s="3">
        <v>22.85</v>
      </c>
    </row>
    <row r="733" spans="1:53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31.99</v>
      </c>
      <c r="G733" s="3">
        <v>39.369999999999997</v>
      </c>
      <c r="H733" s="3">
        <v>39.99</v>
      </c>
      <c r="I733" s="3">
        <v>43.99</v>
      </c>
      <c r="J733" s="3">
        <v>4.2</v>
      </c>
      <c r="K733" s="3">
        <v>7.49</v>
      </c>
      <c r="L733" s="3">
        <v>6.99</v>
      </c>
      <c r="M733" s="3">
        <v>12.99</v>
      </c>
      <c r="N733" s="3">
        <v>6.59</v>
      </c>
      <c r="O733" s="3">
        <v>8.82</v>
      </c>
      <c r="P733" s="3">
        <v>8.49</v>
      </c>
      <c r="Q733" s="3">
        <v>11.99</v>
      </c>
      <c r="R733" s="3">
        <v>3.39</v>
      </c>
      <c r="S733" s="3">
        <v>4.95</v>
      </c>
      <c r="T733" s="3">
        <v>4.99</v>
      </c>
      <c r="U733" s="3">
        <v>6.19</v>
      </c>
      <c r="V733" s="3">
        <v>3.99</v>
      </c>
      <c r="W733" s="3">
        <v>6.53</v>
      </c>
      <c r="X733" s="3">
        <v>6.68</v>
      </c>
      <c r="Y733" s="3">
        <v>8.5500000000000007</v>
      </c>
      <c r="Z733" s="3">
        <v>1.99</v>
      </c>
      <c r="AA733" s="3">
        <v>3.4</v>
      </c>
      <c r="AB733" s="3">
        <v>3.49</v>
      </c>
      <c r="AC733" s="3">
        <v>3.99</v>
      </c>
      <c r="AD733" s="3">
        <v>10.9</v>
      </c>
      <c r="AE733" s="3">
        <v>13.18</v>
      </c>
      <c r="AF733" s="3">
        <v>12.99</v>
      </c>
      <c r="AG733" s="3">
        <v>16.989999999999998</v>
      </c>
      <c r="AH733" s="3">
        <v>3.99</v>
      </c>
      <c r="AI733" s="3">
        <v>8.74</v>
      </c>
      <c r="AJ733" s="3">
        <v>8.7899999999999991</v>
      </c>
      <c r="AK733" s="3">
        <v>12.99</v>
      </c>
      <c r="AL733" s="3">
        <v>2.99</v>
      </c>
      <c r="AM733" s="3">
        <v>4.75</v>
      </c>
      <c r="AN733" s="3">
        <v>4.99</v>
      </c>
      <c r="AO733" s="3">
        <v>6.59</v>
      </c>
      <c r="AP733" s="3">
        <v>2.4900000000000002</v>
      </c>
      <c r="AQ733" s="3">
        <v>4.09</v>
      </c>
      <c r="AR733" s="3">
        <v>4.1900000000000004</v>
      </c>
      <c r="AS733" s="3">
        <v>4.8899999999999997</v>
      </c>
      <c r="AT733" s="3">
        <v>7.99</v>
      </c>
      <c r="AU733" s="3">
        <v>9.76</v>
      </c>
      <c r="AV733" s="3">
        <v>9.49</v>
      </c>
      <c r="AW733" s="3">
        <v>12.98</v>
      </c>
      <c r="AX733" s="3">
        <v>7.49</v>
      </c>
      <c r="AY733" s="3">
        <v>11.72</v>
      </c>
      <c r="AZ733" s="3">
        <v>10.99</v>
      </c>
      <c r="BA733" s="3">
        <v>22.85</v>
      </c>
    </row>
    <row r="734" spans="1:53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31.99</v>
      </c>
      <c r="G734" s="3">
        <v>39.36</v>
      </c>
      <c r="H734" s="3">
        <v>39.99</v>
      </c>
      <c r="I734" s="3">
        <v>43.99</v>
      </c>
      <c r="J734" s="3">
        <v>4.2</v>
      </c>
      <c r="K734" s="3">
        <v>7.51</v>
      </c>
      <c r="L734" s="3">
        <v>6.99</v>
      </c>
      <c r="M734" s="3">
        <v>11.96</v>
      </c>
      <c r="N734" s="3">
        <v>6.59</v>
      </c>
      <c r="O734" s="3">
        <v>8.7100000000000009</v>
      </c>
      <c r="P734" s="3">
        <v>8.49</v>
      </c>
      <c r="Q734" s="3">
        <v>13.35</v>
      </c>
      <c r="R734" s="3">
        <v>3.87</v>
      </c>
      <c r="S734" s="3">
        <v>4.99</v>
      </c>
      <c r="T734" s="3">
        <v>4.99</v>
      </c>
      <c r="U734" s="3">
        <v>6.19</v>
      </c>
      <c r="V734" s="3">
        <v>3.98</v>
      </c>
      <c r="W734" s="3">
        <v>6.34</v>
      </c>
      <c r="X734" s="3">
        <v>6.33</v>
      </c>
      <c r="Y734" s="3">
        <v>8.1999999999999993</v>
      </c>
      <c r="Z734" s="3">
        <v>2.4900000000000002</v>
      </c>
      <c r="AA734" s="3">
        <v>3.53</v>
      </c>
      <c r="AB734" s="3">
        <v>3.59</v>
      </c>
      <c r="AC734" s="3">
        <v>3.99</v>
      </c>
      <c r="AD734" s="3">
        <v>11.99</v>
      </c>
      <c r="AE734" s="3">
        <v>14.37</v>
      </c>
      <c r="AF734" s="3">
        <v>12.99</v>
      </c>
      <c r="AG734" s="3">
        <v>16.989999999999998</v>
      </c>
      <c r="AH734" s="3">
        <v>3.99</v>
      </c>
      <c r="AI734" s="3">
        <v>8.77</v>
      </c>
      <c r="AJ734" s="3">
        <v>8.7899999999999991</v>
      </c>
      <c r="AK734" s="3">
        <v>12.99</v>
      </c>
      <c r="AL734" s="3">
        <v>2.99</v>
      </c>
      <c r="AM734" s="3">
        <v>4.79</v>
      </c>
      <c r="AN734" s="3">
        <v>4.99</v>
      </c>
      <c r="AO734" s="3">
        <v>6.59</v>
      </c>
      <c r="AP734" s="3">
        <v>2.4900000000000002</v>
      </c>
      <c r="AQ734" s="3">
        <v>4.16</v>
      </c>
      <c r="AR734" s="3">
        <v>4.1900000000000004</v>
      </c>
      <c r="AS734" s="3">
        <v>4.8899999999999997</v>
      </c>
      <c r="AT734" s="3">
        <v>8.39</v>
      </c>
      <c r="AU734" s="3">
        <v>9.7799999999999994</v>
      </c>
      <c r="AV734" s="3">
        <v>9.59</v>
      </c>
      <c r="AW734" s="3">
        <v>12.48</v>
      </c>
      <c r="AX734" s="3">
        <v>6.89</v>
      </c>
      <c r="AY734" s="3">
        <v>11.73</v>
      </c>
      <c r="AZ734" s="3">
        <v>11.99</v>
      </c>
      <c r="BA734" s="3">
        <v>20.69</v>
      </c>
    </row>
    <row r="735" spans="1:53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31.99</v>
      </c>
      <c r="G735" s="3">
        <v>39.909999999999997</v>
      </c>
      <c r="H735" s="3">
        <v>39.99</v>
      </c>
      <c r="I735" s="3">
        <v>44.99</v>
      </c>
      <c r="J735" s="3">
        <v>4.2</v>
      </c>
      <c r="K735" s="3">
        <v>7.47</v>
      </c>
      <c r="L735" s="3">
        <v>6.99</v>
      </c>
      <c r="M735" s="3">
        <v>12.29</v>
      </c>
      <c r="N735" s="3">
        <v>6.49</v>
      </c>
      <c r="O735" s="3">
        <v>8.49</v>
      </c>
      <c r="P735" s="3">
        <v>8.06</v>
      </c>
      <c r="Q735" s="3">
        <v>11.9</v>
      </c>
      <c r="R735" s="3">
        <v>3.87</v>
      </c>
      <c r="S735" s="3">
        <v>4.93</v>
      </c>
      <c r="T735" s="3">
        <v>4.99</v>
      </c>
      <c r="U735" s="3">
        <v>6.19</v>
      </c>
      <c r="V735" s="3">
        <v>3.98</v>
      </c>
      <c r="W735" s="3">
        <v>6.4</v>
      </c>
      <c r="X735" s="3">
        <v>6.49</v>
      </c>
      <c r="Y735" s="3">
        <v>8.1999999999999993</v>
      </c>
      <c r="Z735" s="3">
        <v>2.4900000000000002</v>
      </c>
      <c r="AA735" s="3">
        <v>3.56</v>
      </c>
      <c r="AB735" s="3">
        <v>3.64</v>
      </c>
      <c r="AC735" s="3">
        <v>3.99</v>
      </c>
      <c r="AD735" s="3">
        <v>10.9</v>
      </c>
      <c r="AE735" s="3">
        <v>13.41</v>
      </c>
      <c r="AF735" s="3">
        <v>12.99</v>
      </c>
      <c r="AG735" s="3">
        <v>16.989999999999998</v>
      </c>
      <c r="AH735" s="3">
        <v>3.99</v>
      </c>
      <c r="AI735" s="3">
        <v>8.74</v>
      </c>
      <c r="AJ735" s="3">
        <v>8.7899999999999991</v>
      </c>
      <c r="AK735" s="3">
        <v>12.99</v>
      </c>
      <c r="AL735" s="3">
        <v>2.99</v>
      </c>
      <c r="AM735" s="3">
        <v>4.7</v>
      </c>
      <c r="AN735" s="3">
        <v>4.75</v>
      </c>
      <c r="AO735" s="3">
        <v>6.59</v>
      </c>
      <c r="AP735" s="3">
        <v>2.4900000000000002</v>
      </c>
      <c r="AQ735" s="3">
        <v>4.1399999999999997</v>
      </c>
      <c r="AR735" s="3">
        <v>4.1900000000000004</v>
      </c>
      <c r="AS735" s="3">
        <v>5.99</v>
      </c>
      <c r="AT735" s="3">
        <v>8.39</v>
      </c>
      <c r="AU735" s="3">
        <v>9.73</v>
      </c>
      <c r="AV735" s="3">
        <v>9.49</v>
      </c>
      <c r="AW735" s="3">
        <v>12.48</v>
      </c>
      <c r="AX735" s="3">
        <v>6.89</v>
      </c>
      <c r="AY735" s="3">
        <v>11.79</v>
      </c>
      <c r="AZ735" s="3">
        <v>11.9</v>
      </c>
      <c r="BA735" s="3">
        <v>22.85</v>
      </c>
    </row>
    <row r="736" spans="1:53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31.99</v>
      </c>
      <c r="G736" s="3">
        <v>39.9</v>
      </c>
      <c r="H736" s="3">
        <v>39.99</v>
      </c>
      <c r="I736" s="3">
        <v>43.99</v>
      </c>
      <c r="J736" s="3">
        <v>4.2</v>
      </c>
      <c r="K736" s="3">
        <v>7.45</v>
      </c>
      <c r="L736" s="3">
        <v>6.99</v>
      </c>
      <c r="M736" s="3">
        <v>12.99</v>
      </c>
      <c r="N736" s="3">
        <v>6.49</v>
      </c>
      <c r="O736" s="3">
        <v>8.64</v>
      </c>
      <c r="P736" s="3">
        <v>8.06</v>
      </c>
      <c r="Q736" s="3">
        <v>11.99</v>
      </c>
      <c r="R736" s="3">
        <v>3.87</v>
      </c>
      <c r="S736" s="3">
        <v>4.96</v>
      </c>
      <c r="T736" s="3">
        <v>4.99</v>
      </c>
      <c r="U736" s="3">
        <v>6.19</v>
      </c>
      <c r="V736" s="3">
        <v>3.98</v>
      </c>
      <c r="W736" s="3">
        <v>6.38</v>
      </c>
      <c r="X736" s="3">
        <v>6.38</v>
      </c>
      <c r="Y736" s="3">
        <v>8.1999999999999993</v>
      </c>
      <c r="Z736" s="3">
        <v>2.4900000000000002</v>
      </c>
      <c r="AA736" s="3">
        <v>3.6</v>
      </c>
      <c r="AB736" s="3">
        <v>3.69</v>
      </c>
      <c r="AC736" s="3">
        <v>4.29</v>
      </c>
      <c r="AD736" s="3">
        <v>10.9</v>
      </c>
      <c r="AE736" s="3">
        <v>13.76</v>
      </c>
      <c r="AF736" s="3">
        <v>12.99</v>
      </c>
      <c r="AG736" s="3">
        <v>16.989999999999998</v>
      </c>
      <c r="AH736" s="3">
        <v>3.99</v>
      </c>
      <c r="AI736" s="3">
        <v>8.73</v>
      </c>
      <c r="AJ736" s="3">
        <v>8.7899999999999991</v>
      </c>
      <c r="AK736" s="3">
        <v>12.99</v>
      </c>
      <c r="AL736" s="3">
        <v>2.99</v>
      </c>
      <c r="AM736" s="3">
        <v>4.82</v>
      </c>
      <c r="AN736" s="3">
        <v>4.99</v>
      </c>
      <c r="AO736" s="3">
        <v>6.59</v>
      </c>
      <c r="AP736" s="3">
        <v>2.4900000000000002</v>
      </c>
      <c r="AQ736" s="3">
        <v>4.28</v>
      </c>
      <c r="AR736" s="3">
        <v>4.25</v>
      </c>
      <c r="AS736" s="3">
        <v>5.99</v>
      </c>
      <c r="AT736" s="3">
        <v>8.39</v>
      </c>
      <c r="AU736" s="3">
        <v>9.91</v>
      </c>
      <c r="AV736" s="3">
        <v>9.49</v>
      </c>
      <c r="AW736" s="3">
        <v>14.94</v>
      </c>
      <c r="AX736" s="3">
        <v>7.4</v>
      </c>
      <c r="AY736" s="3">
        <v>12.02</v>
      </c>
      <c r="AZ736" s="3">
        <v>11.99</v>
      </c>
      <c r="BA736" s="3">
        <v>22.85</v>
      </c>
    </row>
    <row r="737" spans="1:53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35.979999999999997</v>
      </c>
      <c r="G737" s="3">
        <v>40.21</v>
      </c>
      <c r="H737" s="3">
        <v>39.99</v>
      </c>
      <c r="I737" s="3">
        <v>44.99</v>
      </c>
      <c r="J737" s="3">
        <v>4.2</v>
      </c>
      <c r="K737" s="3">
        <v>7.44</v>
      </c>
      <c r="L737" s="3">
        <v>6.99</v>
      </c>
      <c r="M737" s="3">
        <v>12.99</v>
      </c>
      <c r="N737" s="3">
        <v>6.49</v>
      </c>
      <c r="O737" s="3">
        <v>8.64</v>
      </c>
      <c r="P737" s="3">
        <v>8.19</v>
      </c>
      <c r="Q737" s="3">
        <v>11.99</v>
      </c>
      <c r="R737" s="3">
        <v>3.87</v>
      </c>
      <c r="S737" s="3">
        <v>4.97</v>
      </c>
      <c r="T737" s="3">
        <v>4.99</v>
      </c>
      <c r="U737" s="3">
        <v>6.19</v>
      </c>
      <c r="V737" s="3">
        <v>3.98</v>
      </c>
      <c r="W737" s="3">
        <v>6.42</v>
      </c>
      <c r="X737" s="3">
        <v>6.49</v>
      </c>
      <c r="Y737" s="3">
        <v>8.5500000000000007</v>
      </c>
      <c r="Z737" s="3">
        <v>2.4900000000000002</v>
      </c>
      <c r="AA737" s="3">
        <v>3.7</v>
      </c>
      <c r="AB737" s="3">
        <v>3.69</v>
      </c>
      <c r="AC737" s="3">
        <v>4.99</v>
      </c>
      <c r="AD737" s="3">
        <v>9.99</v>
      </c>
      <c r="AE737" s="3">
        <v>13.57</v>
      </c>
      <c r="AF737" s="3">
        <v>12.99</v>
      </c>
      <c r="AG737" s="3">
        <v>16.989999999999998</v>
      </c>
      <c r="AH737" s="3">
        <v>3.99</v>
      </c>
      <c r="AI737" s="3">
        <v>8.73</v>
      </c>
      <c r="AJ737" s="3">
        <v>8.7899999999999991</v>
      </c>
      <c r="AK737" s="3">
        <v>12.99</v>
      </c>
      <c r="AL737" s="3">
        <v>2.99</v>
      </c>
      <c r="AM737" s="3">
        <v>4.8099999999999996</v>
      </c>
      <c r="AN737" s="3">
        <v>4.99</v>
      </c>
      <c r="AO737" s="3">
        <v>6.59</v>
      </c>
      <c r="AP737" s="3">
        <v>2.4900000000000002</v>
      </c>
      <c r="AQ737" s="3">
        <v>4.17</v>
      </c>
      <c r="AR737" s="3">
        <v>4.22</v>
      </c>
      <c r="AS737" s="3">
        <v>5.99</v>
      </c>
      <c r="AT737" s="3">
        <v>8.7799999999999994</v>
      </c>
      <c r="AU737" s="3">
        <v>9.77</v>
      </c>
      <c r="AV737" s="3">
        <v>9.49</v>
      </c>
      <c r="AW737" s="3">
        <v>12.48</v>
      </c>
      <c r="AX737" s="3">
        <v>6.89</v>
      </c>
      <c r="AY737" s="3">
        <v>11.79</v>
      </c>
      <c r="AZ737" s="3">
        <v>11.8</v>
      </c>
      <c r="BA737" s="3">
        <v>22.85</v>
      </c>
    </row>
    <row r="738" spans="1:53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35.979999999999997</v>
      </c>
      <c r="G738" s="3">
        <v>40.07</v>
      </c>
      <c r="H738" s="3">
        <v>39.99</v>
      </c>
      <c r="I738" s="3">
        <v>44.99</v>
      </c>
      <c r="J738" s="3">
        <v>4.2</v>
      </c>
      <c r="K738" s="3">
        <v>7.44</v>
      </c>
      <c r="L738" s="3">
        <v>6.99</v>
      </c>
      <c r="M738" s="3">
        <v>12.99</v>
      </c>
      <c r="N738" s="3">
        <v>6.59</v>
      </c>
      <c r="O738" s="3">
        <v>8.67</v>
      </c>
      <c r="P738" s="3">
        <v>8.2899999999999991</v>
      </c>
      <c r="Q738" s="3">
        <v>11.99</v>
      </c>
      <c r="R738" s="3">
        <v>3.87</v>
      </c>
      <c r="S738" s="3">
        <v>4.75</v>
      </c>
      <c r="T738" s="3">
        <v>4.99</v>
      </c>
      <c r="U738" s="3">
        <v>6.49</v>
      </c>
      <c r="V738" s="3">
        <v>3.98</v>
      </c>
      <c r="W738" s="3">
        <v>6.38</v>
      </c>
      <c r="X738" s="3">
        <v>6.33</v>
      </c>
      <c r="Y738" s="3">
        <v>8.5500000000000007</v>
      </c>
      <c r="Z738" s="3">
        <v>2.4900000000000002</v>
      </c>
      <c r="AA738" s="3">
        <v>3.71</v>
      </c>
      <c r="AB738" s="3">
        <v>3.69</v>
      </c>
      <c r="AC738" s="3">
        <v>4.99</v>
      </c>
      <c r="AD738" s="3">
        <v>9.99</v>
      </c>
      <c r="AE738" s="3">
        <v>13.66</v>
      </c>
      <c r="AF738" s="3">
        <v>12.99</v>
      </c>
      <c r="AG738" s="3">
        <v>16.989999999999998</v>
      </c>
      <c r="AH738" s="3">
        <v>4.1399999999999997</v>
      </c>
      <c r="AI738" s="3">
        <v>8.74</v>
      </c>
      <c r="AJ738" s="3">
        <v>8.7899999999999991</v>
      </c>
      <c r="AK738" s="3">
        <v>12.99</v>
      </c>
      <c r="AL738" s="3">
        <v>2.99</v>
      </c>
      <c r="AM738" s="3">
        <v>4.78</v>
      </c>
      <c r="AN738" s="3">
        <v>4.99</v>
      </c>
      <c r="AO738" s="3">
        <v>6.59</v>
      </c>
      <c r="AP738" s="3">
        <v>2.4900000000000002</v>
      </c>
      <c r="AQ738" s="3">
        <v>4.17</v>
      </c>
      <c r="AR738" s="3">
        <v>4.1900000000000004</v>
      </c>
      <c r="AS738" s="3">
        <v>5.99</v>
      </c>
      <c r="AT738" s="3">
        <v>8.7799999999999994</v>
      </c>
      <c r="AU738" s="3">
        <v>9.9700000000000006</v>
      </c>
      <c r="AV738" s="3">
        <v>9.49</v>
      </c>
      <c r="AW738" s="3">
        <v>14.94</v>
      </c>
      <c r="AX738" s="3">
        <v>6.89</v>
      </c>
      <c r="AY738" s="3">
        <v>11.81</v>
      </c>
      <c r="AZ738" s="3">
        <v>11.8</v>
      </c>
      <c r="BA738" s="3">
        <v>22.85</v>
      </c>
    </row>
    <row r="739" spans="1:53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35.979999999999997</v>
      </c>
      <c r="G739" s="3">
        <v>40.200000000000003</v>
      </c>
      <c r="H739" s="3">
        <v>39.99</v>
      </c>
      <c r="I739" s="3">
        <v>43.99</v>
      </c>
      <c r="J739" s="3">
        <v>4.2</v>
      </c>
      <c r="K739" s="3">
        <v>7.44</v>
      </c>
      <c r="L739" s="3">
        <v>6.99</v>
      </c>
      <c r="M739" s="3">
        <v>12.99</v>
      </c>
      <c r="N739" s="3">
        <v>6.59</v>
      </c>
      <c r="O739" s="3">
        <v>8.66</v>
      </c>
      <c r="P739" s="3">
        <v>8.2899999999999991</v>
      </c>
      <c r="Q739" s="3">
        <v>11.99</v>
      </c>
      <c r="R739" s="3">
        <v>3.87</v>
      </c>
      <c r="S739" s="3">
        <v>4.9800000000000004</v>
      </c>
      <c r="T739" s="3">
        <v>4.99</v>
      </c>
      <c r="U739" s="3">
        <v>6.49</v>
      </c>
      <c r="V739" s="3">
        <v>3.98</v>
      </c>
      <c r="W739" s="3">
        <v>6.41</v>
      </c>
      <c r="X739" s="3">
        <v>6.33</v>
      </c>
      <c r="Y739" s="3">
        <v>8.5500000000000007</v>
      </c>
      <c r="Z739" s="3">
        <v>3.29</v>
      </c>
      <c r="AA739" s="3">
        <v>3.82</v>
      </c>
      <c r="AB739" s="3">
        <v>3.69</v>
      </c>
      <c r="AC739" s="3">
        <v>4.99</v>
      </c>
      <c r="AD739" s="3">
        <v>10.9</v>
      </c>
      <c r="AE739" s="3">
        <v>13.76</v>
      </c>
      <c r="AF739" s="3">
        <v>12.99</v>
      </c>
      <c r="AG739" s="3">
        <v>16.989999999999998</v>
      </c>
      <c r="AH739" s="3">
        <v>3.99</v>
      </c>
      <c r="AI739" s="3">
        <v>8.73</v>
      </c>
      <c r="AJ739" s="3">
        <v>8.7899999999999991</v>
      </c>
      <c r="AK739" s="3">
        <v>12.99</v>
      </c>
      <c r="AL739" s="3">
        <v>2.99</v>
      </c>
      <c r="AM739" s="3">
        <v>4.76</v>
      </c>
      <c r="AN739" s="3">
        <v>4.99</v>
      </c>
      <c r="AO739" s="3">
        <v>6.59</v>
      </c>
      <c r="AP739" s="3">
        <v>2.4900000000000002</v>
      </c>
      <c r="AQ739" s="3">
        <v>4.1399999999999997</v>
      </c>
      <c r="AR739" s="3">
        <v>4.25</v>
      </c>
      <c r="AS739" s="3">
        <v>5.99</v>
      </c>
      <c r="AT739" s="3">
        <v>8.7799999999999994</v>
      </c>
      <c r="AU739" s="3">
        <v>9.9600000000000009</v>
      </c>
      <c r="AV739" s="3">
        <v>9.7899999999999991</v>
      </c>
      <c r="AW739" s="3">
        <v>14.94</v>
      </c>
      <c r="AX739" s="3">
        <v>6.89</v>
      </c>
      <c r="AY739" s="3">
        <v>11.77</v>
      </c>
      <c r="AZ739" s="3">
        <v>11.75</v>
      </c>
      <c r="BA739" s="3">
        <v>22.85</v>
      </c>
    </row>
    <row r="740" spans="1:53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32.99</v>
      </c>
      <c r="G740" s="3">
        <v>39.840000000000003</v>
      </c>
      <c r="H740" s="3">
        <v>39.99</v>
      </c>
      <c r="I740" s="3">
        <v>44.99</v>
      </c>
      <c r="J740" s="3">
        <v>4.2</v>
      </c>
      <c r="K740" s="3">
        <v>7.41</v>
      </c>
      <c r="L740" s="3">
        <v>6.99</v>
      </c>
      <c r="M740" s="3">
        <v>12.29</v>
      </c>
      <c r="N740" s="3">
        <v>6.49</v>
      </c>
      <c r="O740" s="3">
        <v>8.64</v>
      </c>
      <c r="P740" s="3">
        <v>8.2899999999999991</v>
      </c>
      <c r="Q740" s="3">
        <v>11.99</v>
      </c>
      <c r="R740" s="3">
        <v>3.3</v>
      </c>
      <c r="S740" s="3">
        <v>4.99</v>
      </c>
      <c r="T740" s="3">
        <v>4.99</v>
      </c>
      <c r="U740" s="3">
        <v>6.49</v>
      </c>
      <c r="V740" s="3">
        <v>3.98</v>
      </c>
      <c r="W740" s="3">
        <v>6.44</v>
      </c>
      <c r="X740" s="3">
        <v>6.43</v>
      </c>
      <c r="Y740" s="3">
        <v>8.5500000000000007</v>
      </c>
      <c r="Z740" s="3">
        <v>2.4900000000000002</v>
      </c>
      <c r="AA740" s="3">
        <v>3.61</v>
      </c>
      <c r="AB740" s="3">
        <v>3.64</v>
      </c>
      <c r="AC740" s="3">
        <v>4.99</v>
      </c>
      <c r="AD740" s="3">
        <v>10.9</v>
      </c>
      <c r="AE740" s="3">
        <v>13.18</v>
      </c>
      <c r="AF740" s="3">
        <v>12.99</v>
      </c>
      <c r="AG740" s="3">
        <v>16.989999999999998</v>
      </c>
      <c r="AH740" s="3">
        <v>3.99</v>
      </c>
      <c r="AI740" s="3">
        <v>8.7100000000000009</v>
      </c>
      <c r="AJ740" s="3">
        <v>8.69</v>
      </c>
      <c r="AK740" s="3">
        <v>12.99</v>
      </c>
      <c r="AL740" s="3">
        <v>2.99</v>
      </c>
      <c r="AM740" s="3">
        <v>4.58</v>
      </c>
      <c r="AN740" s="3">
        <v>4.6900000000000004</v>
      </c>
      <c r="AO740" s="3">
        <v>6.59</v>
      </c>
      <c r="AP740" s="3">
        <v>2.4900000000000002</v>
      </c>
      <c r="AQ740" s="3">
        <v>4.18</v>
      </c>
      <c r="AR740" s="3">
        <v>4.1900000000000004</v>
      </c>
      <c r="AS740" s="3">
        <v>5.99</v>
      </c>
      <c r="AT740" s="3">
        <v>7.99</v>
      </c>
      <c r="AU740" s="3">
        <v>9.83</v>
      </c>
      <c r="AV740" s="3">
        <v>9.7899999999999991</v>
      </c>
      <c r="AW740" s="3">
        <v>14.94</v>
      </c>
      <c r="AX740" s="3">
        <v>6.89</v>
      </c>
      <c r="AY740" s="3">
        <v>11.77</v>
      </c>
      <c r="AZ740" s="3">
        <v>11.8</v>
      </c>
      <c r="BA740" s="3">
        <v>22.85</v>
      </c>
    </row>
    <row r="741" spans="1:53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34.9</v>
      </c>
      <c r="G741" s="3">
        <v>39.97</v>
      </c>
      <c r="H741" s="3">
        <v>39.99</v>
      </c>
      <c r="I741" s="3">
        <v>43.99</v>
      </c>
      <c r="J741" s="3">
        <v>4.2</v>
      </c>
      <c r="K741" s="3">
        <v>7.4</v>
      </c>
      <c r="L741" s="3">
        <v>6.99</v>
      </c>
      <c r="M741" s="3">
        <v>12.29</v>
      </c>
      <c r="N741" s="3">
        <v>6.59</v>
      </c>
      <c r="O741" s="3">
        <v>8.6999999999999993</v>
      </c>
      <c r="P741" s="3">
        <v>8.2899999999999991</v>
      </c>
      <c r="Q741" s="3">
        <v>11.99</v>
      </c>
      <c r="R741" s="3">
        <v>3.3</v>
      </c>
      <c r="S741" s="3">
        <v>4.97</v>
      </c>
      <c r="T741" s="3">
        <v>4.99</v>
      </c>
      <c r="U741" s="3">
        <v>6.49</v>
      </c>
      <c r="V741" s="3">
        <v>3.98</v>
      </c>
      <c r="W741" s="3">
        <v>6.46</v>
      </c>
      <c r="X741" s="3">
        <v>6.49</v>
      </c>
      <c r="Y741" s="3">
        <v>8.5500000000000007</v>
      </c>
      <c r="Z741" s="3">
        <v>2.4900000000000002</v>
      </c>
      <c r="AA741" s="3">
        <v>3.65</v>
      </c>
      <c r="AB741" s="3">
        <v>3.69</v>
      </c>
      <c r="AC741" s="3">
        <v>4.99</v>
      </c>
      <c r="AD741" s="3">
        <v>10.9</v>
      </c>
      <c r="AE741" s="3">
        <v>13.41</v>
      </c>
      <c r="AF741" s="3">
        <v>12.99</v>
      </c>
      <c r="AG741" s="3">
        <v>16.989999999999998</v>
      </c>
      <c r="AH741" s="3">
        <v>3.99</v>
      </c>
      <c r="AI741" s="3">
        <v>8.75</v>
      </c>
      <c r="AJ741" s="3">
        <v>8.7899999999999991</v>
      </c>
      <c r="AK741" s="3">
        <v>12.99</v>
      </c>
      <c r="AL741" s="3">
        <v>2.99</v>
      </c>
      <c r="AM741" s="3">
        <v>4.53</v>
      </c>
      <c r="AN741" s="3">
        <v>4.49</v>
      </c>
      <c r="AO741" s="3">
        <v>6.59</v>
      </c>
      <c r="AP741" s="3">
        <v>2.4900000000000002</v>
      </c>
      <c r="AQ741" s="3">
        <v>4.1100000000000003</v>
      </c>
      <c r="AR741" s="3">
        <v>4.1900000000000004</v>
      </c>
      <c r="AS741" s="3">
        <v>5.99</v>
      </c>
      <c r="AT741" s="3">
        <v>7.99</v>
      </c>
      <c r="AU741" s="3">
        <v>9.84</v>
      </c>
      <c r="AV741" s="3">
        <v>9.7899999999999991</v>
      </c>
      <c r="AW741" s="3">
        <v>14.94</v>
      </c>
      <c r="AX741" s="3">
        <v>7.71</v>
      </c>
      <c r="AY741" s="3">
        <v>11.89</v>
      </c>
      <c r="AZ741" s="3">
        <v>11.75</v>
      </c>
      <c r="BA741" s="3">
        <v>22.85</v>
      </c>
    </row>
    <row r="742" spans="1:53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31.99</v>
      </c>
      <c r="G742" s="3">
        <v>39.659999999999997</v>
      </c>
      <c r="H742" s="3">
        <v>39.99</v>
      </c>
      <c r="I742" s="3">
        <v>43.99</v>
      </c>
      <c r="J742" s="3">
        <v>4.2</v>
      </c>
      <c r="K742" s="3">
        <v>7.34</v>
      </c>
      <c r="L742" s="3">
        <v>6.99</v>
      </c>
      <c r="M742" s="3">
        <v>12.29</v>
      </c>
      <c r="N742" s="3">
        <v>6.59</v>
      </c>
      <c r="O742" s="3">
        <v>8.67</v>
      </c>
      <c r="P742" s="3">
        <v>8.2899999999999991</v>
      </c>
      <c r="Q742" s="3">
        <v>11.99</v>
      </c>
      <c r="R742" s="3">
        <v>3.87</v>
      </c>
      <c r="S742" s="3">
        <v>4.99</v>
      </c>
      <c r="T742" s="3">
        <v>4.99</v>
      </c>
      <c r="U742" s="3">
        <v>6.49</v>
      </c>
      <c r="V742" s="3">
        <v>3.98</v>
      </c>
      <c r="W742" s="3">
        <v>6.55</v>
      </c>
      <c r="X742" s="3">
        <v>6.49</v>
      </c>
      <c r="Y742" s="3">
        <v>8.99</v>
      </c>
      <c r="Z742" s="3">
        <v>2.99</v>
      </c>
      <c r="AA742" s="3">
        <v>3.77</v>
      </c>
      <c r="AB742" s="3">
        <v>3.69</v>
      </c>
      <c r="AC742" s="3">
        <v>4.99</v>
      </c>
      <c r="AD742" s="3">
        <v>10.9</v>
      </c>
      <c r="AE742" s="3">
        <v>13.41</v>
      </c>
      <c r="AF742" s="3">
        <v>12.99</v>
      </c>
      <c r="AG742" s="3">
        <v>16.989999999999998</v>
      </c>
      <c r="AH742" s="3">
        <v>3.99</v>
      </c>
      <c r="AI742" s="3">
        <v>8.73</v>
      </c>
      <c r="AJ742" s="3">
        <v>8.7899999999999991</v>
      </c>
      <c r="AK742" s="3">
        <v>12.99</v>
      </c>
      <c r="AL742" s="3">
        <v>2.99</v>
      </c>
      <c r="AM742" s="3">
        <v>4.68</v>
      </c>
      <c r="AN742" s="3">
        <v>4.75</v>
      </c>
      <c r="AO742" s="3">
        <v>6.59</v>
      </c>
      <c r="AP742" s="3">
        <v>2.4900000000000002</v>
      </c>
      <c r="AQ742" s="3">
        <v>4.09</v>
      </c>
      <c r="AR742" s="3">
        <v>4.1900000000000004</v>
      </c>
      <c r="AS742" s="3">
        <v>5.99</v>
      </c>
      <c r="AT742" s="3">
        <v>8.7799999999999994</v>
      </c>
      <c r="AU742" s="3">
        <v>9.91</v>
      </c>
      <c r="AV742" s="3">
        <v>9.8800000000000008</v>
      </c>
      <c r="AW742" s="3">
        <v>14.94</v>
      </c>
      <c r="AX742" s="3">
        <v>7.49</v>
      </c>
      <c r="AY742" s="3">
        <v>11.96</v>
      </c>
      <c r="AZ742" s="3">
        <v>11.85</v>
      </c>
      <c r="BA742" s="3">
        <v>22.85</v>
      </c>
    </row>
    <row r="743" spans="1:53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31.99</v>
      </c>
      <c r="G743" s="3">
        <v>39.659999999999997</v>
      </c>
      <c r="H743" s="3">
        <v>39.99</v>
      </c>
      <c r="I743" s="3">
        <v>43.99</v>
      </c>
      <c r="J743" s="3">
        <v>4.2</v>
      </c>
      <c r="K743" s="3">
        <v>7.33</v>
      </c>
      <c r="L743" s="3">
        <v>6.99</v>
      </c>
      <c r="M743" s="3">
        <v>12.29</v>
      </c>
      <c r="N743" s="3">
        <v>6.59</v>
      </c>
      <c r="O743" s="3">
        <v>8.6300000000000008</v>
      </c>
      <c r="P743" s="3">
        <v>8.24</v>
      </c>
      <c r="Q743" s="3">
        <v>11.99</v>
      </c>
      <c r="R743" s="3">
        <v>3.87</v>
      </c>
      <c r="S743" s="3">
        <v>4.99</v>
      </c>
      <c r="T743" s="3">
        <v>4.99</v>
      </c>
      <c r="U743" s="3">
        <v>6.49</v>
      </c>
      <c r="V743" s="3">
        <v>3.98</v>
      </c>
      <c r="W743" s="3">
        <v>6.65</v>
      </c>
      <c r="X743" s="3">
        <v>6.49</v>
      </c>
      <c r="Y743" s="3">
        <v>8.99</v>
      </c>
      <c r="Z743" s="3">
        <v>2.99</v>
      </c>
      <c r="AA743" s="3">
        <v>3.79</v>
      </c>
      <c r="AB743" s="3">
        <v>3.69</v>
      </c>
      <c r="AC743" s="3">
        <v>4.99</v>
      </c>
      <c r="AD743" s="3">
        <v>10.9</v>
      </c>
      <c r="AE743" s="3">
        <v>13.18</v>
      </c>
      <c r="AF743" s="3">
        <v>12.99</v>
      </c>
      <c r="AG743" s="3">
        <v>16.989999999999998</v>
      </c>
      <c r="AH743" s="3">
        <v>3.99</v>
      </c>
      <c r="AI743" s="3">
        <v>8.73</v>
      </c>
      <c r="AJ743" s="3">
        <v>8.7899999999999991</v>
      </c>
      <c r="AK743" s="3">
        <v>12.99</v>
      </c>
      <c r="AL743" s="3">
        <v>2.99</v>
      </c>
      <c r="AM743" s="3">
        <v>4.66</v>
      </c>
      <c r="AN743" s="3">
        <v>4.72</v>
      </c>
      <c r="AO743" s="3">
        <v>6.59</v>
      </c>
      <c r="AP743" s="3">
        <v>2.4900000000000002</v>
      </c>
      <c r="AQ743" s="3">
        <v>4.22</v>
      </c>
      <c r="AR743" s="3">
        <v>4.1900000000000004</v>
      </c>
      <c r="AS743" s="3">
        <v>5.99</v>
      </c>
      <c r="AT743" s="3">
        <v>8.77</v>
      </c>
      <c r="AU743" s="3">
        <v>9.77</v>
      </c>
      <c r="AV743" s="3">
        <v>9.7899999999999991</v>
      </c>
      <c r="AW743" s="3">
        <v>11.89</v>
      </c>
      <c r="AX743" s="3">
        <v>6.89</v>
      </c>
      <c r="AY743" s="3">
        <v>11.87</v>
      </c>
      <c r="AZ743" s="3">
        <v>11.89</v>
      </c>
      <c r="BA743" s="3">
        <v>22.85</v>
      </c>
    </row>
    <row r="744" spans="1:53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31.99</v>
      </c>
      <c r="G744" s="3">
        <v>39.74</v>
      </c>
      <c r="H744" s="3">
        <v>39.99</v>
      </c>
      <c r="I744" s="3">
        <v>43.99</v>
      </c>
      <c r="J744" s="3">
        <v>4.2</v>
      </c>
      <c r="K744" s="3">
        <v>7.35</v>
      </c>
      <c r="L744" s="3">
        <v>6.99</v>
      </c>
      <c r="M744" s="3">
        <v>12.29</v>
      </c>
      <c r="N744" s="3">
        <v>6.59</v>
      </c>
      <c r="O744" s="3">
        <v>8.7799999999999994</v>
      </c>
      <c r="P744" s="3">
        <v>8.2899999999999991</v>
      </c>
      <c r="Q744" s="3">
        <v>13.35</v>
      </c>
      <c r="R744" s="3">
        <v>3.87</v>
      </c>
      <c r="S744" s="3">
        <v>5.01</v>
      </c>
      <c r="T744" s="3">
        <v>4.99</v>
      </c>
      <c r="U744" s="3">
        <v>6.49</v>
      </c>
      <c r="V744" s="3">
        <v>3.98</v>
      </c>
      <c r="W744" s="3">
        <v>6.66</v>
      </c>
      <c r="X744" s="3">
        <v>6.49</v>
      </c>
      <c r="Y744" s="3">
        <v>8.99</v>
      </c>
      <c r="Z744" s="3">
        <v>2.99</v>
      </c>
      <c r="AA744" s="3">
        <v>3.8</v>
      </c>
      <c r="AB744" s="3">
        <v>3.69</v>
      </c>
      <c r="AC744" s="3">
        <v>4.99</v>
      </c>
      <c r="AD744" s="3">
        <v>9.99</v>
      </c>
      <c r="AE744" s="3">
        <v>13.19</v>
      </c>
      <c r="AF744" s="3">
        <v>12.99</v>
      </c>
      <c r="AG744" s="3">
        <v>16.989999999999998</v>
      </c>
      <c r="AH744" s="3">
        <v>3.99</v>
      </c>
      <c r="AI744" s="3">
        <v>8.76</v>
      </c>
      <c r="AJ744" s="3">
        <v>8.7899999999999991</v>
      </c>
      <c r="AK744" s="3">
        <v>12.99</v>
      </c>
      <c r="AL744" s="3">
        <v>2.99</v>
      </c>
      <c r="AM744" s="3">
        <v>4.62</v>
      </c>
      <c r="AN744" s="3">
        <v>4.6900000000000004</v>
      </c>
      <c r="AO744" s="3">
        <v>6.59</v>
      </c>
      <c r="AP744" s="3">
        <v>2.4900000000000002</v>
      </c>
      <c r="AQ744" s="3">
        <v>4.09</v>
      </c>
      <c r="AR744" s="3">
        <v>5.99</v>
      </c>
      <c r="AS744" s="3">
        <v>5.99</v>
      </c>
      <c r="AT744" s="3">
        <v>8.7799999999999994</v>
      </c>
      <c r="AU744" s="3">
        <v>9.82</v>
      </c>
      <c r="AV744" s="3">
        <v>9.7899999999999991</v>
      </c>
      <c r="AW744" s="3">
        <v>11.89</v>
      </c>
      <c r="AX744" s="3">
        <v>7.49</v>
      </c>
      <c r="AY744" s="3">
        <v>11.98</v>
      </c>
      <c r="AZ744" s="3">
        <v>11.78</v>
      </c>
      <c r="BA744" s="3">
        <v>22.85</v>
      </c>
    </row>
    <row r="745" spans="1:53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31.99</v>
      </c>
      <c r="G745" s="3">
        <v>39.56</v>
      </c>
      <c r="H745" s="3">
        <v>39.99</v>
      </c>
      <c r="I745" s="3">
        <v>43.99</v>
      </c>
      <c r="J745" s="3">
        <v>4.2</v>
      </c>
      <c r="K745" s="3">
        <v>7.24</v>
      </c>
      <c r="L745" s="3">
        <v>6.99</v>
      </c>
      <c r="M745" s="3">
        <v>12.29</v>
      </c>
      <c r="N745" s="3">
        <v>6.59</v>
      </c>
      <c r="O745" s="3">
        <v>8.7799999999999994</v>
      </c>
      <c r="P745" s="3">
        <v>8.2899999999999991</v>
      </c>
      <c r="Q745" s="3">
        <v>13.35</v>
      </c>
      <c r="R745" s="3">
        <v>3.89</v>
      </c>
      <c r="S745" s="3">
        <v>5.0199999999999996</v>
      </c>
      <c r="T745" s="3">
        <v>4.99</v>
      </c>
      <c r="U745" s="3">
        <v>6.49</v>
      </c>
      <c r="V745" s="3">
        <v>3.98</v>
      </c>
      <c r="W745" s="3">
        <v>6.61</v>
      </c>
      <c r="X745" s="3">
        <v>6.49</v>
      </c>
      <c r="Y745" s="3">
        <v>8.99</v>
      </c>
      <c r="Z745" s="3">
        <v>3.29</v>
      </c>
      <c r="AA745" s="3">
        <v>3.95</v>
      </c>
      <c r="AB745" s="3">
        <v>3.99</v>
      </c>
      <c r="AC745" s="3">
        <v>4.99</v>
      </c>
      <c r="AD745" s="3">
        <v>9.99</v>
      </c>
      <c r="AE745" s="3">
        <v>13.3</v>
      </c>
      <c r="AF745" s="3">
        <v>12.99</v>
      </c>
      <c r="AG745" s="3">
        <v>16.989999999999998</v>
      </c>
      <c r="AH745" s="3">
        <v>3.99</v>
      </c>
      <c r="AI745" s="3">
        <v>8.76</v>
      </c>
      <c r="AJ745" s="3">
        <v>8.8699999999999992</v>
      </c>
      <c r="AK745" s="3">
        <v>12.99</v>
      </c>
      <c r="AL745" s="3">
        <v>2.99</v>
      </c>
      <c r="AM745" s="3">
        <v>4.51</v>
      </c>
      <c r="AN745" s="3">
        <v>4.6900000000000004</v>
      </c>
      <c r="AO745" s="3">
        <v>5.29</v>
      </c>
      <c r="AP745" s="3">
        <v>2.4900000000000002</v>
      </c>
      <c r="AQ745" s="3">
        <v>4.07</v>
      </c>
      <c r="AR745" s="3">
        <v>3.99</v>
      </c>
      <c r="AS745" s="3">
        <v>5.99</v>
      </c>
      <c r="AT745" s="3">
        <v>8.7799999999999994</v>
      </c>
      <c r="AU745" s="3">
        <v>9.82</v>
      </c>
      <c r="AV745" s="3">
        <v>9.7899999999999991</v>
      </c>
      <c r="AW745" s="3">
        <v>11.89</v>
      </c>
      <c r="AX745" s="3">
        <v>6.89</v>
      </c>
      <c r="AY745" s="3">
        <v>12.01</v>
      </c>
      <c r="AZ745" s="3">
        <v>11.8</v>
      </c>
      <c r="BA745" s="3">
        <v>22.85</v>
      </c>
    </row>
    <row r="746" spans="1:53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31.99</v>
      </c>
      <c r="G746" s="3">
        <v>39.6</v>
      </c>
      <c r="H746" s="3">
        <v>39.99</v>
      </c>
      <c r="I746" s="3">
        <v>43.99</v>
      </c>
      <c r="J746" s="3">
        <v>4.2</v>
      </c>
      <c r="K746" s="3">
        <v>7.32</v>
      </c>
      <c r="L746" s="3">
        <v>6.99</v>
      </c>
      <c r="M746" s="3">
        <v>12.29</v>
      </c>
      <c r="N746" s="3">
        <v>6.59</v>
      </c>
      <c r="O746" s="3">
        <v>8.83</v>
      </c>
      <c r="P746" s="3">
        <v>8.19</v>
      </c>
      <c r="Q746" s="3">
        <v>13.35</v>
      </c>
      <c r="R746" s="3">
        <v>3.89</v>
      </c>
      <c r="S746" s="3">
        <v>5.0199999999999996</v>
      </c>
      <c r="T746" s="3">
        <v>4.99</v>
      </c>
      <c r="U746" s="3">
        <v>6.49</v>
      </c>
      <c r="V746" s="3">
        <v>3.98</v>
      </c>
      <c r="W746" s="3">
        <v>6.71</v>
      </c>
      <c r="X746" s="3">
        <v>6.95</v>
      </c>
      <c r="Y746" s="3">
        <v>8.99</v>
      </c>
      <c r="Z746" s="3">
        <v>3.29</v>
      </c>
      <c r="AA746" s="3">
        <v>4.1399999999999997</v>
      </c>
      <c r="AB746" s="3">
        <v>3.99</v>
      </c>
      <c r="AC746" s="3">
        <v>4.99</v>
      </c>
      <c r="AD746" s="3">
        <v>10.9</v>
      </c>
      <c r="AE746" s="3">
        <v>13.41</v>
      </c>
      <c r="AF746" s="3">
        <v>12.99</v>
      </c>
      <c r="AG746" s="3">
        <v>16.989999999999998</v>
      </c>
      <c r="AH746" s="3">
        <v>3.99</v>
      </c>
      <c r="AI746" s="3">
        <v>8.74</v>
      </c>
      <c r="AJ746" s="3">
        <v>8.85</v>
      </c>
      <c r="AK746" s="3">
        <v>12.99</v>
      </c>
      <c r="AL746" s="3">
        <v>2.99</v>
      </c>
      <c r="AM746" s="3">
        <v>4.6500000000000004</v>
      </c>
      <c r="AN746" s="3">
        <v>4.75</v>
      </c>
      <c r="AO746" s="3">
        <v>6.59</v>
      </c>
      <c r="AP746" s="3">
        <v>2.4900000000000002</v>
      </c>
      <c r="AQ746" s="3">
        <v>4.09</v>
      </c>
      <c r="AR746" s="3">
        <v>3.99</v>
      </c>
      <c r="AS746" s="3">
        <v>5.99</v>
      </c>
      <c r="AT746" s="3">
        <v>8.7799999999999994</v>
      </c>
      <c r="AU746" s="3">
        <v>9.89</v>
      </c>
      <c r="AV746" s="3">
        <v>9.9499999999999993</v>
      </c>
      <c r="AW746" s="3">
        <v>11.89</v>
      </c>
      <c r="AX746" s="3">
        <v>7.49</v>
      </c>
      <c r="AY746" s="3">
        <v>12.06</v>
      </c>
      <c r="AZ746" s="3">
        <v>11.89</v>
      </c>
      <c r="BA746" s="3">
        <v>22.85</v>
      </c>
    </row>
    <row r="747" spans="1:53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32.99</v>
      </c>
      <c r="G747" s="3">
        <v>39.5</v>
      </c>
      <c r="H747" s="3">
        <v>39.979999999999997</v>
      </c>
      <c r="I747" s="3">
        <v>43.99</v>
      </c>
      <c r="J747" s="3">
        <v>4.2</v>
      </c>
      <c r="K747" s="3">
        <v>7.31</v>
      </c>
      <c r="L747" s="3">
        <v>6.99</v>
      </c>
      <c r="M747" s="3">
        <v>12.29</v>
      </c>
      <c r="N747" s="3">
        <v>6.59</v>
      </c>
      <c r="O747" s="3">
        <v>8.9499999999999993</v>
      </c>
      <c r="P747" s="3">
        <v>8.49</v>
      </c>
      <c r="Q747" s="3">
        <v>11.99</v>
      </c>
      <c r="R747" s="3">
        <v>3.89</v>
      </c>
      <c r="S747" s="3">
        <v>4.99</v>
      </c>
      <c r="T747" s="3">
        <v>4.99</v>
      </c>
      <c r="U747" s="3">
        <v>5.99</v>
      </c>
      <c r="V747" s="3">
        <v>3.98</v>
      </c>
      <c r="W747" s="3">
        <v>6.65</v>
      </c>
      <c r="X747" s="3">
        <v>6.49</v>
      </c>
      <c r="Y747" s="3">
        <v>8.99</v>
      </c>
      <c r="Z747" s="3">
        <v>2.99</v>
      </c>
      <c r="AA747" s="3">
        <v>3.81</v>
      </c>
      <c r="AB747" s="3">
        <v>3.84</v>
      </c>
      <c r="AC747" s="3">
        <v>4.49</v>
      </c>
      <c r="AD747" s="3">
        <v>10.9</v>
      </c>
      <c r="AE747" s="3">
        <v>13.18</v>
      </c>
      <c r="AF747" s="3">
        <v>12.99</v>
      </c>
      <c r="AG747" s="3">
        <v>16.989999999999998</v>
      </c>
      <c r="AH747" s="3">
        <v>3.99</v>
      </c>
      <c r="AI747" s="3">
        <v>8.7100000000000009</v>
      </c>
      <c r="AJ747" s="3">
        <v>8.7899999999999991</v>
      </c>
      <c r="AK747" s="3">
        <v>12.99</v>
      </c>
      <c r="AL747" s="3">
        <v>2.99</v>
      </c>
      <c r="AM747" s="3">
        <v>4.28</v>
      </c>
      <c r="AN747" s="3">
        <v>4.34</v>
      </c>
      <c r="AO747" s="3">
        <v>5.15</v>
      </c>
      <c r="AP747" s="3">
        <v>2.4900000000000002</v>
      </c>
      <c r="AQ747" s="3">
        <v>4.0999999999999996</v>
      </c>
      <c r="AR747" s="3">
        <v>4.1900000000000004</v>
      </c>
      <c r="AS747" s="3">
        <v>5.99</v>
      </c>
      <c r="AT747" s="3">
        <v>8.89</v>
      </c>
      <c r="AU747" s="3">
        <v>9.89</v>
      </c>
      <c r="AV747" s="3">
        <v>9.9700000000000006</v>
      </c>
      <c r="AW747" s="3">
        <v>11.89</v>
      </c>
      <c r="AX747" s="3">
        <v>6.89</v>
      </c>
      <c r="AY747" s="3">
        <v>11.78</v>
      </c>
      <c r="AZ747" s="3">
        <v>11.69</v>
      </c>
      <c r="BA747" s="3">
        <v>22.85</v>
      </c>
    </row>
    <row r="748" spans="1:53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32.99</v>
      </c>
      <c r="G748" s="3">
        <v>39.68</v>
      </c>
      <c r="H748" s="3">
        <v>39.99</v>
      </c>
      <c r="I748" s="3">
        <v>43.99</v>
      </c>
      <c r="J748" s="3">
        <v>4.2</v>
      </c>
      <c r="K748" s="3">
        <v>7.36</v>
      </c>
      <c r="L748" s="3">
        <v>6.99</v>
      </c>
      <c r="M748" s="3">
        <v>12.29</v>
      </c>
      <c r="N748" s="3">
        <v>5.79</v>
      </c>
      <c r="O748" s="3">
        <v>8.92</v>
      </c>
      <c r="P748" s="3">
        <v>8.49</v>
      </c>
      <c r="Q748" s="3">
        <v>12.29</v>
      </c>
      <c r="R748" s="3">
        <v>3.69</v>
      </c>
      <c r="S748" s="3">
        <v>4.95</v>
      </c>
      <c r="T748" s="3">
        <v>4.97</v>
      </c>
      <c r="U748" s="3">
        <v>6.19</v>
      </c>
      <c r="V748" s="3">
        <v>4.3899999999999997</v>
      </c>
      <c r="W748" s="3">
        <v>6.88</v>
      </c>
      <c r="X748" s="3">
        <v>6.99</v>
      </c>
      <c r="Y748" s="3">
        <v>8.99</v>
      </c>
      <c r="Z748" s="3">
        <v>1.89</v>
      </c>
      <c r="AA748" s="3">
        <v>3.79</v>
      </c>
      <c r="AB748" s="3">
        <v>3.94</v>
      </c>
      <c r="AC748" s="3">
        <v>4.99</v>
      </c>
      <c r="AD748" s="3">
        <v>10.9</v>
      </c>
      <c r="AE748" s="3">
        <v>13.21</v>
      </c>
      <c r="AF748" s="3">
        <v>12.49</v>
      </c>
      <c r="AG748" s="3">
        <v>16.989999999999998</v>
      </c>
      <c r="AH748" s="3">
        <v>3.99</v>
      </c>
      <c r="AI748" s="3">
        <v>8.81</v>
      </c>
      <c r="AJ748" s="3">
        <v>8.99</v>
      </c>
      <c r="AK748" s="3">
        <v>12.99</v>
      </c>
      <c r="AL748" s="3">
        <v>3.29</v>
      </c>
      <c r="AM748" s="3">
        <v>4.62</v>
      </c>
      <c r="AN748" s="3">
        <v>4.49</v>
      </c>
      <c r="AO748" s="3">
        <v>6.59</v>
      </c>
      <c r="AP748" s="3">
        <v>2.4900000000000002</v>
      </c>
      <c r="AQ748" s="3">
        <v>3.98</v>
      </c>
      <c r="AR748" s="3">
        <v>4.1900000000000004</v>
      </c>
      <c r="AS748" s="3">
        <v>4.8899999999999997</v>
      </c>
      <c r="AT748" s="3">
        <v>7.88</v>
      </c>
      <c r="AU748" s="3">
        <v>9.9</v>
      </c>
      <c r="AV748" s="3">
        <v>9.98</v>
      </c>
      <c r="AW748" s="3">
        <v>11.89</v>
      </c>
      <c r="AX748" s="3">
        <v>6.89</v>
      </c>
      <c r="AY748" s="3">
        <v>11.99</v>
      </c>
      <c r="AZ748" s="3">
        <v>11.49</v>
      </c>
      <c r="BA748" s="3">
        <v>22.85</v>
      </c>
    </row>
    <row r="749" spans="1:53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32.99</v>
      </c>
      <c r="G749" s="3">
        <v>39.840000000000003</v>
      </c>
      <c r="H749" s="3">
        <v>39.99</v>
      </c>
      <c r="I749" s="3">
        <v>43.99</v>
      </c>
      <c r="J749" s="3">
        <v>4.2</v>
      </c>
      <c r="K749" s="3">
        <v>7.38</v>
      </c>
      <c r="L749" s="3">
        <v>6.99</v>
      </c>
      <c r="M749" s="3">
        <v>12.29</v>
      </c>
      <c r="N749" s="3">
        <v>6.59</v>
      </c>
      <c r="O749" s="3">
        <v>9.11</v>
      </c>
      <c r="P749" s="3">
        <v>8.99</v>
      </c>
      <c r="Q749" s="3">
        <v>12.29</v>
      </c>
      <c r="R749" s="3">
        <v>3.69</v>
      </c>
      <c r="S749" s="3">
        <v>5.01</v>
      </c>
      <c r="T749" s="3">
        <v>4.99</v>
      </c>
      <c r="U749" s="3">
        <v>6.19</v>
      </c>
      <c r="V749" s="3">
        <v>3.98</v>
      </c>
      <c r="W749" s="3">
        <v>6.56</v>
      </c>
      <c r="X749" s="3">
        <v>6.49</v>
      </c>
      <c r="Y749" s="3">
        <v>8.99</v>
      </c>
      <c r="Z749" s="3">
        <v>2.99</v>
      </c>
      <c r="AA749" s="3">
        <v>4.0199999999999996</v>
      </c>
      <c r="AB749" s="3">
        <v>3.99</v>
      </c>
      <c r="AC749" s="3">
        <v>4.99</v>
      </c>
      <c r="AD749" s="3">
        <v>10.9</v>
      </c>
      <c r="AE749" s="3">
        <v>13.96</v>
      </c>
      <c r="AF749" s="3">
        <v>12.99</v>
      </c>
      <c r="AG749" s="3">
        <v>16.989999999999998</v>
      </c>
      <c r="AH749" s="3">
        <v>3.99</v>
      </c>
      <c r="AI749" s="3">
        <v>8.73</v>
      </c>
      <c r="AJ749" s="3">
        <v>8.89</v>
      </c>
      <c r="AK749" s="3">
        <v>12.99</v>
      </c>
      <c r="AL749" s="3">
        <v>2.99</v>
      </c>
      <c r="AM749" s="3">
        <v>4.63</v>
      </c>
      <c r="AN749" s="3">
        <v>4.72</v>
      </c>
      <c r="AO749" s="3">
        <v>6.59</v>
      </c>
      <c r="AP749" s="3">
        <v>2.4900000000000002</v>
      </c>
      <c r="AQ749" s="3">
        <v>4.0999999999999996</v>
      </c>
      <c r="AR749" s="3">
        <v>4.1900000000000004</v>
      </c>
      <c r="AS749" s="3">
        <v>5.99</v>
      </c>
      <c r="AT749" s="3">
        <v>7.88</v>
      </c>
      <c r="AU749" s="3">
        <v>9.83</v>
      </c>
      <c r="AV749" s="3">
        <v>9.9700000000000006</v>
      </c>
      <c r="AW749" s="3">
        <v>11.89</v>
      </c>
      <c r="AX749" s="3">
        <v>6.89</v>
      </c>
      <c r="AY749" s="3">
        <v>12.1</v>
      </c>
      <c r="AZ749" s="3">
        <v>11.99</v>
      </c>
      <c r="BA749" s="3">
        <v>22.85</v>
      </c>
    </row>
    <row r="750" spans="1:53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32.99</v>
      </c>
      <c r="G750" s="3">
        <v>39.880000000000003</v>
      </c>
      <c r="H750" s="3">
        <v>39.99</v>
      </c>
      <c r="I750" s="3">
        <v>43.99</v>
      </c>
      <c r="J750" s="3">
        <v>4.2</v>
      </c>
      <c r="K750" s="3">
        <v>7.43</v>
      </c>
      <c r="L750" s="3">
        <v>6.99</v>
      </c>
      <c r="M750" s="3">
        <v>12.99</v>
      </c>
      <c r="N750" s="3">
        <v>5.79</v>
      </c>
      <c r="O750" s="3">
        <v>9.08</v>
      </c>
      <c r="P750" s="3">
        <v>8.99</v>
      </c>
      <c r="Q750" s="3">
        <v>12.29</v>
      </c>
      <c r="R750" s="3">
        <v>3.89</v>
      </c>
      <c r="S750" s="3">
        <v>5.0199999999999996</v>
      </c>
      <c r="T750" s="3">
        <v>4.99</v>
      </c>
      <c r="U750" s="3">
        <v>6.19</v>
      </c>
      <c r="V750" s="3">
        <v>3.98</v>
      </c>
      <c r="W750" s="3">
        <v>6.69</v>
      </c>
      <c r="X750" s="3">
        <v>6.72</v>
      </c>
      <c r="Y750" s="3">
        <v>8.99</v>
      </c>
      <c r="Z750" s="3">
        <v>2.99</v>
      </c>
      <c r="AA750" s="3">
        <v>3.98</v>
      </c>
      <c r="AB750" s="3">
        <v>3.99</v>
      </c>
      <c r="AC750" s="3">
        <v>4.99</v>
      </c>
      <c r="AD750" s="3">
        <v>10.9</v>
      </c>
      <c r="AE750" s="3">
        <v>13.63</v>
      </c>
      <c r="AF750" s="3">
        <v>12.99</v>
      </c>
      <c r="AG750" s="3">
        <v>16.989999999999998</v>
      </c>
      <c r="AH750" s="3">
        <v>3.99</v>
      </c>
      <c r="AI750" s="3">
        <v>8.6999999999999993</v>
      </c>
      <c r="AJ750" s="3">
        <v>8.7899999999999991</v>
      </c>
      <c r="AK750" s="3">
        <v>12.99</v>
      </c>
      <c r="AL750" s="3">
        <v>2.99</v>
      </c>
      <c r="AM750" s="3">
        <v>4.6500000000000004</v>
      </c>
      <c r="AN750" s="3">
        <v>4.72</v>
      </c>
      <c r="AO750" s="3">
        <v>6.59</v>
      </c>
      <c r="AP750" s="3">
        <v>2.4900000000000002</v>
      </c>
      <c r="AQ750" s="3">
        <v>4.0999999999999996</v>
      </c>
      <c r="AR750" s="3">
        <v>4.1900000000000004</v>
      </c>
      <c r="AS750" s="3">
        <v>5.99</v>
      </c>
      <c r="AT750" s="3">
        <v>8.89</v>
      </c>
      <c r="AU750" s="3">
        <v>9.92</v>
      </c>
      <c r="AV750" s="3">
        <v>9.98</v>
      </c>
      <c r="AW750" s="3">
        <v>11.89</v>
      </c>
      <c r="AX750" s="3">
        <v>6.89</v>
      </c>
      <c r="AY750" s="3">
        <v>12.07</v>
      </c>
      <c r="AZ750" s="3">
        <v>11.98</v>
      </c>
      <c r="BA750" s="3">
        <v>22.85</v>
      </c>
    </row>
    <row r="751" spans="1:53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32.99</v>
      </c>
      <c r="G751" s="3">
        <v>39.42</v>
      </c>
      <c r="H751" s="3">
        <v>39.99</v>
      </c>
      <c r="I751" s="3">
        <v>43.99</v>
      </c>
      <c r="J751" s="3">
        <v>4.2</v>
      </c>
      <c r="K751" s="3">
        <v>7.44</v>
      </c>
      <c r="L751" s="3">
        <v>6.99</v>
      </c>
      <c r="M751" s="3">
        <v>12.99</v>
      </c>
      <c r="N751" s="3">
        <v>5.79</v>
      </c>
      <c r="O751" s="3">
        <v>9.09</v>
      </c>
      <c r="P751" s="3">
        <v>8.99</v>
      </c>
      <c r="Q751" s="3">
        <v>12.29</v>
      </c>
      <c r="R751" s="3">
        <v>3.89</v>
      </c>
      <c r="S751" s="3">
        <v>5.01</v>
      </c>
      <c r="T751" s="3">
        <v>4.99</v>
      </c>
      <c r="U751" s="3">
        <v>6.19</v>
      </c>
      <c r="V751" s="3">
        <v>3.98</v>
      </c>
      <c r="W751" s="3">
        <v>6.62</v>
      </c>
      <c r="X751" s="3">
        <v>6.49</v>
      </c>
      <c r="Y751" s="3">
        <v>8.99</v>
      </c>
      <c r="Z751" s="3">
        <v>2.99</v>
      </c>
      <c r="AA751" s="3">
        <v>3.98</v>
      </c>
      <c r="AB751" s="3">
        <v>3.99</v>
      </c>
      <c r="AC751" s="3">
        <v>4.99</v>
      </c>
      <c r="AD751" s="3">
        <v>9.99</v>
      </c>
      <c r="AE751" s="3">
        <v>13.42</v>
      </c>
      <c r="AF751" s="3">
        <v>12.99</v>
      </c>
      <c r="AG751" s="3">
        <v>16.989999999999998</v>
      </c>
      <c r="AH751" s="3">
        <v>3.99</v>
      </c>
      <c r="AI751" s="3">
        <v>8.68</v>
      </c>
      <c r="AJ751" s="3">
        <v>8.7899999999999991</v>
      </c>
      <c r="AK751" s="3">
        <v>12.99</v>
      </c>
      <c r="AL751" s="3">
        <v>2.99</v>
      </c>
      <c r="AM751" s="3">
        <v>4.6900000000000004</v>
      </c>
      <c r="AN751" s="3">
        <v>4.75</v>
      </c>
      <c r="AO751" s="3">
        <v>6.59</v>
      </c>
      <c r="AP751" s="3">
        <v>2.4900000000000002</v>
      </c>
      <c r="AQ751" s="3">
        <v>4.08</v>
      </c>
      <c r="AR751" s="3">
        <v>4.1900000000000004</v>
      </c>
      <c r="AS751" s="3">
        <v>5.99</v>
      </c>
      <c r="AT751" s="3">
        <v>8.7799999999999994</v>
      </c>
      <c r="AU751" s="3">
        <v>9.9</v>
      </c>
      <c r="AV751" s="3">
        <v>9.98</v>
      </c>
      <c r="AW751" s="3">
        <v>11.89</v>
      </c>
      <c r="AX751" s="3">
        <v>7.49</v>
      </c>
      <c r="AY751" s="3">
        <v>12.26</v>
      </c>
      <c r="AZ751" s="3">
        <v>11.99</v>
      </c>
      <c r="BA751" s="3">
        <v>22.85</v>
      </c>
    </row>
    <row r="752" spans="1:53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31.99</v>
      </c>
      <c r="G752" s="3">
        <v>39.549999999999997</v>
      </c>
      <c r="H752" s="3">
        <v>39.99</v>
      </c>
      <c r="I752" s="3">
        <v>43.99</v>
      </c>
      <c r="J752" s="3">
        <v>4.2</v>
      </c>
      <c r="K752" s="3">
        <v>7.32</v>
      </c>
      <c r="L752" s="3">
        <v>6.89</v>
      </c>
      <c r="M752" s="3">
        <v>12.99</v>
      </c>
      <c r="N752" s="3">
        <v>6.59</v>
      </c>
      <c r="O752" s="3">
        <v>9.24</v>
      </c>
      <c r="P752" s="3">
        <v>8.99</v>
      </c>
      <c r="Q752" s="3">
        <v>12.29</v>
      </c>
      <c r="R752" s="3">
        <v>3.89</v>
      </c>
      <c r="S752" s="3">
        <v>5.03</v>
      </c>
      <c r="T752" s="3">
        <v>4.99</v>
      </c>
      <c r="U752" s="3">
        <v>6.49</v>
      </c>
      <c r="V752" s="3">
        <v>3.98</v>
      </c>
      <c r="W752" s="3">
        <v>6.66</v>
      </c>
      <c r="X752" s="3">
        <v>6.72</v>
      </c>
      <c r="Y752" s="3">
        <v>8.99</v>
      </c>
      <c r="Z752" s="3">
        <v>2.99</v>
      </c>
      <c r="AA752" s="3">
        <v>4</v>
      </c>
      <c r="AB752" s="3">
        <v>3.99</v>
      </c>
      <c r="AC752" s="3">
        <v>4.99</v>
      </c>
      <c r="AD752" s="3">
        <v>10.9</v>
      </c>
      <c r="AE752" s="3">
        <v>13.21</v>
      </c>
      <c r="AF752" s="3">
        <v>12.49</v>
      </c>
      <c r="AG752" s="3">
        <v>16.989999999999998</v>
      </c>
      <c r="AH752" s="3">
        <v>3.99</v>
      </c>
      <c r="AI752" s="3">
        <v>8.74</v>
      </c>
      <c r="AJ752" s="3">
        <v>8.8699999999999992</v>
      </c>
      <c r="AK752" s="3">
        <v>12.99</v>
      </c>
      <c r="AL752" s="3">
        <v>2.99</v>
      </c>
      <c r="AM752" s="3">
        <v>4.6100000000000003</v>
      </c>
      <c r="AN752" s="3">
        <v>4.59</v>
      </c>
      <c r="AO752" s="3">
        <v>6.59</v>
      </c>
      <c r="AP752" s="3">
        <v>2.4900000000000002</v>
      </c>
      <c r="AQ752" s="3">
        <v>4.13</v>
      </c>
      <c r="AR752" s="3">
        <v>4.1900000000000004</v>
      </c>
      <c r="AS752" s="3">
        <v>5.99</v>
      </c>
      <c r="AT752" s="3">
        <v>8.48</v>
      </c>
      <c r="AU752" s="3">
        <v>9.91</v>
      </c>
      <c r="AV752" s="3">
        <v>9.98</v>
      </c>
      <c r="AW752" s="3">
        <v>11.89</v>
      </c>
      <c r="AX752" s="3">
        <v>6.99</v>
      </c>
      <c r="AY752" s="3">
        <v>12.1</v>
      </c>
      <c r="AZ752" s="3">
        <v>11.97</v>
      </c>
      <c r="BA752" s="3">
        <v>22.85</v>
      </c>
    </row>
    <row r="753" spans="1:53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31.99</v>
      </c>
      <c r="G753" s="3">
        <v>39.700000000000003</v>
      </c>
      <c r="H753" s="3">
        <v>39.99</v>
      </c>
      <c r="I753" s="3">
        <v>44.99</v>
      </c>
      <c r="J753" s="3">
        <v>4.2</v>
      </c>
      <c r="K753" s="3">
        <v>7.32</v>
      </c>
      <c r="L753" s="3">
        <v>6.89</v>
      </c>
      <c r="M753" s="3">
        <v>12.99</v>
      </c>
      <c r="N753" s="3">
        <v>6.89</v>
      </c>
      <c r="O753" s="3">
        <v>9.18</v>
      </c>
      <c r="P753" s="3">
        <v>8.99</v>
      </c>
      <c r="Q753" s="3">
        <v>12.29</v>
      </c>
      <c r="R753" s="3">
        <v>3.99</v>
      </c>
      <c r="S753" s="3">
        <v>5.05</v>
      </c>
      <c r="T753" s="3">
        <v>4.99</v>
      </c>
      <c r="U753" s="3">
        <v>6.49</v>
      </c>
      <c r="V753" s="3">
        <v>3.98</v>
      </c>
      <c r="W753" s="3">
        <v>6.72</v>
      </c>
      <c r="X753" s="3">
        <v>6.99</v>
      </c>
      <c r="Y753" s="3">
        <v>8.99</v>
      </c>
      <c r="Z753" s="3">
        <v>3.29</v>
      </c>
      <c r="AA753" s="3">
        <v>4.1399999999999997</v>
      </c>
      <c r="AB753" s="3">
        <v>3.99</v>
      </c>
      <c r="AC753" s="3">
        <v>4.99</v>
      </c>
      <c r="AD753" s="3">
        <v>10.9</v>
      </c>
      <c r="AE753" s="3">
        <v>13.18</v>
      </c>
      <c r="AF753" s="3">
        <v>12.99</v>
      </c>
      <c r="AG753" s="3">
        <v>16.989999999999998</v>
      </c>
      <c r="AH753" s="3">
        <v>3.99</v>
      </c>
      <c r="AI753" s="3">
        <v>8.7100000000000009</v>
      </c>
      <c r="AJ753" s="3">
        <v>8.89</v>
      </c>
      <c r="AK753" s="3">
        <v>12.99</v>
      </c>
      <c r="AL753" s="3">
        <v>2.99</v>
      </c>
      <c r="AM753" s="3">
        <v>4.6500000000000004</v>
      </c>
      <c r="AN753" s="3">
        <v>4.72</v>
      </c>
      <c r="AO753" s="3">
        <v>6.59</v>
      </c>
      <c r="AP753" s="3">
        <v>2.4900000000000002</v>
      </c>
      <c r="AQ753" s="3">
        <v>4.1100000000000003</v>
      </c>
      <c r="AR753" s="3">
        <v>4.1900000000000004</v>
      </c>
      <c r="AS753" s="3">
        <v>5.99</v>
      </c>
      <c r="AT753" s="3">
        <v>8.48</v>
      </c>
      <c r="AU753" s="3">
        <v>9.92</v>
      </c>
      <c r="AV753" s="3">
        <v>9.98</v>
      </c>
      <c r="AW753" s="3">
        <v>11.89</v>
      </c>
      <c r="AX753" s="3">
        <v>6.99</v>
      </c>
      <c r="AY753" s="3">
        <v>12.17</v>
      </c>
      <c r="AZ753" s="3">
        <v>11.8</v>
      </c>
      <c r="BA753" s="3">
        <v>22.85</v>
      </c>
    </row>
    <row r="754" spans="1:53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31.99</v>
      </c>
      <c r="G754" s="3">
        <v>39.21</v>
      </c>
      <c r="H754" s="3">
        <v>39.99</v>
      </c>
      <c r="I754" s="3">
        <v>43.99</v>
      </c>
      <c r="J754" s="3">
        <v>4.2</v>
      </c>
      <c r="K754" s="3">
        <v>7.28</v>
      </c>
      <c r="L754" s="3">
        <v>6.75</v>
      </c>
      <c r="M754" s="3">
        <v>12.99</v>
      </c>
      <c r="N754" s="3">
        <v>6.89</v>
      </c>
      <c r="O754" s="3">
        <v>9.17</v>
      </c>
      <c r="P754" s="3">
        <v>8.99</v>
      </c>
      <c r="Q754" s="3">
        <v>12.29</v>
      </c>
      <c r="R754" s="3">
        <v>3.99</v>
      </c>
      <c r="S754" s="3">
        <v>5.01</v>
      </c>
      <c r="T754" s="3">
        <v>4.99</v>
      </c>
      <c r="U754" s="3">
        <v>6.49</v>
      </c>
      <c r="V754" s="3">
        <v>3.98</v>
      </c>
      <c r="W754" s="3">
        <v>6.64</v>
      </c>
      <c r="X754" s="3">
        <v>6.49</v>
      </c>
      <c r="Y754" s="3">
        <v>8.99</v>
      </c>
      <c r="Z754" s="3">
        <v>2.99</v>
      </c>
      <c r="AA754" s="3">
        <v>3.88</v>
      </c>
      <c r="AB754" s="3">
        <v>3.99</v>
      </c>
      <c r="AC754" s="3">
        <v>4.99</v>
      </c>
      <c r="AD754" s="3">
        <v>10.9</v>
      </c>
      <c r="AE754" s="3">
        <v>12.97</v>
      </c>
      <c r="AF754" s="3">
        <v>12.99</v>
      </c>
      <c r="AG754" s="3">
        <v>16.989999999999998</v>
      </c>
      <c r="AH754" s="3">
        <v>3.99</v>
      </c>
      <c r="AI754" s="3">
        <v>8.6999999999999993</v>
      </c>
      <c r="AJ754" s="3">
        <v>8.8699999999999992</v>
      </c>
      <c r="AK754" s="3">
        <v>12.99</v>
      </c>
      <c r="AL754" s="3">
        <v>2.99</v>
      </c>
      <c r="AM754" s="3">
        <v>4.58</v>
      </c>
      <c r="AN754" s="3">
        <v>4.49</v>
      </c>
      <c r="AO754" s="3">
        <v>6.59</v>
      </c>
      <c r="AP754" s="3">
        <v>2.4900000000000002</v>
      </c>
      <c r="AQ754" s="3">
        <v>4.09</v>
      </c>
      <c r="AR754" s="3">
        <v>4.1900000000000004</v>
      </c>
      <c r="AS754" s="3">
        <v>5.99</v>
      </c>
      <c r="AT754" s="3">
        <v>8.48</v>
      </c>
      <c r="AU754" s="3">
        <v>10.06</v>
      </c>
      <c r="AV754" s="3">
        <v>9.98</v>
      </c>
      <c r="AW754" s="3">
        <v>11.89</v>
      </c>
      <c r="AX754" s="3">
        <v>6.89</v>
      </c>
      <c r="AY754" s="3">
        <v>11.96</v>
      </c>
      <c r="AZ754" s="3">
        <v>11.78</v>
      </c>
      <c r="BA754" s="3">
        <v>22.85</v>
      </c>
    </row>
    <row r="755" spans="1:53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31.99</v>
      </c>
      <c r="G755" s="3">
        <v>39.36</v>
      </c>
      <c r="H755" s="3">
        <v>39.99</v>
      </c>
      <c r="I755" s="3">
        <v>43.99</v>
      </c>
      <c r="J755" s="3">
        <v>4.2</v>
      </c>
      <c r="K755" s="3">
        <v>7.31</v>
      </c>
      <c r="L755" s="3">
        <v>6.79</v>
      </c>
      <c r="M755" s="3">
        <v>12.99</v>
      </c>
      <c r="N755" s="3">
        <v>6.89</v>
      </c>
      <c r="O755" s="3">
        <v>9.24</v>
      </c>
      <c r="P755" s="3">
        <v>8.99</v>
      </c>
      <c r="Q755" s="3">
        <v>12.29</v>
      </c>
      <c r="R755" s="3">
        <v>3.99</v>
      </c>
      <c r="S755" s="3">
        <v>5.01</v>
      </c>
      <c r="T755" s="3">
        <v>4.99</v>
      </c>
      <c r="U755" s="3">
        <v>6.49</v>
      </c>
      <c r="V755" s="3">
        <v>3.98</v>
      </c>
      <c r="W755" s="3">
        <v>6.63</v>
      </c>
      <c r="X755" s="3">
        <v>6.49</v>
      </c>
      <c r="Y755" s="3">
        <v>8.99</v>
      </c>
      <c r="Z755" s="3">
        <v>2.99</v>
      </c>
      <c r="AA755" s="3">
        <v>3.9</v>
      </c>
      <c r="AB755" s="3">
        <v>3.99</v>
      </c>
      <c r="AC755" s="3">
        <v>4.99</v>
      </c>
      <c r="AD755" s="3">
        <v>10.9</v>
      </c>
      <c r="AE755" s="3">
        <v>12.97</v>
      </c>
      <c r="AF755" s="3">
        <v>12.99</v>
      </c>
      <c r="AG755" s="3">
        <v>16.989999999999998</v>
      </c>
      <c r="AH755" s="3">
        <v>3.99</v>
      </c>
      <c r="AI755" s="3">
        <v>8.73</v>
      </c>
      <c r="AJ755" s="3">
        <v>8.89</v>
      </c>
      <c r="AK755" s="3">
        <v>12.99</v>
      </c>
      <c r="AL755" s="3">
        <v>2.99</v>
      </c>
      <c r="AM755" s="3">
        <v>4.47</v>
      </c>
      <c r="AN755" s="3">
        <v>4.4800000000000004</v>
      </c>
      <c r="AO755" s="3">
        <v>6.59</v>
      </c>
      <c r="AP755" s="3">
        <v>2.4900000000000002</v>
      </c>
      <c r="AQ755" s="3">
        <v>4.08</v>
      </c>
      <c r="AR755" s="3">
        <v>4.1900000000000004</v>
      </c>
      <c r="AS755" s="3">
        <v>5.99</v>
      </c>
      <c r="AT755" s="3">
        <v>8.48</v>
      </c>
      <c r="AU755" s="3">
        <v>10.06</v>
      </c>
      <c r="AV755" s="3">
        <v>9.98</v>
      </c>
      <c r="AW755" s="3">
        <v>11.89</v>
      </c>
      <c r="AX755" s="3">
        <v>6.89</v>
      </c>
      <c r="AY755" s="3">
        <v>11.89</v>
      </c>
      <c r="AZ755" s="3">
        <v>11.54</v>
      </c>
      <c r="BA755" s="3">
        <v>22.85</v>
      </c>
    </row>
    <row r="756" spans="1:53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31.99</v>
      </c>
      <c r="G756" s="3">
        <v>39.520000000000003</v>
      </c>
      <c r="H756" s="3">
        <v>39.99</v>
      </c>
      <c r="I756" s="3">
        <v>43.99</v>
      </c>
      <c r="J756" s="3">
        <v>4.2</v>
      </c>
      <c r="K756" s="3">
        <v>7.31</v>
      </c>
      <c r="L756" s="3">
        <v>6.89</v>
      </c>
      <c r="M756" s="3">
        <v>12.99</v>
      </c>
      <c r="N756" s="3">
        <v>6.89</v>
      </c>
      <c r="O756" s="3">
        <v>9.2799999999999994</v>
      </c>
      <c r="P756" s="3">
        <v>9.2899999999999991</v>
      </c>
      <c r="Q756" s="3">
        <v>12.29</v>
      </c>
      <c r="R756" s="3">
        <v>3.99</v>
      </c>
      <c r="S756" s="3">
        <v>5.0599999999999996</v>
      </c>
      <c r="T756" s="3">
        <v>4.99</v>
      </c>
      <c r="U756" s="3">
        <v>6.49</v>
      </c>
      <c r="V756" s="3">
        <v>3.98</v>
      </c>
      <c r="W756" s="3">
        <v>6.64</v>
      </c>
      <c r="X756" s="3">
        <v>6.49</v>
      </c>
      <c r="Y756" s="3">
        <v>8.99</v>
      </c>
      <c r="Z756" s="3">
        <v>2.69</v>
      </c>
      <c r="AA756" s="3">
        <v>4.05</v>
      </c>
      <c r="AB756" s="3">
        <v>3.99</v>
      </c>
      <c r="AC756" s="3">
        <v>4.99</v>
      </c>
      <c r="AD756" s="3">
        <v>10.9</v>
      </c>
      <c r="AE756" s="3">
        <v>12.97</v>
      </c>
      <c r="AF756" s="3">
        <v>12.99</v>
      </c>
      <c r="AG756" s="3">
        <v>16.989999999999998</v>
      </c>
      <c r="AH756" s="3">
        <v>3.99</v>
      </c>
      <c r="AI756" s="3">
        <v>8.68</v>
      </c>
      <c r="AJ756" s="3">
        <v>8.7899999999999991</v>
      </c>
      <c r="AK756" s="3">
        <v>12.99</v>
      </c>
      <c r="AL756" s="3">
        <v>2.99</v>
      </c>
      <c r="AM756" s="3">
        <v>4.6100000000000003</v>
      </c>
      <c r="AN756" s="3">
        <v>4.6900000000000004</v>
      </c>
      <c r="AO756" s="3">
        <v>6.59</v>
      </c>
      <c r="AP756" s="3">
        <v>2.4900000000000002</v>
      </c>
      <c r="AQ756" s="3">
        <v>4.13</v>
      </c>
      <c r="AR756" s="3">
        <v>3.99</v>
      </c>
      <c r="AS756" s="3">
        <v>5.99</v>
      </c>
      <c r="AT756" s="3">
        <v>8.48</v>
      </c>
      <c r="AU756" s="3">
        <v>10.19</v>
      </c>
      <c r="AV756" s="3">
        <v>9.98</v>
      </c>
      <c r="AW756" s="3">
        <v>14.94</v>
      </c>
      <c r="AX756" s="3">
        <v>6.99</v>
      </c>
      <c r="AY756" s="3">
        <v>12.02</v>
      </c>
      <c r="AZ756" s="3">
        <v>12.02</v>
      </c>
      <c r="BA756" s="3">
        <v>22.85</v>
      </c>
    </row>
    <row r="757" spans="1:53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31.99</v>
      </c>
      <c r="G757" s="3">
        <v>39.4</v>
      </c>
      <c r="H757" s="3">
        <v>39.99</v>
      </c>
      <c r="I757" s="3">
        <v>43.99</v>
      </c>
      <c r="J757" s="3">
        <v>4.2</v>
      </c>
      <c r="K757" s="3">
        <v>7.35</v>
      </c>
      <c r="L757" s="3">
        <v>6.89</v>
      </c>
      <c r="M757" s="3">
        <v>12.99</v>
      </c>
      <c r="N757" s="3">
        <v>6.89</v>
      </c>
      <c r="O757" s="3">
        <v>9.24</v>
      </c>
      <c r="P757" s="3">
        <v>8.99</v>
      </c>
      <c r="Q757" s="3">
        <v>12.29</v>
      </c>
      <c r="R757" s="3">
        <v>3.99</v>
      </c>
      <c r="S757" s="3">
        <v>5.05</v>
      </c>
      <c r="T757" s="3">
        <v>4.99</v>
      </c>
      <c r="U757" s="3">
        <v>6.49</v>
      </c>
      <c r="V757" s="3">
        <v>3.99</v>
      </c>
      <c r="W757" s="3">
        <v>6.62</v>
      </c>
      <c r="X757" s="3">
        <v>6.49</v>
      </c>
      <c r="Y757" s="3">
        <v>8.99</v>
      </c>
      <c r="Z757" s="3">
        <v>2.69</v>
      </c>
      <c r="AA757" s="3">
        <v>3.97</v>
      </c>
      <c r="AB757" s="3">
        <v>3.99</v>
      </c>
      <c r="AC757" s="3">
        <v>4.99</v>
      </c>
      <c r="AD757" s="3">
        <v>10.9</v>
      </c>
      <c r="AE757" s="3">
        <v>13.37</v>
      </c>
      <c r="AF757" s="3">
        <v>12.99</v>
      </c>
      <c r="AG757" s="3">
        <v>16.989999999999998</v>
      </c>
      <c r="AH757" s="3">
        <v>3.99</v>
      </c>
      <c r="AI757" s="3">
        <v>8.67</v>
      </c>
      <c r="AJ757" s="3">
        <v>8.7899999999999991</v>
      </c>
      <c r="AK757" s="3">
        <v>12.99</v>
      </c>
      <c r="AL757" s="3">
        <v>2.99</v>
      </c>
      <c r="AM757" s="3">
        <v>4.6100000000000003</v>
      </c>
      <c r="AN757" s="3">
        <v>4.6900000000000004</v>
      </c>
      <c r="AO757" s="3">
        <v>6.59</v>
      </c>
      <c r="AP757" s="3">
        <v>2.4900000000000002</v>
      </c>
      <c r="AQ757" s="3">
        <v>4.13</v>
      </c>
      <c r="AR757" s="3">
        <v>3.99</v>
      </c>
      <c r="AS757" s="3">
        <v>5.99</v>
      </c>
      <c r="AT757" s="3">
        <v>8.48</v>
      </c>
      <c r="AU757" s="3">
        <v>10.19</v>
      </c>
      <c r="AV757" s="3">
        <v>9.98</v>
      </c>
      <c r="AW757" s="3">
        <v>14.94</v>
      </c>
      <c r="AX757" s="3">
        <v>6.89</v>
      </c>
      <c r="AY757" s="3">
        <v>11.93</v>
      </c>
      <c r="AZ757" s="3">
        <v>11.78</v>
      </c>
      <c r="BA757" s="3">
        <v>22.85</v>
      </c>
    </row>
    <row r="758" spans="1:53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31.99</v>
      </c>
      <c r="G758" s="3">
        <v>39.659999999999997</v>
      </c>
      <c r="H758" s="3">
        <v>39.99</v>
      </c>
      <c r="I758" s="3">
        <v>43.99</v>
      </c>
      <c r="J758" s="3">
        <v>4.2</v>
      </c>
      <c r="K758" s="3">
        <v>7.31</v>
      </c>
      <c r="L758" s="3">
        <v>6.79</v>
      </c>
      <c r="M758" s="3">
        <v>12.99</v>
      </c>
      <c r="N758" s="3">
        <v>6.89</v>
      </c>
      <c r="O758" s="3">
        <v>9.25</v>
      </c>
      <c r="P758" s="3">
        <v>8.99</v>
      </c>
      <c r="Q758" s="3">
        <v>12.29</v>
      </c>
      <c r="R758" s="3">
        <v>3.99</v>
      </c>
      <c r="S758" s="3">
        <v>5.0599999999999996</v>
      </c>
      <c r="T758" s="3">
        <v>4.99</v>
      </c>
      <c r="U758" s="3">
        <v>6.49</v>
      </c>
      <c r="V758" s="3">
        <v>3.98</v>
      </c>
      <c r="W758" s="3">
        <v>6.63</v>
      </c>
      <c r="X758" s="3">
        <v>6.49</v>
      </c>
      <c r="Y758" s="3">
        <v>8.99</v>
      </c>
      <c r="Z758" s="3">
        <v>2.69</v>
      </c>
      <c r="AA758" s="3">
        <v>4.01</v>
      </c>
      <c r="AB758" s="3">
        <v>3.99</v>
      </c>
      <c r="AC758" s="3">
        <v>4.99</v>
      </c>
      <c r="AD758" s="3">
        <v>9.99</v>
      </c>
      <c r="AE758" s="3">
        <v>12.86</v>
      </c>
      <c r="AF758" s="3">
        <v>12.99</v>
      </c>
      <c r="AG758" s="3">
        <v>16.989999999999998</v>
      </c>
      <c r="AH758" s="3">
        <v>3.99</v>
      </c>
      <c r="AI758" s="3">
        <v>8.68</v>
      </c>
      <c r="AJ758" s="3">
        <v>8.7899999999999991</v>
      </c>
      <c r="AK758" s="3">
        <v>12.99</v>
      </c>
      <c r="AL758" s="3">
        <v>2.99</v>
      </c>
      <c r="AM758" s="3">
        <v>4.58</v>
      </c>
      <c r="AN758" s="3">
        <v>4.59</v>
      </c>
      <c r="AO758" s="3">
        <v>6.59</v>
      </c>
      <c r="AP758" s="3">
        <v>2.4900000000000002</v>
      </c>
      <c r="AQ758" s="3">
        <v>4.0599999999999996</v>
      </c>
      <c r="AR758" s="3">
        <v>3.99</v>
      </c>
      <c r="AS758" s="3">
        <v>5.99</v>
      </c>
      <c r="AT758" s="3">
        <v>8.48</v>
      </c>
      <c r="AU758" s="3">
        <v>10.210000000000001</v>
      </c>
      <c r="AV758" s="3">
        <v>9.98</v>
      </c>
      <c r="AW758" s="3">
        <v>14.94</v>
      </c>
      <c r="AX758" s="3">
        <v>6.89</v>
      </c>
      <c r="AY758" s="3">
        <v>11.9</v>
      </c>
      <c r="AZ758" s="3">
        <v>11.59</v>
      </c>
      <c r="BA758" s="3">
        <v>22.85</v>
      </c>
    </row>
    <row r="759" spans="1:53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32.99</v>
      </c>
      <c r="G759" s="3">
        <v>39.549999999999997</v>
      </c>
      <c r="H759" s="3">
        <v>39.99</v>
      </c>
      <c r="I759" s="3">
        <v>43.99</v>
      </c>
      <c r="J759" s="3">
        <v>4.2</v>
      </c>
      <c r="K759" s="3">
        <v>7.23</v>
      </c>
      <c r="L759" s="3">
        <v>6.69</v>
      </c>
      <c r="M759" s="3">
        <v>12.99</v>
      </c>
      <c r="N759" s="3">
        <v>6.89</v>
      </c>
      <c r="O759" s="3">
        <v>9.2799999999999994</v>
      </c>
      <c r="P759" s="3">
        <v>9.34</v>
      </c>
      <c r="Q759" s="3">
        <v>12.29</v>
      </c>
      <c r="R759" s="3">
        <v>3.99</v>
      </c>
      <c r="S759" s="3">
        <v>5.0599999999999996</v>
      </c>
      <c r="T759" s="3">
        <v>4.99</v>
      </c>
      <c r="U759" s="3">
        <v>6.49</v>
      </c>
      <c r="V759" s="3">
        <v>3.98</v>
      </c>
      <c r="W759" s="3">
        <v>6.77</v>
      </c>
      <c r="X759" s="3">
        <v>6.99</v>
      </c>
      <c r="Y759" s="3">
        <v>8.99</v>
      </c>
      <c r="Z759" s="3">
        <v>2.4900000000000002</v>
      </c>
      <c r="AA759" s="3">
        <v>4.37</v>
      </c>
      <c r="AB759" s="3">
        <v>4.49</v>
      </c>
      <c r="AC759" s="3">
        <v>5.49</v>
      </c>
      <c r="AD759" s="3">
        <v>10.9</v>
      </c>
      <c r="AE759" s="3">
        <v>13.33</v>
      </c>
      <c r="AF759" s="3">
        <v>12.99</v>
      </c>
      <c r="AG759" s="3">
        <v>16.989999999999998</v>
      </c>
      <c r="AH759" s="3">
        <v>3.99</v>
      </c>
      <c r="AI759" s="3">
        <v>8.66</v>
      </c>
      <c r="AJ759" s="3">
        <v>8.69</v>
      </c>
      <c r="AK759" s="3">
        <v>12.99</v>
      </c>
      <c r="AL759" s="3">
        <v>2.99</v>
      </c>
      <c r="AM759" s="3">
        <v>4.63</v>
      </c>
      <c r="AN759" s="3">
        <v>4.72</v>
      </c>
      <c r="AO759" s="3">
        <v>6.59</v>
      </c>
      <c r="AP759" s="3">
        <v>2.4900000000000002</v>
      </c>
      <c r="AQ759" s="3">
        <v>4.1500000000000004</v>
      </c>
      <c r="AR759" s="3">
        <v>4.09</v>
      </c>
      <c r="AS759" s="3">
        <v>5.99</v>
      </c>
      <c r="AT759" s="3">
        <v>8.48</v>
      </c>
      <c r="AU759" s="3">
        <v>10.14</v>
      </c>
      <c r="AV759" s="3">
        <v>9.98</v>
      </c>
      <c r="AW759" s="3">
        <v>14.94</v>
      </c>
      <c r="AX759" s="3">
        <v>6.99</v>
      </c>
      <c r="AY759" s="3">
        <v>11.85</v>
      </c>
      <c r="AZ759" s="3">
        <v>11.49</v>
      </c>
      <c r="BA759" s="3">
        <v>22.85</v>
      </c>
    </row>
    <row r="760" spans="1:53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32.99</v>
      </c>
      <c r="G760" s="3">
        <v>40.18</v>
      </c>
      <c r="H760" s="3">
        <v>39.99</v>
      </c>
      <c r="I760" s="3">
        <v>43.99</v>
      </c>
      <c r="J760" s="3">
        <v>4.2</v>
      </c>
      <c r="K760" s="3">
        <v>7.19</v>
      </c>
      <c r="L760" s="3">
        <v>6.64</v>
      </c>
      <c r="M760" s="3">
        <v>12.99</v>
      </c>
      <c r="N760" s="3">
        <v>6.89</v>
      </c>
      <c r="O760" s="3">
        <v>9.16</v>
      </c>
      <c r="P760" s="3">
        <v>8.99</v>
      </c>
      <c r="Q760" s="3">
        <v>12.69</v>
      </c>
      <c r="R760" s="3">
        <v>3.99</v>
      </c>
      <c r="S760" s="3">
        <v>5.0599999999999996</v>
      </c>
      <c r="T760" s="3">
        <v>4.99</v>
      </c>
      <c r="U760" s="3">
        <v>6.49</v>
      </c>
      <c r="V760" s="3">
        <v>3.98</v>
      </c>
      <c r="W760" s="3">
        <v>6.66</v>
      </c>
      <c r="X760" s="3">
        <v>6.49</v>
      </c>
      <c r="Y760" s="3">
        <v>8.99</v>
      </c>
      <c r="Z760" s="3">
        <v>3.29</v>
      </c>
      <c r="AA760" s="3">
        <v>4.5</v>
      </c>
      <c r="AB760" s="3">
        <v>4.49</v>
      </c>
      <c r="AC760" s="3">
        <v>5.49</v>
      </c>
      <c r="AD760" s="3">
        <v>10.9</v>
      </c>
      <c r="AE760" s="3">
        <v>13.53</v>
      </c>
      <c r="AF760" s="3">
        <v>12.99</v>
      </c>
      <c r="AG760" s="3">
        <v>16.989999999999998</v>
      </c>
      <c r="AH760" s="3">
        <v>3.99</v>
      </c>
      <c r="AI760" s="3">
        <v>8.6300000000000008</v>
      </c>
      <c r="AJ760" s="3">
        <v>8.69</v>
      </c>
      <c r="AK760" s="3">
        <v>12.99</v>
      </c>
      <c r="AL760" s="3">
        <v>2.99</v>
      </c>
      <c r="AM760" s="3">
        <v>4.6500000000000004</v>
      </c>
      <c r="AN760" s="3">
        <v>4.75</v>
      </c>
      <c r="AO760" s="3">
        <v>6.59</v>
      </c>
      <c r="AP760" s="3">
        <v>2.4900000000000002</v>
      </c>
      <c r="AQ760" s="3">
        <v>4.08</v>
      </c>
      <c r="AR760" s="3">
        <v>3.99</v>
      </c>
      <c r="AS760" s="3">
        <v>5.99</v>
      </c>
      <c r="AT760" s="3">
        <v>8.48</v>
      </c>
      <c r="AU760" s="3">
        <v>10.16</v>
      </c>
      <c r="AV760" s="3">
        <v>9.98</v>
      </c>
      <c r="AW760" s="3">
        <v>14.94</v>
      </c>
      <c r="AX760" s="3">
        <v>6.89</v>
      </c>
      <c r="AY760" s="3">
        <v>12.12</v>
      </c>
      <c r="AZ760" s="3">
        <v>11.99</v>
      </c>
      <c r="BA760" s="3">
        <v>22.85</v>
      </c>
    </row>
    <row r="761" spans="1:53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32.99</v>
      </c>
      <c r="G761" s="3">
        <v>39.92</v>
      </c>
      <c r="H761" s="3">
        <v>39.99</v>
      </c>
      <c r="I761" s="3">
        <v>43.99</v>
      </c>
      <c r="J761" s="3">
        <v>4.2</v>
      </c>
      <c r="K761" s="3">
        <v>7.23</v>
      </c>
      <c r="L761" s="3">
        <v>6.75</v>
      </c>
      <c r="M761" s="3">
        <v>12.99</v>
      </c>
      <c r="N761" s="3">
        <v>6.89</v>
      </c>
      <c r="O761" s="3">
        <v>9.26</v>
      </c>
      <c r="P761" s="3">
        <v>9.39</v>
      </c>
      <c r="Q761" s="3">
        <v>12.69</v>
      </c>
      <c r="R761" s="3">
        <v>3.99</v>
      </c>
      <c r="S761" s="3">
        <v>5.08</v>
      </c>
      <c r="T761" s="3">
        <v>4.99</v>
      </c>
      <c r="U761" s="3">
        <v>6.49</v>
      </c>
      <c r="V761" s="3">
        <v>3.98</v>
      </c>
      <c r="W761" s="3">
        <v>6.72</v>
      </c>
      <c r="X761" s="3">
        <v>6.97</v>
      </c>
      <c r="Y761" s="3">
        <v>8.99</v>
      </c>
      <c r="Z761" s="3">
        <v>2.69</v>
      </c>
      <c r="AA761" s="3">
        <v>4.26</v>
      </c>
      <c r="AB761" s="3">
        <v>4.24</v>
      </c>
      <c r="AC761" s="3">
        <v>4.99</v>
      </c>
      <c r="AD761" s="3">
        <v>10.9</v>
      </c>
      <c r="AE761" s="3">
        <v>13.53</v>
      </c>
      <c r="AF761" s="3">
        <v>12.99</v>
      </c>
      <c r="AG761" s="3">
        <v>16.989999999999998</v>
      </c>
      <c r="AH761" s="3">
        <v>3.99</v>
      </c>
      <c r="AI761" s="3">
        <v>8.6300000000000008</v>
      </c>
      <c r="AJ761" s="3">
        <v>8.69</v>
      </c>
      <c r="AK761" s="3">
        <v>12.99</v>
      </c>
      <c r="AL761" s="3">
        <v>2.99</v>
      </c>
      <c r="AM761" s="3">
        <v>4.38</v>
      </c>
      <c r="AN761" s="3">
        <v>4.4800000000000004</v>
      </c>
      <c r="AO761" s="3">
        <v>5.15</v>
      </c>
      <c r="AP761" s="3">
        <v>2.4900000000000002</v>
      </c>
      <c r="AQ761" s="3">
        <v>4.07</v>
      </c>
      <c r="AR761" s="3">
        <v>3.99</v>
      </c>
      <c r="AS761" s="3">
        <v>5.99</v>
      </c>
      <c r="AT761" s="3">
        <v>8.48</v>
      </c>
      <c r="AU761" s="3">
        <v>10.14</v>
      </c>
      <c r="AV761" s="3">
        <v>9.98</v>
      </c>
      <c r="AW761" s="3">
        <v>14.94</v>
      </c>
      <c r="AX761" s="3">
        <v>6.89</v>
      </c>
      <c r="AY761" s="3">
        <v>12</v>
      </c>
      <c r="AZ761" s="3">
        <v>11.9</v>
      </c>
      <c r="BA761" s="3">
        <v>22.85</v>
      </c>
    </row>
    <row r="762" spans="1:53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32.99</v>
      </c>
      <c r="G762" s="3">
        <v>39.799999999999997</v>
      </c>
      <c r="H762" s="3">
        <v>39.99</v>
      </c>
      <c r="I762" s="3">
        <v>43.99</v>
      </c>
      <c r="J762" s="3">
        <v>4.2</v>
      </c>
      <c r="K762" s="3">
        <v>7.21</v>
      </c>
      <c r="L762" s="3">
        <v>6.69</v>
      </c>
      <c r="M762" s="3">
        <v>12.99</v>
      </c>
      <c r="N762" s="3">
        <v>6.89</v>
      </c>
      <c r="O762" s="3">
        <v>9.3000000000000007</v>
      </c>
      <c r="P762" s="3">
        <v>9.39</v>
      </c>
      <c r="Q762" s="3">
        <v>12.69</v>
      </c>
      <c r="R762" s="3">
        <v>3.99</v>
      </c>
      <c r="S762" s="3">
        <v>5.07</v>
      </c>
      <c r="T762" s="3">
        <v>4.99</v>
      </c>
      <c r="U762" s="3">
        <v>6.49</v>
      </c>
      <c r="V762" s="3">
        <v>3.98</v>
      </c>
      <c r="W762" s="3">
        <v>6.65</v>
      </c>
      <c r="X762" s="3">
        <v>6.72</v>
      </c>
      <c r="Y762" s="3">
        <v>8.99</v>
      </c>
      <c r="Z762" s="3">
        <v>2.69</v>
      </c>
      <c r="AA762" s="3">
        <v>4.3099999999999996</v>
      </c>
      <c r="AB762" s="3">
        <v>4.24</v>
      </c>
      <c r="AC762" s="3">
        <v>4.99</v>
      </c>
      <c r="AD762" s="3">
        <v>10.9</v>
      </c>
      <c r="AE762" s="3">
        <v>13.53</v>
      </c>
      <c r="AF762" s="3">
        <v>12.99</v>
      </c>
      <c r="AG762" s="3">
        <v>16.989999999999998</v>
      </c>
      <c r="AH762" s="3">
        <v>3.99</v>
      </c>
      <c r="AI762" s="3">
        <v>8.6300000000000008</v>
      </c>
      <c r="AJ762" s="3">
        <v>8.69</v>
      </c>
      <c r="AK762" s="3">
        <v>12.99</v>
      </c>
      <c r="AL762" s="3">
        <v>2.99</v>
      </c>
      <c r="AM762" s="3">
        <v>4.42</v>
      </c>
      <c r="AN762" s="3">
        <v>4.1900000000000004</v>
      </c>
      <c r="AO762" s="3">
        <v>5.15</v>
      </c>
      <c r="AP762" s="3">
        <v>2.4900000000000002</v>
      </c>
      <c r="AQ762" s="3">
        <v>4.07</v>
      </c>
      <c r="AR762" s="3">
        <v>3.99</v>
      </c>
      <c r="AS762" s="3">
        <v>5.99</v>
      </c>
      <c r="AT762" s="3">
        <v>8.48</v>
      </c>
      <c r="AU762" s="3">
        <v>10.220000000000001</v>
      </c>
      <c r="AV762" s="3">
        <v>9.98</v>
      </c>
      <c r="AW762" s="3">
        <v>14.94</v>
      </c>
      <c r="AX762" s="3">
        <v>6.89</v>
      </c>
      <c r="AY762" s="3">
        <v>11.96</v>
      </c>
      <c r="AZ762" s="3">
        <v>11.59</v>
      </c>
      <c r="BA762" s="3">
        <v>22.85</v>
      </c>
    </row>
    <row r="763" spans="1:53" x14ac:dyDescent="0.25">
      <c r="A763" s="5" t="s">
        <v>94</v>
      </c>
      <c r="B763" s="11">
        <v>44905</v>
      </c>
      <c r="C763" s="3" t="s">
        <v>48</v>
      </c>
      <c r="D763" s="13">
        <v>0.52708333333333335</v>
      </c>
      <c r="E763" s="3" t="s">
        <v>55</v>
      </c>
      <c r="F763" s="3">
        <v>32.99</v>
      </c>
      <c r="G763" s="3">
        <v>40.04</v>
      </c>
      <c r="H763" s="3">
        <v>39.99</v>
      </c>
      <c r="I763" s="3">
        <v>43.99</v>
      </c>
      <c r="J763" s="3">
        <v>4.2</v>
      </c>
      <c r="K763" s="3">
        <v>7.12</v>
      </c>
      <c r="L763" s="3">
        <v>6.59</v>
      </c>
      <c r="M763" s="3">
        <v>12.99</v>
      </c>
      <c r="N763" s="3">
        <v>6.89</v>
      </c>
      <c r="O763" s="3">
        <v>9.33</v>
      </c>
      <c r="P763" s="3">
        <v>9.44</v>
      </c>
      <c r="Q763" s="3">
        <v>12.69</v>
      </c>
      <c r="R763" s="3">
        <v>3.99</v>
      </c>
      <c r="S763" s="3">
        <v>5.09</v>
      </c>
      <c r="T763" s="3">
        <v>4.99</v>
      </c>
      <c r="U763" s="3">
        <v>6.49</v>
      </c>
      <c r="V763" s="3">
        <v>3.98</v>
      </c>
      <c r="W763" s="3">
        <v>6.73</v>
      </c>
      <c r="X763" s="3">
        <v>6.95</v>
      </c>
      <c r="Y763" s="3">
        <v>8.99</v>
      </c>
      <c r="Z763" s="3">
        <v>3.29</v>
      </c>
      <c r="AA763" s="3">
        <v>4.4000000000000004</v>
      </c>
      <c r="AB763" s="3">
        <v>4.49</v>
      </c>
      <c r="AC763" s="3">
        <v>5.49</v>
      </c>
      <c r="AD763" s="3">
        <v>10.9</v>
      </c>
      <c r="AE763" s="3">
        <v>12.81</v>
      </c>
      <c r="AF763" s="3">
        <v>12.99</v>
      </c>
      <c r="AG763" s="3">
        <v>16.899999999999999</v>
      </c>
      <c r="AH763" s="3">
        <v>3.99</v>
      </c>
      <c r="AI763" s="3">
        <v>8.65</v>
      </c>
      <c r="AJ763" s="3">
        <v>8.69</v>
      </c>
      <c r="AK763" s="3">
        <v>10.99</v>
      </c>
      <c r="AL763" s="3">
        <v>2.99</v>
      </c>
      <c r="AM763" s="3">
        <v>4.5199999999999996</v>
      </c>
      <c r="AN763" s="3">
        <v>4.6900000000000004</v>
      </c>
      <c r="AO763" s="3">
        <v>5.29</v>
      </c>
      <c r="AP763" s="3">
        <v>2.4900000000000002</v>
      </c>
      <c r="AQ763" s="3">
        <v>4.08</v>
      </c>
      <c r="AR763" s="3">
        <v>3.99</v>
      </c>
      <c r="AS763" s="3">
        <v>5.99</v>
      </c>
      <c r="AT763" s="3">
        <v>8.7799999999999994</v>
      </c>
      <c r="AU763" s="3">
        <v>10.28</v>
      </c>
      <c r="AV763" s="3">
        <v>9.98</v>
      </c>
      <c r="AW763" s="3">
        <v>14.94</v>
      </c>
      <c r="AX763" s="3">
        <v>6.89</v>
      </c>
      <c r="AY763" s="3">
        <v>11.73</v>
      </c>
      <c r="AZ763" s="3">
        <v>11.54</v>
      </c>
      <c r="BA763" s="3">
        <v>22.85</v>
      </c>
    </row>
    <row r="764" spans="1:53" x14ac:dyDescent="0.25">
      <c r="A764" s="5" t="s">
        <v>94</v>
      </c>
      <c r="B764" s="11">
        <v>44906</v>
      </c>
      <c r="C764" s="3" t="s">
        <v>49</v>
      </c>
      <c r="D764" s="13">
        <v>0.53055555555555556</v>
      </c>
      <c r="E764" s="3" t="s">
        <v>55</v>
      </c>
      <c r="F764" s="3">
        <v>31.99</v>
      </c>
      <c r="G764" s="3">
        <v>40.15</v>
      </c>
      <c r="H764" s="3">
        <v>39.99</v>
      </c>
      <c r="I764" s="3">
        <v>43.99</v>
      </c>
      <c r="J764" s="3">
        <v>4.2</v>
      </c>
      <c r="K764" s="3">
        <v>7.09</v>
      </c>
      <c r="L764" s="3">
        <v>6.53</v>
      </c>
      <c r="M764" s="3">
        <v>12.99</v>
      </c>
      <c r="N764" s="3">
        <v>6.89</v>
      </c>
      <c r="O764" s="3">
        <v>9.27</v>
      </c>
      <c r="P764" s="3">
        <v>9.39</v>
      </c>
      <c r="Q764" s="3">
        <v>12.69</v>
      </c>
      <c r="R764" s="3">
        <v>3.99</v>
      </c>
      <c r="S764" s="3">
        <v>5.05</v>
      </c>
      <c r="T764" s="3">
        <v>4.99</v>
      </c>
      <c r="U764" s="3">
        <v>6.49</v>
      </c>
      <c r="V764" s="3">
        <v>3.98</v>
      </c>
      <c r="W764" s="3">
        <v>6.74</v>
      </c>
      <c r="X764" s="3">
        <v>6.95</v>
      </c>
      <c r="Y764" s="3">
        <v>9.99</v>
      </c>
      <c r="Z764" s="3">
        <v>3.29</v>
      </c>
      <c r="AA764" s="3">
        <v>4.42</v>
      </c>
      <c r="AB764" s="3">
        <v>4.6900000000000004</v>
      </c>
      <c r="AC764" s="3">
        <v>5.49</v>
      </c>
      <c r="AD764" s="3">
        <v>10.9</v>
      </c>
      <c r="AE764" s="3">
        <v>13.33</v>
      </c>
      <c r="AF764" s="3">
        <v>12.99</v>
      </c>
      <c r="AG764" s="3">
        <v>16.989999999999998</v>
      </c>
      <c r="AH764" s="3">
        <v>3.99</v>
      </c>
      <c r="AI764" s="3">
        <v>8.6300000000000008</v>
      </c>
      <c r="AJ764" s="3">
        <v>8.69</v>
      </c>
      <c r="AK764" s="3">
        <v>12.99</v>
      </c>
      <c r="AL764" s="3">
        <v>2.97</v>
      </c>
      <c r="AM764" s="3">
        <v>4.62</v>
      </c>
      <c r="AN764" s="3">
        <v>4.72</v>
      </c>
      <c r="AO764" s="3">
        <v>6.59</v>
      </c>
      <c r="AP764" s="3">
        <v>2.4900000000000002</v>
      </c>
      <c r="AQ764" s="3">
        <v>4.08</v>
      </c>
      <c r="AR764" s="3">
        <v>4.09</v>
      </c>
      <c r="AS764" s="3">
        <v>5.99</v>
      </c>
      <c r="AT764" s="3">
        <v>8.98</v>
      </c>
      <c r="AU764" s="3">
        <v>10.49</v>
      </c>
      <c r="AV764" s="3">
        <v>9.98</v>
      </c>
      <c r="AW764" s="3">
        <v>16.87</v>
      </c>
      <c r="AX764" s="3">
        <v>6.99</v>
      </c>
      <c r="AY764" s="3">
        <v>12.12</v>
      </c>
      <c r="AZ764" s="3">
        <v>11.95</v>
      </c>
      <c r="BA764" s="3">
        <v>22.85</v>
      </c>
    </row>
    <row r="765" spans="1:53" x14ac:dyDescent="0.25">
      <c r="A765" s="5" t="s">
        <v>94</v>
      </c>
      <c r="B765" s="11">
        <v>44907</v>
      </c>
      <c r="C765" s="3" t="s">
        <v>43</v>
      </c>
      <c r="D765" s="13">
        <v>0.76597222222222217</v>
      </c>
      <c r="E765" s="3" t="s">
        <v>57</v>
      </c>
      <c r="F765" s="3">
        <v>31.99</v>
      </c>
      <c r="G765" s="3">
        <v>39.78</v>
      </c>
      <c r="H765" s="3">
        <v>39.99</v>
      </c>
      <c r="I765" s="3">
        <v>43.99</v>
      </c>
      <c r="J765" s="3">
        <v>4.2</v>
      </c>
      <c r="K765" s="3">
        <v>7.17</v>
      </c>
      <c r="L765" s="3">
        <v>6.59</v>
      </c>
      <c r="M765" s="3">
        <v>12.99</v>
      </c>
      <c r="N765" s="3">
        <v>6.89</v>
      </c>
      <c r="O765" s="3">
        <v>9.19</v>
      </c>
      <c r="P765" s="3">
        <v>9.39</v>
      </c>
      <c r="Q765" s="3">
        <v>12.69</v>
      </c>
      <c r="R765" s="3">
        <v>3.99</v>
      </c>
      <c r="S765" s="3">
        <v>5.03</v>
      </c>
      <c r="T765" s="3">
        <v>4.99</v>
      </c>
      <c r="U765" s="3">
        <v>6.49</v>
      </c>
      <c r="V765" s="3">
        <v>3.98</v>
      </c>
      <c r="W765" s="3">
        <v>6.55</v>
      </c>
      <c r="X765" s="3">
        <v>6.49</v>
      </c>
      <c r="Y765" s="3">
        <v>8.99</v>
      </c>
      <c r="Z765" s="3">
        <v>3.29</v>
      </c>
      <c r="AA765" s="3">
        <v>4.55</v>
      </c>
      <c r="AB765" s="3">
        <v>4.99</v>
      </c>
      <c r="AC765" s="3">
        <v>5.49</v>
      </c>
      <c r="AD765" s="3">
        <v>9.99</v>
      </c>
      <c r="AE765" s="3">
        <v>12.85</v>
      </c>
      <c r="AF765" s="3">
        <v>12.99</v>
      </c>
      <c r="AG765" s="3">
        <v>16.989999999999998</v>
      </c>
      <c r="AH765" s="3">
        <v>3.99</v>
      </c>
      <c r="AI765" s="3">
        <v>8.65</v>
      </c>
      <c r="AJ765" s="3">
        <v>8.69</v>
      </c>
      <c r="AK765" s="3">
        <v>12.99</v>
      </c>
      <c r="AL765" s="3">
        <v>2.99</v>
      </c>
      <c r="AM765" s="3">
        <v>4.5199999999999996</v>
      </c>
      <c r="AN765" s="3">
        <v>4.72</v>
      </c>
      <c r="AO765" s="3">
        <v>5.15</v>
      </c>
      <c r="AP765" s="3">
        <v>2.4900000000000002</v>
      </c>
      <c r="AQ765" s="3">
        <v>4.0599999999999996</v>
      </c>
      <c r="AR765" s="3">
        <v>3.99</v>
      </c>
      <c r="AS765" s="3">
        <v>5.99</v>
      </c>
      <c r="AT765" s="3">
        <v>8.98</v>
      </c>
      <c r="AU765" s="3">
        <v>10.64</v>
      </c>
      <c r="AV765" s="3">
        <v>9.98</v>
      </c>
      <c r="AW765" s="3">
        <v>16.87</v>
      </c>
      <c r="AX765" s="3">
        <v>6.89</v>
      </c>
      <c r="AY765" s="3">
        <v>11.93</v>
      </c>
      <c r="AZ765" s="3">
        <v>11.69</v>
      </c>
      <c r="BA765" s="3">
        <v>23.49</v>
      </c>
    </row>
    <row r="766" spans="1:53" x14ac:dyDescent="0.25">
      <c r="A766" s="5" t="s">
        <v>94</v>
      </c>
      <c r="B766" s="11">
        <v>44908</v>
      </c>
      <c r="C766" s="3" t="s">
        <v>44</v>
      </c>
      <c r="D766" s="13">
        <v>0.37291666666666662</v>
      </c>
      <c r="E766" s="3" t="s">
        <v>56</v>
      </c>
      <c r="F766" s="3">
        <v>31.99</v>
      </c>
      <c r="G766" s="3">
        <v>40.03</v>
      </c>
      <c r="H766" s="3">
        <v>39.99</v>
      </c>
      <c r="I766" s="3">
        <v>43.99</v>
      </c>
      <c r="J766" s="3">
        <v>4.2</v>
      </c>
      <c r="K766" s="3">
        <v>7.14</v>
      </c>
      <c r="L766" s="3">
        <v>6.57</v>
      </c>
      <c r="M766" s="3">
        <v>12.99</v>
      </c>
      <c r="N766" s="3">
        <v>6.89</v>
      </c>
      <c r="O766" s="3">
        <v>9.39</v>
      </c>
      <c r="P766" s="3">
        <v>9.49</v>
      </c>
      <c r="Q766" s="3">
        <v>12.69</v>
      </c>
      <c r="R766" s="3">
        <v>3.99</v>
      </c>
      <c r="S766" s="3">
        <v>5.05</v>
      </c>
      <c r="T766" s="3">
        <v>4.99</v>
      </c>
      <c r="U766" s="3">
        <v>6.49</v>
      </c>
      <c r="V766" s="3">
        <v>3.98</v>
      </c>
      <c r="W766" s="3">
        <v>6.61</v>
      </c>
      <c r="X766" s="3">
        <v>6.49</v>
      </c>
      <c r="Y766" s="3">
        <v>8.99</v>
      </c>
      <c r="Z766" s="3">
        <v>3.29</v>
      </c>
      <c r="AA766" s="3">
        <v>4.6399999999999997</v>
      </c>
      <c r="AB766" s="3">
        <v>4.99</v>
      </c>
      <c r="AC766" s="3">
        <v>5.49</v>
      </c>
      <c r="AD766" s="3">
        <v>10.9</v>
      </c>
      <c r="AE766" s="3">
        <v>13.3</v>
      </c>
      <c r="AF766" s="3">
        <v>12.99</v>
      </c>
      <c r="AG766" s="3">
        <v>16.989999999999998</v>
      </c>
      <c r="AH766" s="3">
        <v>3.99</v>
      </c>
      <c r="AI766" s="3">
        <v>8.64</v>
      </c>
      <c r="AJ766" s="3">
        <v>8.69</v>
      </c>
      <c r="AK766" s="3">
        <v>12.99</v>
      </c>
      <c r="AL766" s="3">
        <v>2.99</v>
      </c>
      <c r="AM766" s="3">
        <v>4.54</v>
      </c>
      <c r="AN766" s="3">
        <v>4.72</v>
      </c>
      <c r="AO766" s="3">
        <v>5.29</v>
      </c>
      <c r="AP766" s="3">
        <v>2.4900000000000002</v>
      </c>
      <c r="AQ766" s="3">
        <v>4.0599999999999996</v>
      </c>
      <c r="AR766" s="3">
        <v>3.99</v>
      </c>
      <c r="AS766" s="3">
        <v>5.99</v>
      </c>
      <c r="AT766" s="3">
        <v>8.98</v>
      </c>
      <c r="AU766" s="3">
        <v>10.4</v>
      </c>
      <c r="AV766" s="3">
        <v>9.98</v>
      </c>
      <c r="AW766" s="3">
        <v>14.94</v>
      </c>
      <c r="AX766" s="3">
        <v>6.89</v>
      </c>
      <c r="AY766" s="3">
        <v>12.05</v>
      </c>
      <c r="AZ766" s="3">
        <v>11.69</v>
      </c>
      <c r="BA766" s="3">
        <v>23.49</v>
      </c>
    </row>
    <row r="767" spans="1:53" x14ac:dyDescent="0.25">
      <c r="A767" s="5" t="s">
        <v>94</v>
      </c>
      <c r="B767" s="11">
        <v>44909</v>
      </c>
      <c r="C767" s="3" t="s">
        <v>45</v>
      </c>
      <c r="D767" s="13">
        <v>0.36874999999999997</v>
      </c>
      <c r="E767" s="3" t="s">
        <v>56</v>
      </c>
      <c r="F767" s="3">
        <v>35.979999999999997</v>
      </c>
      <c r="G767" s="3">
        <v>39.74</v>
      </c>
      <c r="H767" s="3">
        <v>39.99</v>
      </c>
      <c r="I767" s="3">
        <v>43.99</v>
      </c>
      <c r="J767" s="3">
        <v>4.2</v>
      </c>
      <c r="K767" s="3">
        <v>7.03</v>
      </c>
      <c r="L767" s="3">
        <v>6.59</v>
      </c>
      <c r="M767" s="3">
        <v>11.29</v>
      </c>
      <c r="N767" s="3">
        <v>6.89</v>
      </c>
      <c r="O767" s="3">
        <v>9.3800000000000008</v>
      </c>
      <c r="P767" s="3">
        <v>9.5399999999999991</v>
      </c>
      <c r="Q767" s="3">
        <v>12.69</v>
      </c>
      <c r="R767" s="3">
        <v>4.1900000000000004</v>
      </c>
      <c r="S767" s="3">
        <v>5.08</v>
      </c>
      <c r="T767" s="3">
        <v>4.99</v>
      </c>
      <c r="U767" s="3">
        <v>6.49</v>
      </c>
      <c r="V767" s="3">
        <v>3.98</v>
      </c>
      <c r="W767" s="3">
        <v>6.49</v>
      </c>
      <c r="X767" s="3">
        <v>6.29</v>
      </c>
      <c r="Y767" s="3">
        <v>8.99</v>
      </c>
      <c r="Z767" s="3">
        <v>3.29</v>
      </c>
      <c r="AA767" s="3">
        <v>4.32</v>
      </c>
      <c r="AB767" s="3">
        <v>4.49</v>
      </c>
      <c r="AC767" s="3">
        <v>4.99</v>
      </c>
      <c r="AD767" s="3">
        <v>12.99</v>
      </c>
      <c r="AE767" s="3">
        <v>13.99</v>
      </c>
      <c r="AF767" s="3">
        <v>13.99</v>
      </c>
      <c r="AG767" s="3">
        <v>14.99</v>
      </c>
      <c r="AH767" s="3">
        <v>3.99</v>
      </c>
      <c r="AI767" s="3">
        <v>8.68</v>
      </c>
      <c r="AJ767" s="3">
        <v>8.7899999999999991</v>
      </c>
      <c r="AK767" s="3">
        <v>12.99</v>
      </c>
      <c r="AL767" s="3">
        <v>2.99</v>
      </c>
      <c r="AM767" s="3">
        <v>4.28</v>
      </c>
      <c r="AN767" s="3">
        <v>4.34</v>
      </c>
      <c r="AO767" s="3">
        <v>5.29</v>
      </c>
      <c r="AP767" s="3">
        <v>2.4900000000000002</v>
      </c>
      <c r="AQ767" s="3">
        <v>4.0599999999999996</v>
      </c>
      <c r="AR767" s="3">
        <v>4.1900000000000004</v>
      </c>
      <c r="AS767" s="3">
        <v>5.99</v>
      </c>
      <c r="AT767" s="3">
        <v>8.98</v>
      </c>
      <c r="AU767" s="3">
        <v>10.199999999999999</v>
      </c>
      <c r="AV767" s="3">
        <v>9.98</v>
      </c>
      <c r="AW767" s="3">
        <v>11.89</v>
      </c>
      <c r="AX767" s="3">
        <v>6.89</v>
      </c>
      <c r="AY767" s="3">
        <v>12.3</v>
      </c>
      <c r="AZ767" s="3">
        <v>11.99</v>
      </c>
      <c r="BA767" s="3">
        <v>23.49</v>
      </c>
    </row>
    <row r="768" spans="1:53" x14ac:dyDescent="0.25">
      <c r="A768" s="5" t="s">
        <v>94</v>
      </c>
      <c r="B768" s="11">
        <v>44910</v>
      </c>
      <c r="C768" s="3" t="s">
        <v>46</v>
      </c>
      <c r="D768" s="13">
        <v>0.62986111111111109</v>
      </c>
      <c r="E768" s="3" t="s">
        <v>55</v>
      </c>
      <c r="F768" s="15">
        <f>[1]cesta!F768/4.5</f>
        <v>31.988888888888887</v>
      </c>
      <c r="G768" s="15">
        <f>[1]cesta!G768/4.5</f>
        <v>39.126666666666665</v>
      </c>
      <c r="H768" s="15">
        <f>[1]cesta!H768/4.5</f>
        <v>39.99111111111111</v>
      </c>
      <c r="I768" s="15">
        <f>[1]cesta!I768/4.5</f>
        <v>42.99111111111111</v>
      </c>
      <c r="J768" s="15">
        <f>[1]cesta!J768/6</f>
        <v>4.2</v>
      </c>
      <c r="K768" s="15">
        <f>[1]cesta!K768/6</f>
        <v>7.123333333333334</v>
      </c>
      <c r="L768" s="15">
        <f>[1]cesta!L768/6</f>
        <v>6.6400000000000006</v>
      </c>
      <c r="M768" s="15">
        <f>[1]cesta!M768/6</f>
        <v>11.29</v>
      </c>
      <c r="N768" s="15">
        <f>[1]cesta!N768/4.5</f>
        <v>6.8888888888888893</v>
      </c>
      <c r="O768" s="15">
        <f>[1]cesta!O768/4.5</f>
        <v>9.4866666666666664</v>
      </c>
      <c r="P768" s="15">
        <f>[1]cesta!P768/4.5</f>
        <v>9.4888888888888889</v>
      </c>
      <c r="Q768" s="15">
        <f>[1]cesta!Q768/4.5</f>
        <v>12.8</v>
      </c>
      <c r="R768" s="15">
        <f>[1]cesta!R768/3.6</f>
        <v>3.9888888888888885</v>
      </c>
      <c r="S768" s="15">
        <f>[1]cesta!S768/3.6</f>
        <v>5.0722222222222229</v>
      </c>
      <c r="T768" s="15">
        <f>[1]cesta!T768/3.6</f>
        <v>4.9888888888888889</v>
      </c>
      <c r="U768" s="15">
        <f>[1]cesta!U768/3.6</f>
        <v>6.4888888888888889</v>
      </c>
      <c r="V768" s="15">
        <f>[1]cesta!V768/3</f>
        <v>3.9833333333333329</v>
      </c>
      <c r="W768" s="15">
        <f>[1]cesta!W768/3</f>
        <v>6.6833333333333336</v>
      </c>
      <c r="X768" s="15">
        <f>[1]cesta!X768/3</f>
        <v>6.4899999999999993</v>
      </c>
      <c r="Y768" s="15">
        <f>[1]cesta!Y768/3</f>
        <v>9.99</v>
      </c>
      <c r="Z768" s="15">
        <f>[1]cesta!Z768/12</f>
        <v>3.2899999999999996</v>
      </c>
      <c r="AA768" s="15">
        <f>[1]cesta!AA768/12</f>
        <v>4.5783333333333331</v>
      </c>
      <c r="AB768" s="15">
        <f>[1]cesta!AB768/12</f>
        <v>4.7350000000000003</v>
      </c>
      <c r="AC768" s="15">
        <f>[1]cesta!AC768/12</f>
        <v>5.4899999999999993</v>
      </c>
      <c r="AD768" s="15">
        <f>[1]cesta!AD768/6</f>
        <v>10.9</v>
      </c>
      <c r="AE768" s="15">
        <f>[1]cesta!AE768/6</f>
        <v>13.091666666666667</v>
      </c>
      <c r="AF768" s="15">
        <f>[1]cesta!AF768/6</f>
        <v>12.99</v>
      </c>
      <c r="AG768" s="15">
        <f>[1]cesta!AG768/6</f>
        <v>16.989999999999998</v>
      </c>
      <c r="AH768" s="15">
        <f>[1]cesta!AH768/1.2</f>
        <v>4.1916666666666673</v>
      </c>
      <c r="AI768" s="15">
        <f>[1]cesta!AI768/1.2</f>
        <v>8.658333333333335</v>
      </c>
      <c r="AJ768" s="15">
        <f>[1]cesta!AJ768/1.2</f>
        <v>8.6916666666666664</v>
      </c>
      <c r="AK768" s="15">
        <f>[1]cesta!AK768/1.2</f>
        <v>12.991666666666667</v>
      </c>
      <c r="AL768" s="15">
        <f>[1]cesta!AL768/11.25</f>
        <v>2.9902222222222221</v>
      </c>
      <c r="AM768" s="15">
        <f>[1]cesta!AM768/11.25</f>
        <v>4.3244444444444445</v>
      </c>
      <c r="AN768" s="15">
        <f>[1]cesta!AN768/11.25</f>
        <v>4.3351111111111118</v>
      </c>
      <c r="AO768" s="15">
        <f>[1]cesta!AO768/11.25</f>
        <v>5.1502222222222223</v>
      </c>
      <c r="AP768" s="15">
        <f>[1]cesta!AP768/3</f>
        <v>2.99</v>
      </c>
      <c r="AQ768" s="15">
        <f>[1]cesta!AQ768/3</f>
        <v>4.1100000000000003</v>
      </c>
      <c r="AR768" s="15">
        <f>[1]cesta!AR768/3</f>
        <v>3.99</v>
      </c>
      <c r="AS768" s="15">
        <f>[1]cesta!AS768/3</f>
        <v>5.9899999999999993</v>
      </c>
      <c r="AT768" s="15">
        <f>[1]cesta!AT768*1.2</f>
        <v>9.1920000000000002</v>
      </c>
      <c r="AU768" s="15">
        <f>[1]cesta!AU768*1.2</f>
        <v>10.26</v>
      </c>
      <c r="AV768" s="15">
        <f>[1]cesta!AV768*1.2</f>
        <v>9.984</v>
      </c>
      <c r="AW768" s="15">
        <f>[1]cesta!AW768*1.2</f>
        <v>11.891999999999999</v>
      </c>
      <c r="AX768" s="15">
        <f>[1]cesta!AX768/3.75</f>
        <v>6.9893333333333336</v>
      </c>
      <c r="AY768" s="15">
        <f>[1]cesta!AY768/3.75</f>
        <v>11.991999999999999</v>
      </c>
      <c r="AZ768" s="15">
        <f>[1]cesta!AZ768/3.75</f>
        <v>11.538666666666668</v>
      </c>
      <c r="BA768" s="15">
        <f>[1]cesta!BA768/3.75</f>
        <v>23.490666666666666</v>
      </c>
    </row>
    <row r="769" spans="1:53" x14ac:dyDescent="0.25">
      <c r="A769" s="5" t="s">
        <v>94</v>
      </c>
      <c r="B769" s="11">
        <v>44911</v>
      </c>
      <c r="C769" s="3" t="s">
        <v>47</v>
      </c>
      <c r="D769" s="13">
        <v>0.43541666666666662</v>
      </c>
      <c r="E769" s="3" t="s">
        <v>56</v>
      </c>
      <c r="F769" s="15">
        <f>[1]cesta!F769/4.5</f>
        <v>31.988888888888887</v>
      </c>
      <c r="G769" s="15">
        <f>[1]cesta!G769/4.5</f>
        <v>39.44</v>
      </c>
      <c r="H769" s="15">
        <f>[1]cesta!H769/4.5</f>
        <v>39.99111111111111</v>
      </c>
      <c r="I769" s="15">
        <f>[1]cesta!I769/4.5</f>
        <v>43.5</v>
      </c>
      <c r="J769" s="15">
        <f>[1]cesta!J769/6</f>
        <v>4.2</v>
      </c>
      <c r="K769" s="15">
        <f>[1]cesta!K769/6</f>
        <v>7.085</v>
      </c>
      <c r="L769" s="15">
        <f>[1]cesta!L769/6</f>
        <v>6.59</v>
      </c>
      <c r="M769" s="15">
        <f>[1]cesta!M769/6</f>
        <v>11.29</v>
      </c>
      <c r="N769" s="15">
        <f>[1]cesta!N769/4.5</f>
        <v>6.8888888888888893</v>
      </c>
      <c r="O769" s="15">
        <f>[1]cesta!O769/4.5</f>
        <v>9.5311111111111106</v>
      </c>
      <c r="P769" s="15">
        <f>[1]cesta!P769/4.5</f>
        <v>9.5399999999999991</v>
      </c>
      <c r="Q769" s="15">
        <f>[1]cesta!Q769/4.5</f>
        <v>12.8</v>
      </c>
      <c r="R769" s="15">
        <f>[1]cesta!R769/3.6</f>
        <v>3.9888888888888885</v>
      </c>
      <c r="S769" s="15">
        <f>[1]cesta!S769/3.6</f>
        <v>5.1138888888888889</v>
      </c>
      <c r="T769" s="15">
        <f>[1]cesta!T769/3.6</f>
        <v>4.9888888888888889</v>
      </c>
      <c r="U769" s="15">
        <f>[1]cesta!U769/3.6</f>
        <v>6.4888888888888889</v>
      </c>
      <c r="V769" s="15">
        <f>[1]cesta!V769/3</f>
        <v>3.98</v>
      </c>
      <c r="W769" s="15">
        <f>[1]cesta!W769/3</f>
        <v>6.6933333333333325</v>
      </c>
      <c r="X769" s="15">
        <f>[1]cesta!X769/3</f>
        <v>6.4899999999999993</v>
      </c>
      <c r="Y769" s="15">
        <f>[1]cesta!Y769/3</f>
        <v>8.99</v>
      </c>
      <c r="Z769" s="15">
        <f>[1]cesta!Z769/12</f>
        <v>3.2899999999999996</v>
      </c>
      <c r="AA769" s="15">
        <f>[1]cesta!AA769/12</f>
        <v>4.5366666666666662</v>
      </c>
      <c r="AB769" s="15">
        <f>[1]cesta!AB769/12</f>
        <v>4.49</v>
      </c>
      <c r="AC769" s="15">
        <f>[1]cesta!AC769/12</f>
        <v>5.4899999999999993</v>
      </c>
      <c r="AD769" s="15">
        <f>[1]cesta!AD769/6</f>
        <v>10.9</v>
      </c>
      <c r="AE769" s="15">
        <f>[1]cesta!AE769/6</f>
        <v>13.091666666666667</v>
      </c>
      <c r="AF769" s="15">
        <f>[1]cesta!AF769/6</f>
        <v>12.99</v>
      </c>
      <c r="AG769" s="15">
        <f>[1]cesta!AG769/6</f>
        <v>16.989999999999998</v>
      </c>
      <c r="AH769" s="15">
        <f>[1]cesta!AH769/1.2</f>
        <v>4.1916666666666673</v>
      </c>
      <c r="AI769" s="15">
        <f>[1]cesta!AI769/1.2</f>
        <v>8.6416666666666657</v>
      </c>
      <c r="AJ769" s="15">
        <f>[1]cesta!AJ769/1.2</f>
        <v>8.6916666666666664</v>
      </c>
      <c r="AK769" s="15">
        <f>[1]cesta!AK769/1.2</f>
        <v>12.991666666666667</v>
      </c>
      <c r="AL769" s="15">
        <f>[1]cesta!AL769/11.25</f>
        <v>2.9902222222222221</v>
      </c>
      <c r="AM769" s="15">
        <f>[1]cesta!AM769/11.25</f>
        <v>4.4053333333333331</v>
      </c>
      <c r="AN769" s="15">
        <f>[1]cesta!AN769/11.25</f>
        <v>4.4853333333333332</v>
      </c>
      <c r="AO769" s="15">
        <f>[1]cesta!AO769/11.25</f>
        <v>5.1502222222222223</v>
      </c>
      <c r="AP769" s="15">
        <f>[1]cesta!AP769/3</f>
        <v>2.99</v>
      </c>
      <c r="AQ769" s="15">
        <f>[1]cesta!AQ769/3</f>
        <v>4.1066666666666665</v>
      </c>
      <c r="AR769" s="15">
        <f>[1]cesta!AR769/3</f>
        <v>3.99</v>
      </c>
      <c r="AS769" s="15">
        <f>[1]cesta!AS769/3</f>
        <v>5.9899999999999993</v>
      </c>
      <c r="AT769" s="15">
        <f>[1]cesta!AT769*1.2</f>
        <v>8.7840000000000007</v>
      </c>
      <c r="AU769" s="15">
        <f>[1]cesta!AU769*1.2</f>
        <v>10.223999999999998</v>
      </c>
      <c r="AV769" s="15">
        <f>[1]cesta!AV769*1.2</f>
        <v>9.984</v>
      </c>
      <c r="AW769" s="15">
        <f>[1]cesta!AW769*1.2</f>
        <v>11.891999999999999</v>
      </c>
      <c r="AX769" s="15">
        <f>[1]cesta!AX769/3.75</f>
        <v>6.8906666666666663</v>
      </c>
      <c r="AY769" s="15">
        <f>[1]cesta!AY769/3.75</f>
        <v>12.175999999999998</v>
      </c>
      <c r="AZ769" s="15">
        <f>[1]cesta!AZ769/3.75</f>
        <v>11.941333333333334</v>
      </c>
      <c r="BA769" s="15">
        <f>[1]cesta!BA769/3.75</f>
        <v>23.490666666666666</v>
      </c>
    </row>
    <row r="770" spans="1:53" x14ac:dyDescent="0.25">
      <c r="A770" s="5" t="s">
        <v>94</v>
      </c>
      <c r="B770" s="11">
        <v>44912</v>
      </c>
      <c r="C770" s="3" t="s">
        <v>48</v>
      </c>
      <c r="D770" s="13">
        <v>0.53263888888888888</v>
      </c>
      <c r="E770" s="3" t="s">
        <v>55</v>
      </c>
      <c r="F770" s="15">
        <f>[1]cesta!F770/4.5</f>
        <v>31.988888888888887</v>
      </c>
      <c r="G770" s="15">
        <f>[1]cesta!G770/4.5</f>
        <v>39.484444444444449</v>
      </c>
      <c r="H770" s="15">
        <f>[1]cesta!H770/4.5</f>
        <v>39.99111111111111</v>
      </c>
      <c r="I770" s="15">
        <f>[1]cesta!I770/4.5</f>
        <v>43.5</v>
      </c>
      <c r="J770" s="15">
        <f>[1]cesta!J770/6</f>
        <v>4.2</v>
      </c>
      <c r="K770" s="15">
        <f>[1]cesta!K770/6</f>
        <v>7.0633333333333335</v>
      </c>
      <c r="L770" s="15">
        <f>[1]cesta!L770/6</f>
        <v>6.59</v>
      </c>
      <c r="M770" s="15">
        <f>[1]cesta!M770/6</f>
        <v>11.29</v>
      </c>
      <c r="N770" s="15">
        <f>[1]cesta!N770/4.5</f>
        <v>6.8888888888888893</v>
      </c>
      <c r="O770" s="15">
        <f>[1]cesta!O770/4.5</f>
        <v>9.5200000000000014</v>
      </c>
      <c r="P770" s="15">
        <f>[1]cesta!P770/4.5</f>
        <v>9.5911111111111111</v>
      </c>
      <c r="Q770" s="15">
        <f>[1]cesta!Q770/4.5</f>
        <v>12.8</v>
      </c>
      <c r="R770" s="15">
        <f>[1]cesta!R770/3.6</f>
        <v>3.9888888888888885</v>
      </c>
      <c r="S770" s="15">
        <f>[1]cesta!S770/3.6</f>
        <v>5.1499999999999995</v>
      </c>
      <c r="T770" s="15">
        <f>[1]cesta!T770/3.6</f>
        <v>4.9888888888888889</v>
      </c>
      <c r="U770" s="15">
        <f>[1]cesta!U770/3.6</f>
        <v>6.4888888888888889</v>
      </c>
      <c r="V770" s="15">
        <f>[1]cesta!V770/3</f>
        <v>3.98</v>
      </c>
      <c r="W770" s="15">
        <f>[1]cesta!W770/3</f>
        <v>6.75</v>
      </c>
      <c r="X770" s="15">
        <f>[1]cesta!X770/3</f>
        <v>6.9899999999999993</v>
      </c>
      <c r="Y770" s="15">
        <f>[1]cesta!Y770/3</f>
        <v>8.99</v>
      </c>
      <c r="Z770" s="15">
        <f>[1]cesta!Z770/12</f>
        <v>2.99</v>
      </c>
      <c r="AA770" s="15">
        <f>[1]cesta!AA770/12</f>
        <v>4.6008333333333331</v>
      </c>
      <c r="AB770" s="15">
        <f>[1]cesta!AB770/12</f>
        <v>4.835</v>
      </c>
      <c r="AC770" s="15">
        <f>[1]cesta!AC770/12</f>
        <v>5.4899999999999993</v>
      </c>
      <c r="AD770" s="15">
        <f>[1]cesta!AD770/6</f>
        <v>10.9</v>
      </c>
      <c r="AE770" s="15">
        <f>[1]cesta!AE770/6</f>
        <v>13.591666666666667</v>
      </c>
      <c r="AF770" s="15">
        <f>[1]cesta!AF770/6</f>
        <v>12.99</v>
      </c>
      <c r="AG770" s="15">
        <f>[1]cesta!AG770/6</f>
        <v>16.989999999999998</v>
      </c>
      <c r="AH770" s="15">
        <f>[1]cesta!AH770/1.2</f>
        <v>4.1916666666666673</v>
      </c>
      <c r="AI770" s="15">
        <f>[1]cesta!AI770/1.2</f>
        <v>8.625</v>
      </c>
      <c r="AJ770" s="15">
        <f>[1]cesta!AJ770/1.2</f>
        <v>8.6916666666666664</v>
      </c>
      <c r="AK770" s="15">
        <f>[1]cesta!AK770/1.2</f>
        <v>12.991666666666667</v>
      </c>
      <c r="AL770" s="15">
        <f>[1]cesta!AL770/11.25</f>
        <v>2.9902222222222221</v>
      </c>
      <c r="AM770" s="15">
        <f>[1]cesta!AM770/11.25</f>
        <v>4.5946666666666669</v>
      </c>
      <c r="AN770" s="15">
        <f>[1]cesta!AN770/11.25</f>
        <v>4.9902222222222221</v>
      </c>
      <c r="AO770" s="15">
        <f>[1]cesta!AO770/11.25</f>
        <v>5.2897777777777772</v>
      </c>
      <c r="AP770" s="15">
        <f>[1]cesta!AP770/3</f>
        <v>2.99</v>
      </c>
      <c r="AQ770" s="15">
        <f>[1]cesta!AQ770/3</f>
        <v>4.0966666666666667</v>
      </c>
      <c r="AR770" s="15">
        <f>[1]cesta!AR770/3</f>
        <v>3.99</v>
      </c>
      <c r="AS770" s="15">
        <f>[1]cesta!AS770/3</f>
        <v>5.9899999999999993</v>
      </c>
      <c r="AT770" s="15">
        <f>[1]cesta!AT770*1.2</f>
        <v>8.7840000000000007</v>
      </c>
      <c r="AU770" s="15">
        <f>[1]cesta!AU770*1.2</f>
        <v>10.212</v>
      </c>
      <c r="AV770" s="15">
        <f>[1]cesta!AV770*1.2</f>
        <v>9.984</v>
      </c>
      <c r="AW770" s="15">
        <f>[1]cesta!AW770*1.2</f>
        <v>12</v>
      </c>
      <c r="AX770" s="15">
        <f>[1]cesta!AX770/3.75</f>
        <v>6.8906666666666663</v>
      </c>
      <c r="AY770" s="15">
        <f>[1]cesta!AY770/3.75</f>
        <v>12.037333333333333</v>
      </c>
      <c r="AZ770" s="15">
        <f>[1]cesta!AZ770/3.75</f>
        <v>11.749333333333334</v>
      </c>
      <c r="BA770" s="15">
        <f>[1]cesta!BA770/3.75</f>
        <v>23.490666666666666</v>
      </c>
    </row>
    <row r="771" spans="1:53" x14ac:dyDescent="0.25">
      <c r="A771" s="5" t="s">
        <v>94</v>
      </c>
      <c r="B771" s="11">
        <v>44913</v>
      </c>
      <c r="C771" s="3" t="s">
        <v>49</v>
      </c>
      <c r="D771" s="13">
        <v>0.48541666666666666</v>
      </c>
      <c r="E771" s="3" t="s">
        <v>56</v>
      </c>
      <c r="F771" s="15">
        <f>[1]cesta!F771/4.5</f>
        <v>31.988888888888887</v>
      </c>
      <c r="G771" s="15">
        <f>[1]cesta!G771/4.5</f>
        <v>39.522222222222219</v>
      </c>
      <c r="H771" s="15">
        <f>[1]cesta!H771/4.5</f>
        <v>39.99111111111111</v>
      </c>
      <c r="I771" s="15">
        <f>[1]cesta!I771/4.5</f>
        <v>43.5</v>
      </c>
      <c r="J771" s="15">
        <f>[1]cesta!J771/6</f>
        <v>4.2</v>
      </c>
      <c r="K771" s="15">
        <f>[1]cesta!K771/6</f>
        <v>7.0233333333333334</v>
      </c>
      <c r="L771" s="15">
        <f>[1]cesta!L771/6</f>
        <v>6.57</v>
      </c>
      <c r="M771" s="15">
        <f>[1]cesta!M771/6</f>
        <v>11.29</v>
      </c>
      <c r="N771" s="15">
        <f>[1]cesta!N771/4.5</f>
        <v>6.8888888888888893</v>
      </c>
      <c r="O771" s="15">
        <f>[1]cesta!O771/4.5</f>
        <v>9.56</v>
      </c>
      <c r="P771" s="15">
        <f>[1]cesta!P771/4.5</f>
        <v>9.5911111111111111</v>
      </c>
      <c r="Q771" s="15">
        <f>[1]cesta!Q771/4.5</f>
        <v>12.8</v>
      </c>
      <c r="R771" s="15">
        <f>[1]cesta!R771/3.6</f>
        <v>4.1888888888888891</v>
      </c>
      <c r="S771" s="15">
        <f>[1]cesta!S771/3.6</f>
        <v>5.1611111111111105</v>
      </c>
      <c r="T771" s="15">
        <f>[1]cesta!T771/3.6</f>
        <v>4.9888888888888889</v>
      </c>
      <c r="U771" s="15">
        <f>[1]cesta!U771/3.6</f>
        <v>6.4888888888888889</v>
      </c>
      <c r="V771" s="15">
        <f>[1]cesta!V771/3</f>
        <v>3.98</v>
      </c>
      <c r="W771" s="15">
        <f>[1]cesta!W771/3</f>
        <v>6.6366666666666667</v>
      </c>
      <c r="X771" s="15">
        <f>[1]cesta!X771/3</f>
        <v>6.4899999999999993</v>
      </c>
      <c r="Y771" s="15">
        <f>[1]cesta!Y771/3</f>
        <v>8.99</v>
      </c>
      <c r="Z771" s="15">
        <f>[1]cesta!Z771/12</f>
        <v>2.99</v>
      </c>
      <c r="AA771" s="15">
        <f>[1]cesta!AA771/12</f>
        <v>4.6066666666666665</v>
      </c>
      <c r="AB771" s="15">
        <f>[1]cesta!AB771/12</f>
        <v>4.9799999999999995</v>
      </c>
      <c r="AC771" s="15">
        <f>[1]cesta!AC771/12</f>
        <v>5.9899999999999993</v>
      </c>
      <c r="AD771" s="15">
        <f>[1]cesta!AD771/6</f>
        <v>10.9</v>
      </c>
      <c r="AE771" s="15">
        <f>[1]cesta!AE771/6</f>
        <v>13.525</v>
      </c>
      <c r="AF771" s="15">
        <f>[1]cesta!AF771/6</f>
        <v>12.99</v>
      </c>
      <c r="AG771" s="15">
        <f>[1]cesta!AG771/6</f>
        <v>16.989999999999998</v>
      </c>
      <c r="AH771" s="15">
        <f>[1]cesta!AH771/1.2</f>
        <v>4.1916666666666673</v>
      </c>
      <c r="AI771" s="15">
        <f>[1]cesta!AI771/1.2</f>
        <v>8.6666666666666679</v>
      </c>
      <c r="AJ771" s="15">
        <f>[1]cesta!AJ771/1.2</f>
        <v>8.6916666666666664</v>
      </c>
      <c r="AK771" s="15">
        <f>[1]cesta!AK771/1.2</f>
        <v>12.991666666666667</v>
      </c>
      <c r="AL771" s="15">
        <f>[1]cesta!AL771/11.25</f>
        <v>2.9902222222222221</v>
      </c>
      <c r="AM771" s="15">
        <f>[1]cesta!AM771/11.25</f>
        <v>4.4595555555555553</v>
      </c>
      <c r="AN771" s="15">
        <f>[1]cesta!AN771/11.25</f>
        <v>4.72</v>
      </c>
      <c r="AO771" s="15">
        <f>[1]cesta!AO771/11.25</f>
        <v>5.2897777777777772</v>
      </c>
      <c r="AP771" s="15">
        <f>[1]cesta!AP771/3</f>
        <v>2.99</v>
      </c>
      <c r="AQ771" s="15">
        <f>[1]cesta!AQ771/3</f>
        <v>4.1033333333333335</v>
      </c>
      <c r="AR771" s="15">
        <f>[1]cesta!AR771/3</f>
        <v>3.99</v>
      </c>
      <c r="AS771" s="15">
        <f>[1]cesta!AS771/3</f>
        <v>5.9899999999999993</v>
      </c>
      <c r="AT771" s="15">
        <f>[1]cesta!AT771*1.2</f>
        <v>8.7840000000000007</v>
      </c>
      <c r="AU771" s="15">
        <f>[1]cesta!AU771*1.2</f>
        <v>10.199999999999999</v>
      </c>
      <c r="AV771" s="15">
        <f>[1]cesta!AV771*1.2</f>
        <v>9.984</v>
      </c>
      <c r="AW771" s="15">
        <f>[1]cesta!AW771*1.2</f>
        <v>12</v>
      </c>
      <c r="AX771" s="15">
        <f>[1]cesta!AX771/3.75</f>
        <v>6.9893333333333336</v>
      </c>
      <c r="AY771" s="15">
        <f>[1]cesta!AY771/3.75</f>
        <v>12.165333333333333</v>
      </c>
      <c r="AZ771" s="15">
        <f>[1]cesta!AZ771/3.75</f>
        <v>11.8</v>
      </c>
      <c r="BA771" s="15">
        <f>[1]cesta!BA771/3.75</f>
        <v>23.490666666666666</v>
      </c>
    </row>
    <row r="772" spans="1:53" x14ac:dyDescent="0.25">
      <c r="A772" s="5" t="s">
        <v>94</v>
      </c>
      <c r="B772" s="11">
        <v>44914</v>
      </c>
      <c r="C772" s="3" t="s">
        <v>43</v>
      </c>
      <c r="D772" s="13">
        <v>0.84930555555555554</v>
      </c>
      <c r="E772" s="3" t="s">
        <v>57</v>
      </c>
      <c r="F772" s="15">
        <f>[1]cesta!F772/4.5</f>
        <v>31.988888888888887</v>
      </c>
      <c r="G772" s="15">
        <f>[1]cesta!G772/4.5</f>
        <v>39.700000000000003</v>
      </c>
      <c r="H772" s="15">
        <f>[1]cesta!H772/4.5</f>
        <v>39.99111111111111</v>
      </c>
      <c r="I772" s="15">
        <f>[1]cesta!I772/4.5</f>
        <v>43.5</v>
      </c>
      <c r="J772" s="15">
        <f>[1]cesta!J772/6</f>
        <v>4.2</v>
      </c>
      <c r="K772" s="15">
        <f>[1]cesta!K772/6</f>
        <v>7.0266666666666664</v>
      </c>
      <c r="L772" s="15">
        <f>[1]cesta!L772/6</f>
        <v>6.57</v>
      </c>
      <c r="M772" s="15">
        <f>[1]cesta!M772/6</f>
        <v>11.29</v>
      </c>
      <c r="N772" s="15">
        <f>[1]cesta!N772/4.5</f>
        <v>6.8888888888888893</v>
      </c>
      <c r="O772" s="15">
        <f>[1]cesta!O772/4.5</f>
        <v>9.5977777777777771</v>
      </c>
      <c r="P772" s="15">
        <f>[1]cesta!P772/4.5</f>
        <v>9.64</v>
      </c>
      <c r="Q772" s="15">
        <f>[1]cesta!Q772/4.5</f>
        <v>12.8</v>
      </c>
      <c r="R772" s="15">
        <f>[1]cesta!R772/3.6</f>
        <v>4.1888888888888891</v>
      </c>
      <c r="S772" s="15">
        <f>[1]cesta!S772/3.6</f>
        <v>5.1527777777777777</v>
      </c>
      <c r="T772" s="15">
        <f>[1]cesta!T772/3.6</f>
        <v>4.9888888888888889</v>
      </c>
      <c r="U772" s="15">
        <f>[1]cesta!U772/3.6</f>
        <v>6.4888888888888889</v>
      </c>
      <c r="V772" s="15">
        <f>[1]cesta!V772/3</f>
        <v>3.98</v>
      </c>
      <c r="W772" s="15">
        <f>[1]cesta!W772/3</f>
        <v>6.6400000000000006</v>
      </c>
      <c r="X772" s="15">
        <f>[1]cesta!X772/3</f>
        <v>6.4899999999999993</v>
      </c>
      <c r="Y772" s="15">
        <f>[1]cesta!Y772/3</f>
        <v>9.99</v>
      </c>
      <c r="Z772" s="15">
        <f>[1]cesta!Z772/12</f>
        <v>2.99</v>
      </c>
      <c r="AA772" s="15">
        <f>[1]cesta!AA772/12</f>
        <v>4.7491666666666665</v>
      </c>
      <c r="AB772" s="15">
        <f>[1]cesta!AB772/12</f>
        <v>4.99</v>
      </c>
      <c r="AC772" s="15">
        <f>[1]cesta!AC772/12</f>
        <v>5.9899999999999993</v>
      </c>
      <c r="AD772" s="15">
        <f>[1]cesta!AD772/6</f>
        <v>9.99</v>
      </c>
      <c r="AE772" s="15">
        <f>[1]cesta!AE772/6</f>
        <v>13.303333333333333</v>
      </c>
      <c r="AF772" s="15">
        <f>[1]cesta!AF772/6</f>
        <v>12.99</v>
      </c>
      <c r="AG772" s="15">
        <f>[1]cesta!AG772/6</f>
        <v>16.989999999999998</v>
      </c>
      <c r="AH772" s="15">
        <f>[1]cesta!AH772/1.2</f>
        <v>4.1916666666666673</v>
      </c>
      <c r="AI772" s="15">
        <f>[1]cesta!AI772/1.2</f>
        <v>8.6999999999999993</v>
      </c>
      <c r="AJ772" s="15">
        <f>[1]cesta!AJ772/1.2</f>
        <v>8.6916666666666664</v>
      </c>
      <c r="AK772" s="15">
        <f>[1]cesta!AK772/1.2</f>
        <v>12.991666666666667</v>
      </c>
      <c r="AL772" s="15">
        <f>[1]cesta!AL772/11.25</f>
        <v>2.9902222222222221</v>
      </c>
      <c r="AM772" s="15">
        <f>[1]cesta!AM772/11.25</f>
        <v>4.4880000000000004</v>
      </c>
      <c r="AN772" s="15">
        <f>[1]cesta!AN772/11.25</f>
        <v>4.6897777777777776</v>
      </c>
      <c r="AO772" s="15">
        <f>[1]cesta!AO772/11.25</f>
        <v>5.4897777777777774</v>
      </c>
      <c r="AP772" s="15">
        <f>[1]cesta!AP772/3</f>
        <v>2.99</v>
      </c>
      <c r="AQ772" s="15">
        <f>[1]cesta!AQ772/3</f>
        <v>4.1166666666666663</v>
      </c>
      <c r="AR772" s="15">
        <f>[1]cesta!AR772/3</f>
        <v>3.99</v>
      </c>
      <c r="AS772" s="15">
        <f>[1]cesta!AS772/3</f>
        <v>5.9899999999999993</v>
      </c>
      <c r="AT772" s="15">
        <f>[1]cesta!AT772*1.2</f>
        <v>8.9879999999999995</v>
      </c>
      <c r="AU772" s="15">
        <f>[1]cesta!AU772*1.2</f>
        <v>10.343999999999999</v>
      </c>
      <c r="AV772" s="15">
        <f>[1]cesta!AV772*1.2</f>
        <v>9.984</v>
      </c>
      <c r="AW772" s="15">
        <f>[1]cesta!AW772*1.2</f>
        <v>14.939999999999998</v>
      </c>
      <c r="AX772" s="15">
        <f>[1]cesta!AX772/3.75</f>
        <v>6.8906666666666663</v>
      </c>
      <c r="AY772" s="15">
        <f>[1]cesta!AY772/3.75</f>
        <v>12.162666666666667</v>
      </c>
      <c r="AZ772" s="15">
        <f>[1]cesta!AZ772/3.75</f>
        <v>11.989333333333333</v>
      </c>
      <c r="BA772" s="15">
        <f>[1]cesta!BA772/3.75</f>
        <v>23.490666666666666</v>
      </c>
    </row>
    <row r="773" spans="1:53" x14ac:dyDescent="0.25">
      <c r="A773" s="5" t="s">
        <v>94</v>
      </c>
      <c r="B773" s="11">
        <v>44915</v>
      </c>
      <c r="C773" s="3" t="s">
        <v>44</v>
      </c>
      <c r="D773" s="13">
        <v>0.84652777777777777</v>
      </c>
      <c r="E773" s="3" t="s">
        <v>57</v>
      </c>
      <c r="F773" s="15">
        <f>[1]cesta!F773/4.5</f>
        <v>31.988888888888887</v>
      </c>
      <c r="G773" s="15">
        <f>[1]cesta!G773/4.5</f>
        <v>39.568888888888893</v>
      </c>
      <c r="H773" s="15">
        <f>[1]cesta!H773/4.5</f>
        <v>39.99111111111111</v>
      </c>
      <c r="I773" s="15">
        <f>[1]cesta!I773/4.5</f>
        <v>45.99111111111111</v>
      </c>
      <c r="J773" s="15">
        <f>[1]cesta!J773/6</f>
        <v>4.2</v>
      </c>
      <c r="K773" s="15">
        <f>[1]cesta!K773/6</f>
        <v>7.1133333333333333</v>
      </c>
      <c r="L773" s="15">
        <f>[1]cesta!L773/6</f>
        <v>6.6400000000000006</v>
      </c>
      <c r="M773" s="15">
        <f>[1]cesta!M773/6</f>
        <v>11.99</v>
      </c>
      <c r="N773" s="15">
        <f>[1]cesta!N773/4.5</f>
        <v>6.8888888888888893</v>
      </c>
      <c r="O773" s="15">
        <f>[1]cesta!O773/4.5</f>
        <v>9.5622222222222231</v>
      </c>
      <c r="P773" s="15">
        <f>[1]cesta!P773/4.5</f>
        <v>9.5911111111111111</v>
      </c>
      <c r="Q773" s="15">
        <f>[1]cesta!Q773/4.5</f>
        <v>12.8</v>
      </c>
      <c r="R773" s="15">
        <f>[1]cesta!R773/3.6</f>
        <v>4.2888888888888888</v>
      </c>
      <c r="S773" s="15">
        <f>[1]cesta!S773/3.6</f>
        <v>5.177777777777778</v>
      </c>
      <c r="T773" s="15">
        <f>[1]cesta!T773/3.6</f>
        <v>4.9888888888888889</v>
      </c>
      <c r="U773" s="15">
        <f>[1]cesta!U773/3.6</f>
        <v>6.4888888888888889</v>
      </c>
      <c r="V773" s="15">
        <f>[1]cesta!V773/3</f>
        <v>3.98</v>
      </c>
      <c r="W773" s="15">
        <f>[1]cesta!W773/3</f>
        <v>6.66</v>
      </c>
      <c r="X773" s="15">
        <f>[1]cesta!X773/3</f>
        <v>5.6566666666666663</v>
      </c>
      <c r="Y773" s="15">
        <f>[1]cesta!Y773/3</f>
        <v>8.99</v>
      </c>
      <c r="Z773" s="15">
        <f>[1]cesta!Z773/12</f>
        <v>2.99</v>
      </c>
      <c r="AA773" s="15">
        <f>[1]cesta!AA773/12</f>
        <v>4.7374999999999998</v>
      </c>
      <c r="AB773" s="15">
        <f>[1]cesta!AB773/12</f>
        <v>4.99</v>
      </c>
      <c r="AC773" s="15">
        <f>[1]cesta!AC773/12</f>
        <v>5.9899999999999993</v>
      </c>
      <c r="AD773" s="15">
        <f>[1]cesta!AD773/6</f>
        <v>10.9</v>
      </c>
      <c r="AE773" s="15">
        <f>[1]cesta!AE773/6</f>
        <v>13.916666666666666</v>
      </c>
      <c r="AF773" s="15">
        <f>[1]cesta!AF773/6</f>
        <v>12.99</v>
      </c>
      <c r="AG773" s="15">
        <f>[1]cesta!AG773/6</f>
        <v>18.45</v>
      </c>
      <c r="AH773" s="15">
        <f>[1]cesta!AH773/1.2</f>
        <v>4.1916666666666673</v>
      </c>
      <c r="AI773" s="15">
        <f>[1]cesta!AI773/1.2</f>
        <v>8.6916666666666664</v>
      </c>
      <c r="AJ773" s="15">
        <f>[1]cesta!AJ773/1.2</f>
        <v>8.6916666666666664</v>
      </c>
      <c r="AK773" s="15">
        <f>[1]cesta!AK773/1.2</f>
        <v>12.991666666666667</v>
      </c>
      <c r="AL773" s="15">
        <f>[1]cesta!AL773/11.25</f>
        <v>2.9902222222222221</v>
      </c>
      <c r="AM773" s="15">
        <f>[1]cesta!AM773/11.25</f>
        <v>4.5822222222222218</v>
      </c>
      <c r="AN773" s="15">
        <f>[1]cesta!AN773/11.25</f>
        <v>4.7502222222222219</v>
      </c>
      <c r="AO773" s="15">
        <f>[1]cesta!AO773/11.25</f>
        <v>5.4897777777777774</v>
      </c>
      <c r="AP773" s="15">
        <f>[1]cesta!AP773/3</f>
        <v>2.99</v>
      </c>
      <c r="AQ773" s="15">
        <f>[1]cesta!AQ773/3</f>
        <v>4.1033333333333335</v>
      </c>
      <c r="AR773" s="15">
        <f>[1]cesta!AR773/3</f>
        <v>3.99</v>
      </c>
      <c r="AS773" s="15">
        <f>[1]cesta!AS773/3</f>
        <v>5.9899999999999993</v>
      </c>
      <c r="AT773" s="15">
        <f>[1]cesta!AT773*1.2</f>
        <v>8.7840000000000007</v>
      </c>
      <c r="AU773" s="15">
        <f>[1]cesta!AU773*1.2</f>
        <v>10.235999999999999</v>
      </c>
      <c r="AV773" s="15">
        <f>[1]cesta!AV773*1.2</f>
        <v>9.984</v>
      </c>
      <c r="AW773" s="15">
        <f>[1]cesta!AW773*1.2</f>
        <v>12</v>
      </c>
      <c r="AX773" s="15">
        <f>[1]cesta!AX773/3.75</f>
        <v>6.9893333333333336</v>
      </c>
      <c r="AY773" s="15">
        <f>[1]cesta!AY773/3.75</f>
        <v>12.077333333333334</v>
      </c>
      <c r="AZ773" s="15">
        <f>[1]cesta!AZ773/3.75</f>
        <v>11.776</v>
      </c>
      <c r="BA773" s="15">
        <f>[1]cesta!BA773/3.75</f>
        <v>23.490666666666666</v>
      </c>
    </row>
    <row r="774" spans="1:53" x14ac:dyDescent="0.25">
      <c r="A774" s="5" t="s">
        <v>94</v>
      </c>
      <c r="B774" s="11">
        <v>44916</v>
      </c>
      <c r="C774" s="3" t="s">
        <v>45</v>
      </c>
      <c r="D774" s="13">
        <v>0.54861111111111105</v>
      </c>
      <c r="E774" s="3" t="s">
        <v>55</v>
      </c>
      <c r="F774" s="15">
        <f>[1]cesta!F774/4.5</f>
        <v>31.988888888888887</v>
      </c>
      <c r="G774" s="15">
        <f>[1]cesta!G774/4.5</f>
        <v>39.808888888888887</v>
      </c>
      <c r="H774" s="15">
        <f>[1]cesta!H774/4.5</f>
        <v>39.99111111111111</v>
      </c>
      <c r="I774" s="15">
        <f>[1]cesta!I774/4.5</f>
        <v>45.99111111111111</v>
      </c>
      <c r="J774" s="15">
        <f>[1]cesta!J774/6</f>
        <v>4.2</v>
      </c>
      <c r="K774" s="15">
        <f>[1]cesta!K774/6</f>
        <v>7.1066666666666665</v>
      </c>
      <c r="L774" s="15">
        <f>[1]cesta!L774/6</f>
        <v>6.69</v>
      </c>
      <c r="M774" s="15">
        <f>[1]cesta!M774/6</f>
        <v>11.99</v>
      </c>
      <c r="N774" s="15">
        <f>[1]cesta!N774/4.5</f>
        <v>6.8888888888888893</v>
      </c>
      <c r="O774" s="15">
        <f>[1]cesta!O774/4.5</f>
        <v>9.4600000000000009</v>
      </c>
      <c r="P774" s="15">
        <f>[1]cesta!P774/4.5</f>
        <v>9.4888888888888889</v>
      </c>
      <c r="Q774" s="15">
        <f>[1]cesta!Q774/4.5</f>
        <v>12.8</v>
      </c>
      <c r="R774" s="15">
        <f>[1]cesta!R774/3.6</f>
        <v>4.2888888888888888</v>
      </c>
      <c r="S774" s="15">
        <f>[1]cesta!S774/3.6</f>
        <v>5.1888888888888891</v>
      </c>
      <c r="T774" s="15">
        <f>[1]cesta!T774/3.6</f>
        <v>4.9888888888888889</v>
      </c>
      <c r="U774" s="15">
        <f>[1]cesta!U774/3.6</f>
        <v>6.4888888888888889</v>
      </c>
      <c r="V774" s="15">
        <f>[1]cesta!V774/3</f>
        <v>3.9833333333333329</v>
      </c>
      <c r="W774" s="15">
        <f>[1]cesta!W774/3</f>
        <v>6.7</v>
      </c>
      <c r="X774" s="15">
        <f>[1]cesta!X774/3</f>
        <v>6.4899999999999993</v>
      </c>
      <c r="Y774" s="15">
        <f>[1]cesta!Y774/3</f>
        <v>8.99</v>
      </c>
      <c r="Z774" s="15">
        <f>[1]cesta!Z774/12</f>
        <v>2.99</v>
      </c>
      <c r="AA774" s="15">
        <f>[1]cesta!AA774/12</f>
        <v>4.6191666666666666</v>
      </c>
      <c r="AB774" s="15">
        <f>[1]cesta!AB774/12</f>
        <v>4.99</v>
      </c>
      <c r="AC774" s="15">
        <f>[1]cesta!AC774/12</f>
        <v>5.9899999999999993</v>
      </c>
      <c r="AD774" s="15">
        <f>[1]cesta!AD774/6</f>
        <v>10.9</v>
      </c>
      <c r="AE774" s="15">
        <f>[1]cesta!AE774/6</f>
        <v>13.688333333333333</v>
      </c>
      <c r="AF774" s="15">
        <f>[1]cesta!AF774/6</f>
        <v>12.99</v>
      </c>
      <c r="AG774" s="15">
        <f>[1]cesta!AG774/6</f>
        <v>18.45</v>
      </c>
      <c r="AH774" s="15">
        <f>[1]cesta!AH774/1.2</f>
        <v>4.1916666666666673</v>
      </c>
      <c r="AI774" s="15">
        <f>[1]cesta!AI774/1.2</f>
        <v>8.6916666666666664</v>
      </c>
      <c r="AJ774" s="15">
        <f>[1]cesta!AJ774/1.2</f>
        <v>8.6916666666666664</v>
      </c>
      <c r="AK774" s="15">
        <f>[1]cesta!AK774/1.2</f>
        <v>12.991666666666667</v>
      </c>
      <c r="AL774" s="15">
        <f>[1]cesta!AL774/11.25</f>
        <v>2.9902222222222221</v>
      </c>
      <c r="AM774" s="15">
        <f>[1]cesta!AM774/11.25</f>
        <v>4.7288888888888891</v>
      </c>
      <c r="AN774" s="15">
        <f>[1]cesta!AN774/11.25</f>
        <v>4.9902222222222221</v>
      </c>
      <c r="AO774" s="15">
        <f>[1]cesta!AO774/11.25</f>
        <v>5.4897777777777774</v>
      </c>
      <c r="AP774" s="15">
        <f>[1]cesta!AP774/3</f>
        <v>2.99</v>
      </c>
      <c r="AQ774" s="15">
        <f>[1]cesta!AQ774/3</f>
        <v>4.0533333333333337</v>
      </c>
      <c r="AR774" s="15">
        <f>[1]cesta!AR774/3</f>
        <v>3.99</v>
      </c>
      <c r="AS774" s="15">
        <f>[1]cesta!AS774/3</f>
        <v>5.9899999999999993</v>
      </c>
      <c r="AT774" s="15">
        <f>[1]cesta!AT774*1.2</f>
        <v>8.9879999999999995</v>
      </c>
      <c r="AU774" s="15">
        <f>[1]cesta!AU774*1.2</f>
        <v>10.272</v>
      </c>
      <c r="AV774" s="15">
        <f>[1]cesta!AV774*1.2</f>
        <v>9.984</v>
      </c>
      <c r="AW774" s="15">
        <f>[1]cesta!AW774*1.2</f>
        <v>12</v>
      </c>
      <c r="AX774" s="15">
        <f>[1]cesta!AX774/3.75</f>
        <v>6.8906666666666663</v>
      </c>
      <c r="AY774" s="15">
        <f>[1]cesta!AY774/3.75</f>
        <v>12.149333333333335</v>
      </c>
      <c r="AZ774" s="15">
        <f>[1]cesta!AZ774/3.75</f>
        <v>11.989333333333333</v>
      </c>
      <c r="BA774" s="15">
        <f>[1]cesta!BA774/3.75</f>
        <v>23.490666666666666</v>
      </c>
    </row>
    <row r="775" spans="1:53" x14ac:dyDescent="0.25">
      <c r="A775" s="5" t="s">
        <v>94</v>
      </c>
      <c r="B775" s="11">
        <v>44917</v>
      </c>
      <c r="C775" s="3" t="s">
        <v>46</v>
      </c>
      <c r="D775" s="13">
        <v>0.42638888888888887</v>
      </c>
      <c r="E775" s="3" t="s">
        <v>56</v>
      </c>
      <c r="F775" s="3">
        <v>31.99</v>
      </c>
      <c r="G775" s="3">
        <v>39.770000000000003</v>
      </c>
      <c r="H775" s="3">
        <v>39.99</v>
      </c>
      <c r="I775" s="3">
        <v>43.5</v>
      </c>
      <c r="J775" s="3">
        <v>4.2</v>
      </c>
      <c r="K775" s="3">
        <v>7.18</v>
      </c>
      <c r="L775" s="3">
        <v>6.69</v>
      </c>
      <c r="M775" s="3">
        <v>11.99</v>
      </c>
      <c r="N775" s="3">
        <v>6.99</v>
      </c>
      <c r="O775" s="3">
        <v>9.67</v>
      </c>
      <c r="P775" s="3">
        <v>9.74</v>
      </c>
      <c r="Q775" s="3">
        <v>12.8</v>
      </c>
      <c r="R775" s="3">
        <v>4.29</v>
      </c>
      <c r="S775" s="3">
        <v>5.19</v>
      </c>
      <c r="T775" s="3">
        <v>5.27</v>
      </c>
      <c r="U775" s="3">
        <v>6.49</v>
      </c>
      <c r="V775" s="3">
        <v>3.98</v>
      </c>
      <c r="W775" s="3">
        <v>6.62</v>
      </c>
      <c r="X775" s="3">
        <v>6.49</v>
      </c>
      <c r="Y775" s="3">
        <v>8.7899999999999991</v>
      </c>
      <c r="Z775" s="3">
        <v>2.99</v>
      </c>
      <c r="AA775" s="3">
        <v>4.4400000000000004</v>
      </c>
      <c r="AB775" s="3">
        <v>4.74</v>
      </c>
      <c r="AC775" s="3">
        <v>5.49</v>
      </c>
      <c r="AD775" s="3">
        <v>10.9</v>
      </c>
      <c r="AE775" s="3">
        <v>13.53</v>
      </c>
      <c r="AF775" s="3">
        <v>12.99</v>
      </c>
      <c r="AG775" s="3">
        <v>18.45</v>
      </c>
      <c r="AH775" s="3">
        <v>4.1900000000000004</v>
      </c>
      <c r="AI775" s="3">
        <v>8.75</v>
      </c>
      <c r="AJ775" s="3">
        <v>8.7899999999999991</v>
      </c>
      <c r="AK775" s="3">
        <v>12.99</v>
      </c>
      <c r="AL775" s="3">
        <v>2.99</v>
      </c>
      <c r="AM775" s="3">
        <v>4.63</v>
      </c>
      <c r="AN775" s="3">
        <v>4.99</v>
      </c>
      <c r="AO775" s="3">
        <v>5.49</v>
      </c>
      <c r="AP775" s="3">
        <v>2.99</v>
      </c>
      <c r="AQ775" s="3">
        <v>4.08</v>
      </c>
      <c r="AR775" s="3">
        <v>3.99</v>
      </c>
      <c r="AS775" s="3">
        <v>5.99</v>
      </c>
      <c r="AT775" s="3">
        <v>8.7799999999999994</v>
      </c>
      <c r="AU775" s="3">
        <v>10.14</v>
      </c>
      <c r="AV775" s="3">
        <v>9.98</v>
      </c>
      <c r="AW775" s="3">
        <v>12</v>
      </c>
      <c r="AX775" s="3">
        <v>6.89</v>
      </c>
      <c r="AY775" s="3">
        <v>11.84</v>
      </c>
      <c r="AZ775" s="3">
        <v>11.63</v>
      </c>
      <c r="BA775" s="3">
        <v>23.49</v>
      </c>
    </row>
    <row r="776" spans="1:53" x14ac:dyDescent="0.25">
      <c r="A776" s="5" t="s">
        <v>94</v>
      </c>
      <c r="B776" s="11">
        <v>44918</v>
      </c>
      <c r="C776" s="3" t="s">
        <v>47</v>
      </c>
      <c r="D776" s="13">
        <v>0.47291666666666665</v>
      </c>
      <c r="E776" s="3" t="s">
        <v>56</v>
      </c>
      <c r="F776" s="15">
        <f>[1]cesta!F776/4.5</f>
        <v>31.988888888888887</v>
      </c>
      <c r="G776" s="15">
        <f>[1]cesta!G776/4.5</f>
        <v>39.817777777777778</v>
      </c>
      <c r="H776" s="15">
        <f>[1]cesta!H776/4.5</f>
        <v>39.99111111111111</v>
      </c>
      <c r="I776" s="15">
        <f>[1]cesta!I776/4.5</f>
        <v>43.5</v>
      </c>
      <c r="J776" s="15">
        <f>[1]cesta!J776/6</f>
        <v>4.2</v>
      </c>
      <c r="K776" s="15">
        <f>[1]cesta!K776/6</f>
        <v>7.1516666666666664</v>
      </c>
      <c r="L776" s="15">
        <f>[1]cesta!L776/6</f>
        <v>6.69</v>
      </c>
      <c r="M776" s="15">
        <f>[1]cesta!M776/6</f>
        <v>11.99</v>
      </c>
      <c r="N776" s="15">
        <f>[1]cesta!N776/4.5</f>
        <v>6.8888888888888893</v>
      </c>
      <c r="O776" s="15">
        <f>[1]cesta!O776/4.5</f>
        <v>9.5088888888888885</v>
      </c>
      <c r="P776" s="15">
        <f>[1]cesta!P776/4.5</f>
        <v>9.64</v>
      </c>
      <c r="Q776" s="15">
        <f>[1]cesta!Q776/4.5</f>
        <v>12.8</v>
      </c>
      <c r="R776" s="15">
        <f>[1]cesta!R776/3.6</f>
        <v>4.2888888888888888</v>
      </c>
      <c r="S776" s="15">
        <f>[1]cesta!S776/3.6</f>
        <v>5.2361111111111116</v>
      </c>
      <c r="T776" s="15">
        <f>[1]cesta!T776/3.6</f>
        <v>5.2888888888888888</v>
      </c>
      <c r="U776" s="15">
        <f>[1]cesta!U776/3.6</f>
        <v>6.4888888888888889</v>
      </c>
      <c r="V776" s="15">
        <f>[1]cesta!V776/3</f>
        <v>3.98</v>
      </c>
      <c r="W776" s="15">
        <f>[1]cesta!W776/3</f>
        <v>6.7600000000000007</v>
      </c>
      <c r="X776" s="15">
        <f>[1]cesta!X776/3</f>
        <v>6.4899999999999993</v>
      </c>
      <c r="Y776" s="15">
        <f>[1]cesta!Y776/3</f>
        <v>9.49</v>
      </c>
      <c r="Z776" s="15">
        <f>[1]cesta!Z776/12</f>
        <v>3.2899999999999996</v>
      </c>
      <c r="AA776" s="15">
        <f>[1]cesta!AA776/12</f>
        <v>4.6491666666666669</v>
      </c>
      <c r="AB776" s="15">
        <f>[1]cesta!AB776/12</f>
        <v>4.99</v>
      </c>
      <c r="AC776" s="15">
        <f>[1]cesta!AC776/12</f>
        <v>5.9899999999999993</v>
      </c>
      <c r="AD776" s="15">
        <f>[1]cesta!AD776/6</f>
        <v>10.9</v>
      </c>
      <c r="AE776" s="15">
        <f>[1]cesta!AE776/6</f>
        <v>14.280000000000001</v>
      </c>
      <c r="AF776" s="15">
        <f>[1]cesta!AF776/6</f>
        <v>12.99</v>
      </c>
      <c r="AG776" s="15">
        <f>[1]cesta!AG776/6</f>
        <v>18.45</v>
      </c>
      <c r="AH776" s="15">
        <f>[1]cesta!AH776/1.2</f>
        <v>4.1916666666666673</v>
      </c>
      <c r="AI776" s="15">
        <f>[1]cesta!AI776/1.2</f>
        <v>8.6999999999999993</v>
      </c>
      <c r="AJ776" s="15">
        <f>[1]cesta!AJ776/1.2</f>
        <v>8.6916666666666664</v>
      </c>
      <c r="AK776" s="15">
        <f>[1]cesta!AK776/1.2</f>
        <v>12.991666666666667</v>
      </c>
      <c r="AL776" s="15">
        <f>[1]cesta!AL776/11.25</f>
        <v>2.9902222222222221</v>
      </c>
      <c r="AM776" s="15">
        <f>[1]cesta!AM776/11.25</f>
        <v>4.5217777777777775</v>
      </c>
      <c r="AN776" s="15">
        <f>[1]cesta!AN776/11.25</f>
        <v>4.5902222222222226</v>
      </c>
      <c r="AO776" s="15">
        <f>[1]cesta!AO776/11.25</f>
        <v>5.4897777777777774</v>
      </c>
      <c r="AP776" s="15">
        <f>[1]cesta!AP776/3</f>
        <v>2.99</v>
      </c>
      <c r="AQ776" s="15">
        <f>[1]cesta!AQ776/3</f>
        <v>4.0733333333333333</v>
      </c>
      <c r="AR776" s="15">
        <f>[1]cesta!AR776/3</f>
        <v>3.99</v>
      </c>
      <c r="AS776" s="15">
        <f>[1]cesta!AS776/3</f>
        <v>5.9899999999999993</v>
      </c>
      <c r="AT776" s="15">
        <f>[1]cesta!AT776*1.2</f>
        <v>8.7840000000000007</v>
      </c>
      <c r="AU776" s="15">
        <f>[1]cesta!AU776*1.2</f>
        <v>10.356</v>
      </c>
      <c r="AV776" s="15">
        <f>[1]cesta!AV776*1.2</f>
        <v>9.984</v>
      </c>
      <c r="AW776" s="15">
        <f>[1]cesta!AW776*1.2</f>
        <v>14.939999999999998</v>
      </c>
      <c r="AX776" s="15">
        <f>[1]cesta!AX776/3.75</f>
        <v>6.8906666666666663</v>
      </c>
      <c r="AY776" s="15">
        <f>[1]cesta!AY776/3.75</f>
        <v>11.952</v>
      </c>
      <c r="AZ776" s="15">
        <f>[1]cesta!AZ776/3.75</f>
        <v>11.72</v>
      </c>
      <c r="BA776" s="15">
        <f>[1]cesta!BA776/3.75</f>
        <v>23.490666666666666</v>
      </c>
    </row>
    <row r="777" spans="1:53" x14ac:dyDescent="0.25">
      <c r="A777" s="5" t="s">
        <v>94</v>
      </c>
      <c r="B777" s="11">
        <v>44919</v>
      </c>
      <c r="C777" s="3" t="s">
        <v>48</v>
      </c>
      <c r="D777" s="13">
        <v>0.4826388888888889</v>
      </c>
      <c r="E777" s="3" t="s">
        <v>56</v>
      </c>
      <c r="F777" s="15">
        <f>[1]cesta!F777/4.5</f>
        <v>34.99111111111111</v>
      </c>
      <c r="G777" s="15">
        <f>[1]cesta!G777/4.5</f>
        <v>40.128888888888895</v>
      </c>
      <c r="H777" s="15">
        <f>[1]cesta!H777/4.5</f>
        <v>39.99111111111111</v>
      </c>
      <c r="I777" s="15">
        <f>[1]cesta!I777/4.5</f>
        <v>43.5</v>
      </c>
      <c r="J777" s="15">
        <f>[1]cesta!J777/6</f>
        <v>4.2</v>
      </c>
      <c r="K777" s="15">
        <f>[1]cesta!K777/6</f>
        <v>3.8683333333333336</v>
      </c>
      <c r="L777" s="15">
        <f>[1]cesta!L777/6</f>
        <v>6.7399999999999993</v>
      </c>
      <c r="M777" s="15">
        <f>[1]cesta!M777/6</f>
        <v>11.99</v>
      </c>
      <c r="N777" s="15">
        <f>[1]cesta!N777/4.5</f>
        <v>6.8888888888888893</v>
      </c>
      <c r="O777" s="15">
        <f>[1]cesta!O777/4.5</f>
        <v>9.7533333333333339</v>
      </c>
      <c r="P777" s="15">
        <f>[1]cesta!P777/4.5</f>
        <v>9.8911111111111101</v>
      </c>
      <c r="Q777" s="15">
        <f>[1]cesta!Q777/4.5</f>
        <v>12.8</v>
      </c>
      <c r="R777" s="15">
        <f>[1]cesta!R777/3.6</f>
        <v>4.2888888888888888</v>
      </c>
      <c r="S777" s="15">
        <f>[1]cesta!S777/3.6</f>
        <v>5.2361111111111116</v>
      </c>
      <c r="T777" s="15">
        <f>[1]cesta!T777/3.6</f>
        <v>5.2888888888888888</v>
      </c>
      <c r="U777" s="15">
        <f>[1]cesta!U777/3.6</f>
        <v>7.1888888888888882</v>
      </c>
      <c r="V777" s="15">
        <f>[1]cesta!V777/3</f>
        <v>3.98</v>
      </c>
      <c r="W777" s="15">
        <f>[1]cesta!W777/3</f>
        <v>6.7566666666666668</v>
      </c>
      <c r="X777" s="15">
        <f>[1]cesta!X777/3</f>
        <v>6.54</v>
      </c>
      <c r="Y777" s="15">
        <f>[1]cesta!Y777/3</f>
        <v>8.7900000000000009</v>
      </c>
      <c r="Z777" s="15">
        <f>[1]cesta!Z777/12</f>
        <v>3.49</v>
      </c>
      <c r="AA777" s="15">
        <f>[1]cesta!AA777/12</f>
        <v>4.809166666666667</v>
      </c>
      <c r="AB777" s="15">
        <f>[1]cesta!AB777/12</f>
        <v>4.99</v>
      </c>
      <c r="AC777" s="15">
        <f>[1]cesta!AC777/12</f>
        <v>5.9899999999999993</v>
      </c>
      <c r="AD777" s="15">
        <f>[1]cesta!AD777/6</f>
        <v>10.9</v>
      </c>
      <c r="AE777" s="15">
        <f>[1]cesta!AE777/6</f>
        <v>12.975</v>
      </c>
      <c r="AF777" s="15">
        <f>[1]cesta!AF777/6</f>
        <v>12.99</v>
      </c>
      <c r="AG777" s="15">
        <f>[1]cesta!AG777/6</f>
        <v>16.989999999999998</v>
      </c>
      <c r="AH777" s="15">
        <f>[1]cesta!AH777/1.2</f>
        <v>4.1916666666666673</v>
      </c>
      <c r="AI777" s="15">
        <f>[1]cesta!AI777/1.2</f>
        <v>8.6833333333333336</v>
      </c>
      <c r="AJ777" s="15">
        <f>[1]cesta!AJ777/1.2</f>
        <v>8.6916666666666664</v>
      </c>
      <c r="AK777" s="15">
        <f>[1]cesta!AK777/1.2</f>
        <v>12.991666666666667</v>
      </c>
      <c r="AL777" s="15">
        <f>[1]cesta!AL777/11.25</f>
        <v>2.9902222222222221</v>
      </c>
      <c r="AM777" s="15">
        <f>[1]cesta!AM777/11.25</f>
        <v>4.5404444444444447</v>
      </c>
      <c r="AN777" s="15">
        <f>[1]cesta!AN777/11.25</f>
        <v>4.6897777777777776</v>
      </c>
      <c r="AO777" s="15">
        <f>[1]cesta!AO777/11.25</f>
        <v>5.4897777777777774</v>
      </c>
      <c r="AP777" s="15">
        <f>[1]cesta!AP777/3</f>
        <v>2.99</v>
      </c>
      <c r="AQ777" s="15">
        <f>[1]cesta!AQ777/3</f>
        <v>4.0666666666666664</v>
      </c>
      <c r="AR777" s="15">
        <f>[1]cesta!AR777/3</f>
        <v>3.99</v>
      </c>
      <c r="AS777" s="15">
        <f>[1]cesta!AS777/3</f>
        <v>5.9899999999999993</v>
      </c>
      <c r="AT777" s="15">
        <f>[1]cesta!AT777*1.2</f>
        <v>8.7840000000000007</v>
      </c>
      <c r="AU777" s="15">
        <f>[1]cesta!AU777*1.2</f>
        <v>10.308</v>
      </c>
      <c r="AV777" s="15">
        <f>[1]cesta!AV777*1.2</f>
        <v>9.984</v>
      </c>
      <c r="AW777" s="15">
        <f>[1]cesta!AW777*1.2</f>
        <v>14.939999999999998</v>
      </c>
      <c r="AX777" s="15">
        <f>[1]cesta!AX777/3.75</f>
        <v>6.9893333333333336</v>
      </c>
      <c r="AY777" s="15">
        <f>[1]cesta!AY777/3.75</f>
        <v>12.237333333333334</v>
      </c>
      <c r="AZ777" s="15">
        <f>[1]cesta!AZ777/3.75</f>
        <v>11.984</v>
      </c>
      <c r="BA777" s="15">
        <f>[1]cesta!BA777/3.75</f>
        <v>23.490666666666666</v>
      </c>
    </row>
    <row r="778" spans="1:53" x14ac:dyDescent="0.25">
      <c r="A778" s="5" t="s">
        <v>94</v>
      </c>
      <c r="B778" s="11">
        <v>44920</v>
      </c>
      <c r="C778" s="3" t="s">
        <v>49</v>
      </c>
      <c r="D778" s="13">
        <v>0.55833333333333335</v>
      </c>
      <c r="E778" s="3" t="s">
        <v>55</v>
      </c>
      <c r="F778" s="15">
        <f>[1]cesta!F778/4.5</f>
        <v>32.99111111111111</v>
      </c>
      <c r="G778" s="15">
        <f>[1]cesta!G778/4.5</f>
        <v>39.571111111111108</v>
      </c>
      <c r="H778" s="15">
        <f>[1]cesta!H778/4.5</f>
        <v>39.99111111111111</v>
      </c>
      <c r="I778" s="15">
        <f>[1]cesta!I778/4.5</f>
        <v>43.5</v>
      </c>
      <c r="J778" s="15">
        <f>[1]cesta!J778/6</f>
        <v>4.2</v>
      </c>
      <c r="K778" s="15">
        <f>[1]cesta!K778/6</f>
        <v>7.0033333333333339</v>
      </c>
      <c r="L778" s="15">
        <f>[1]cesta!L778/6</f>
        <v>6.4899999999999993</v>
      </c>
      <c r="M778" s="15">
        <f>[1]cesta!M778/6</f>
        <v>11.99</v>
      </c>
      <c r="N778" s="15">
        <f>[1]cesta!N778/4.5</f>
        <v>6.8888888888888893</v>
      </c>
      <c r="O778" s="15">
        <f>[1]cesta!O778/4.5</f>
        <v>9.7844444444444445</v>
      </c>
      <c r="P778" s="15">
        <f>[1]cesta!P778/4.5</f>
        <v>9.8999999999999986</v>
      </c>
      <c r="Q778" s="15">
        <f>[1]cesta!Q778/4.5</f>
        <v>12.8</v>
      </c>
      <c r="R778" s="15">
        <f>[1]cesta!R778/3.6</f>
        <v>4.2888888888888888</v>
      </c>
      <c r="S778" s="15">
        <f>[1]cesta!S778/3.6</f>
        <v>5.2249999999999996</v>
      </c>
      <c r="T778" s="15">
        <f>[1]cesta!T778/3.6</f>
        <v>5.2888888888888888</v>
      </c>
      <c r="U778" s="15">
        <f>[1]cesta!U778/3.6</f>
        <v>7.1888888888888882</v>
      </c>
      <c r="V778" s="15">
        <f>[1]cesta!V778/3</f>
        <v>3.98</v>
      </c>
      <c r="W778" s="15">
        <f>[1]cesta!W778/3</f>
        <v>6.66</v>
      </c>
      <c r="X778" s="15">
        <f>[1]cesta!X778/3</f>
        <v>6.4899999999999993</v>
      </c>
      <c r="Y778" s="15">
        <f>[1]cesta!Y778/3</f>
        <v>8.7900000000000009</v>
      </c>
      <c r="Z778" s="15">
        <f>[1]cesta!Z778/12</f>
        <v>3.49</v>
      </c>
      <c r="AA778" s="15">
        <f>[1]cesta!AA778/12</f>
        <v>4.8833333333333337</v>
      </c>
      <c r="AB778" s="15">
        <f>[1]cesta!AB778/12</f>
        <v>4.99</v>
      </c>
      <c r="AC778" s="15">
        <f>[1]cesta!AC778/12</f>
        <v>5.9899999999999993</v>
      </c>
      <c r="AD778" s="15">
        <f>[1]cesta!AD778/6</f>
        <v>10.9</v>
      </c>
      <c r="AE778" s="15">
        <f>[1]cesta!AE778/6</f>
        <v>13.863333333333335</v>
      </c>
      <c r="AF778" s="15">
        <f>[1]cesta!AF778/6</f>
        <v>12.99</v>
      </c>
      <c r="AG778" s="15">
        <f>[1]cesta!AG778/6</f>
        <v>16.989999999999998</v>
      </c>
      <c r="AH778" s="15">
        <f>[1]cesta!AH778/1.2</f>
        <v>4.1916666666666673</v>
      </c>
      <c r="AI778" s="15">
        <f>[1]cesta!AI778/1.2</f>
        <v>8.6666666666666679</v>
      </c>
      <c r="AJ778" s="15">
        <f>[1]cesta!AJ778/1.2</f>
        <v>8.6916666666666664</v>
      </c>
      <c r="AK778" s="15">
        <f>[1]cesta!AK778/1.2</f>
        <v>12.991666666666667</v>
      </c>
      <c r="AL778" s="15">
        <f>[1]cesta!AL778/11.25</f>
        <v>2.9902222222222221</v>
      </c>
      <c r="AM778" s="15">
        <f>[1]cesta!AM778/11.25</f>
        <v>4.4613333333333332</v>
      </c>
      <c r="AN778" s="15">
        <f>[1]cesta!AN778/11.25</f>
        <v>4.4897777777777774</v>
      </c>
      <c r="AO778" s="15">
        <f>[1]cesta!AO778/11.25</f>
        <v>5.4897777777777774</v>
      </c>
      <c r="AP778" s="15">
        <f>[1]cesta!AP778/3</f>
        <v>2.99</v>
      </c>
      <c r="AQ778" s="15">
        <f>[1]cesta!AQ778/3</f>
        <v>4.0633333333333335</v>
      </c>
      <c r="AR778" s="15">
        <f>[1]cesta!AR778/3</f>
        <v>3.99</v>
      </c>
      <c r="AS778" s="15">
        <f>[1]cesta!AS778/3</f>
        <v>5.9899999999999993</v>
      </c>
      <c r="AT778" s="15">
        <f>[1]cesta!AT778*1.2</f>
        <v>8.7840000000000007</v>
      </c>
      <c r="AU778" s="15">
        <f>[1]cesta!AU778*1.2</f>
        <v>10.284000000000001</v>
      </c>
      <c r="AV778" s="15">
        <f>[1]cesta!AV778*1.2</f>
        <v>9.984</v>
      </c>
      <c r="AW778" s="15">
        <f>[1]cesta!AW778*1.2</f>
        <v>14.939999999999998</v>
      </c>
      <c r="AX778" s="15">
        <f>[1]cesta!AX778/3.75</f>
        <v>6.9893333333333336</v>
      </c>
      <c r="AY778" s="15">
        <f>[1]cesta!AY778/3.75</f>
        <v>12.269333333333332</v>
      </c>
      <c r="AZ778" s="15">
        <f>[1]cesta!AZ778/3.75</f>
        <v>11.989333333333333</v>
      </c>
      <c r="BA778" s="15">
        <f>[1]cesta!BA778/3.75</f>
        <v>23.490666666666666</v>
      </c>
    </row>
    <row r="779" spans="1:53" x14ac:dyDescent="0.25">
      <c r="A779" s="5" t="s">
        <v>94</v>
      </c>
      <c r="B779" s="11">
        <v>44921</v>
      </c>
      <c r="C779" s="3" t="s">
        <v>43</v>
      </c>
      <c r="D779" s="13">
        <v>0.43958333333333338</v>
      </c>
      <c r="E779" s="3" t="s">
        <v>56</v>
      </c>
      <c r="F779" s="15">
        <f>[1]cesta!F779/4.5</f>
        <v>32.99111111111111</v>
      </c>
      <c r="G779" s="15">
        <f>[1]cesta!G779/4.5</f>
        <v>40.022222222222219</v>
      </c>
      <c r="H779" s="15">
        <f>[1]cesta!H779/4.5</f>
        <v>39.99111111111111</v>
      </c>
      <c r="I779" s="15">
        <f>[1]cesta!I779/4.5</f>
        <v>43.5</v>
      </c>
      <c r="J779" s="15">
        <f>[1]cesta!J779/6</f>
        <v>4.2</v>
      </c>
      <c r="K779" s="15">
        <f>[1]cesta!K779/6</f>
        <v>7.0683333333333325</v>
      </c>
      <c r="L779" s="15">
        <f>[1]cesta!L779/6</f>
        <v>6.4950000000000001</v>
      </c>
      <c r="M779" s="15">
        <f>[1]cesta!M779/6</f>
        <v>11.99</v>
      </c>
      <c r="N779" s="15">
        <f>[1]cesta!N779/4.5</f>
        <v>6.8888888888888893</v>
      </c>
      <c r="O779" s="15">
        <f>[1]cesta!O779/4.5</f>
        <v>9.8377777777777791</v>
      </c>
      <c r="P779" s="15">
        <f>[1]cesta!P779/4.5</f>
        <v>9.9488888888888898</v>
      </c>
      <c r="Q779" s="15">
        <f>[1]cesta!Q779/4.5</f>
        <v>12.8</v>
      </c>
      <c r="R779" s="15">
        <f>[1]cesta!R779/3.6</f>
        <v>4.2888888888888888</v>
      </c>
      <c r="S779" s="15">
        <f>[1]cesta!S779/3.6</f>
        <v>5.2111111111111112</v>
      </c>
      <c r="T779" s="15">
        <f>[1]cesta!T779/3.6</f>
        <v>5.2499999999999991</v>
      </c>
      <c r="U779" s="15">
        <f>[1]cesta!U779/3.6</f>
        <v>7.1888888888888882</v>
      </c>
      <c r="V779" s="15">
        <f>[1]cesta!V779/3</f>
        <v>3.98</v>
      </c>
      <c r="W779" s="15">
        <f>[1]cesta!W779/3</f>
        <v>6.7333333333333334</v>
      </c>
      <c r="X779" s="15">
        <f>[1]cesta!X779/3</f>
        <v>6.4899999999999993</v>
      </c>
      <c r="Y779" s="15">
        <f>[1]cesta!Y779/3</f>
        <v>8.7900000000000009</v>
      </c>
      <c r="Z779" s="15">
        <f>[1]cesta!Z779/12</f>
        <v>3.49</v>
      </c>
      <c r="AA779" s="15">
        <f>[1]cesta!AA779/12</f>
        <v>5.0049999999999999</v>
      </c>
      <c r="AB779" s="15">
        <f>[1]cesta!AB779/12</f>
        <v>4.99</v>
      </c>
      <c r="AC779" s="15">
        <f>[1]cesta!AC779/12</f>
        <v>5.9899999999999993</v>
      </c>
      <c r="AD779" s="15">
        <f>[1]cesta!AD779/6</f>
        <v>9.99</v>
      </c>
      <c r="AE779" s="15">
        <f>[1]cesta!AE779/6</f>
        <v>12.393333333333333</v>
      </c>
      <c r="AF779" s="15">
        <f>[1]cesta!AF779/6</f>
        <v>12.99</v>
      </c>
      <c r="AG779" s="15">
        <f>[1]cesta!AG779/6</f>
        <v>14.99</v>
      </c>
      <c r="AH779" s="15">
        <f>[1]cesta!AH779/1.2</f>
        <v>4.1916666666666673</v>
      </c>
      <c r="AI779" s="15">
        <f>[1]cesta!AI779/1.2</f>
        <v>8.6750000000000007</v>
      </c>
      <c r="AJ779" s="15">
        <f>[1]cesta!AJ779/1.2</f>
        <v>8.6916666666666664</v>
      </c>
      <c r="AK779" s="15">
        <f>[1]cesta!AK779/1.2</f>
        <v>12.991666666666667</v>
      </c>
      <c r="AL779" s="15">
        <f>[1]cesta!AL779/11.25</f>
        <v>2.9902222222222221</v>
      </c>
      <c r="AM779" s="15">
        <f>[1]cesta!AM779/11.25</f>
        <v>4.5786666666666669</v>
      </c>
      <c r="AN779" s="15">
        <f>[1]cesta!AN779/11.25</f>
        <v>4.6897777777777776</v>
      </c>
      <c r="AO779" s="15">
        <f>[1]cesta!AO779/11.25</f>
        <v>5.4897777777777774</v>
      </c>
      <c r="AP779" s="15">
        <f>[1]cesta!AP779/3</f>
        <v>2.99</v>
      </c>
      <c r="AQ779" s="15">
        <f>[1]cesta!AQ779/3</f>
        <v>4.1333333333333337</v>
      </c>
      <c r="AR779" s="15">
        <f>[1]cesta!AR779/3</f>
        <v>3.99</v>
      </c>
      <c r="AS779" s="15">
        <f>[1]cesta!AS779/3</f>
        <v>5.9899999999999993</v>
      </c>
      <c r="AT779" s="15">
        <f>[1]cesta!AT779*1.2</f>
        <v>8.7840000000000007</v>
      </c>
      <c r="AU779" s="15">
        <f>[1]cesta!AU779*1.2</f>
        <v>10.284000000000001</v>
      </c>
      <c r="AV779" s="15">
        <f>[1]cesta!AV779*1.2</f>
        <v>9.984</v>
      </c>
      <c r="AW779" s="15">
        <f>[1]cesta!AW779*1.2</f>
        <v>14.939999999999998</v>
      </c>
      <c r="AX779" s="15">
        <f>[1]cesta!AX779/3.75</f>
        <v>6.9893333333333336</v>
      </c>
      <c r="AY779" s="15">
        <f>[1]cesta!AY779/3.75</f>
        <v>12.210666666666667</v>
      </c>
      <c r="AZ779" s="15">
        <f>[1]cesta!AZ779/3.75</f>
        <v>11.898666666666665</v>
      </c>
      <c r="BA779" s="15">
        <f>[1]cesta!BA779/3.75</f>
        <v>23.490666666666666</v>
      </c>
    </row>
    <row r="780" spans="1:53" x14ac:dyDescent="0.25">
      <c r="A780" s="5" t="s">
        <v>94</v>
      </c>
      <c r="B780" s="11">
        <v>44922</v>
      </c>
      <c r="C780" s="3" t="s">
        <v>44</v>
      </c>
      <c r="D780" s="13">
        <v>0.83124999999999993</v>
      </c>
      <c r="E780" s="3" t="s">
        <v>57</v>
      </c>
      <c r="F780" s="15">
        <f>[1]cesta!F780/4.5</f>
        <v>31.988888888888887</v>
      </c>
      <c r="G780" s="15">
        <f>[1]cesta!G780/4.5</f>
        <v>39.366666666666667</v>
      </c>
      <c r="H780" s="15">
        <f>[1]cesta!H780/4.5</f>
        <v>39.324444444444445</v>
      </c>
      <c r="I780" s="15">
        <f>[1]cesta!I780/4.5</f>
        <v>44.99111111111111</v>
      </c>
      <c r="J780" s="15">
        <f>[1]cesta!J780/6</f>
        <v>4.2</v>
      </c>
      <c r="K780" s="15">
        <f>[1]cesta!K780/6</f>
        <v>7.0650000000000004</v>
      </c>
      <c r="L780" s="15">
        <f>[1]cesta!L780/6</f>
        <v>6.5249999999999995</v>
      </c>
      <c r="M780" s="15">
        <f>[1]cesta!M780/6</f>
        <v>11.99</v>
      </c>
      <c r="N780" s="15">
        <f>[1]cesta!N780/4.5</f>
        <v>6.8888888888888893</v>
      </c>
      <c r="O780" s="15">
        <f>[1]cesta!O780/4.5</f>
        <v>9.8177777777777777</v>
      </c>
      <c r="P780" s="15">
        <f>[1]cesta!P780/4.5</f>
        <v>9.9444444444444446</v>
      </c>
      <c r="Q780" s="15">
        <f>[1]cesta!Q780/4.5</f>
        <v>12.8</v>
      </c>
      <c r="R780" s="15">
        <f>[1]cesta!R780/3.6</f>
        <v>4.3888888888888893</v>
      </c>
      <c r="S780" s="15">
        <f>[1]cesta!S780/3.6</f>
        <v>5.2499999999999991</v>
      </c>
      <c r="T780" s="15">
        <f>[1]cesta!T780/3.6</f>
        <v>5.2888888888888888</v>
      </c>
      <c r="U780" s="15">
        <f>[1]cesta!U780/3.6</f>
        <v>7.1888888888888882</v>
      </c>
      <c r="V780" s="15">
        <f>[1]cesta!V780/3</f>
        <v>3.98</v>
      </c>
      <c r="W780" s="15">
        <f>[1]cesta!W780/3</f>
        <v>6.6066666666666665</v>
      </c>
      <c r="X780" s="15">
        <f>[1]cesta!X780/3</f>
        <v>6.4899999999999993</v>
      </c>
      <c r="Y780" s="15">
        <f>[1]cesta!Y780/3</f>
        <v>8.7900000000000009</v>
      </c>
      <c r="Z780" s="15">
        <f>[1]cesta!Z780/12</f>
        <v>3.49</v>
      </c>
      <c r="AA780" s="15">
        <f>[1]cesta!AA780/12</f>
        <v>5.059166666666667</v>
      </c>
      <c r="AB780" s="15">
        <f>[1]cesta!AB780/12</f>
        <v>4.99</v>
      </c>
      <c r="AC780" s="15">
        <f>[1]cesta!AC780/12</f>
        <v>5.9899999999999993</v>
      </c>
      <c r="AD780" s="15">
        <f>[1]cesta!AD780/6</f>
        <v>10.9</v>
      </c>
      <c r="AE780" s="15">
        <f>[1]cesta!AE780/6</f>
        <v>13.094999999999999</v>
      </c>
      <c r="AF780" s="15">
        <f>[1]cesta!AF780/6</f>
        <v>12.99</v>
      </c>
      <c r="AG780" s="15">
        <f>[1]cesta!AG780/6</f>
        <v>16.900000000000002</v>
      </c>
      <c r="AH780" s="15">
        <f>[1]cesta!AH780/1.2</f>
        <v>4.1916666666666673</v>
      </c>
      <c r="AI780" s="15">
        <f>[1]cesta!AI780/1.2</f>
        <v>8.6833333333333336</v>
      </c>
      <c r="AJ780" s="15">
        <f>[1]cesta!AJ780/1.2</f>
        <v>8.6916666666666664</v>
      </c>
      <c r="AK780" s="15">
        <f>[1]cesta!AK780/1.2</f>
        <v>12.991666666666667</v>
      </c>
      <c r="AL780" s="15">
        <f>[1]cesta!AL780/11.25</f>
        <v>2.9902222222222221</v>
      </c>
      <c r="AM780" s="15">
        <f>[1]cesta!AM780/11.25</f>
        <v>4.5964444444444448</v>
      </c>
      <c r="AN780" s="15">
        <f>[1]cesta!AN780/11.25</f>
        <v>4.5902222222222226</v>
      </c>
      <c r="AO780" s="15">
        <f>[1]cesta!AO780/11.25</f>
        <v>5.4897777777777774</v>
      </c>
      <c r="AP780" s="15">
        <f>[1]cesta!AP780/3</f>
        <v>2.99</v>
      </c>
      <c r="AQ780" s="15">
        <f>[1]cesta!AQ780/3</f>
        <v>4.13</v>
      </c>
      <c r="AR780" s="15">
        <f>[1]cesta!AR780/3</f>
        <v>3.99</v>
      </c>
      <c r="AS780" s="15">
        <f>[1]cesta!AS780/3</f>
        <v>5.9899999999999993</v>
      </c>
      <c r="AT780" s="15">
        <f>[1]cesta!AT780*1.2</f>
        <v>8.7840000000000007</v>
      </c>
      <c r="AU780" s="15">
        <f>[1]cesta!AU780*1.2</f>
        <v>10.319999999999999</v>
      </c>
      <c r="AV780" s="15">
        <f>[1]cesta!AV780*1.2</f>
        <v>9.984</v>
      </c>
      <c r="AW780" s="15">
        <f>[1]cesta!AW780*1.2</f>
        <v>14.939999999999998</v>
      </c>
      <c r="AX780" s="15">
        <f>[1]cesta!AX780/3.75</f>
        <v>7.4</v>
      </c>
      <c r="AY780" s="15">
        <f>[1]cesta!AY780/3.75</f>
        <v>12.682666666666668</v>
      </c>
      <c r="AZ780" s="15">
        <f>[1]cesta!AZ780/3.75</f>
        <v>11.989333333333333</v>
      </c>
      <c r="BA780" s="15">
        <f>[1]cesta!BA780/3.75</f>
        <v>23.490666666666666</v>
      </c>
    </row>
    <row r="781" spans="1:53" x14ac:dyDescent="0.25">
      <c r="A781" s="5" t="s">
        <v>94</v>
      </c>
      <c r="B781" s="11">
        <v>44923</v>
      </c>
      <c r="C781" s="3" t="s">
        <v>45</v>
      </c>
      <c r="D781" s="13">
        <v>0.39513888888888887</v>
      </c>
      <c r="E781" s="3" t="s">
        <v>56</v>
      </c>
      <c r="F781" s="15">
        <f>[1]cesta!F781/4.5</f>
        <v>31.988888888888887</v>
      </c>
      <c r="G781" s="15">
        <f>[1]cesta!G781/4.5</f>
        <v>39.322222222222223</v>
      </c>
      <c r="H781" s="15">
        <f>[1]cesta!H781/4.5</f>
        <v>39.99111111111111</v>
      </c>
      <c r="I781" s="15">
        <f>[1]cesta!I781/4.5</f>
        <v>42.99111111111111</v>
      </c>
      <c r="J781" s="15">
        <f>[1]cesta!J781/6</f>
        <v>4.2</v>
      </c>
      <c r="K781" s="15">
        <f>[1]cesta!K781/6</f>
        <v>7.0549999999999997</v>
      </c>
      <c r="L781" s="15">
        <f>[1]cesta!L781/6</f>
        <v>6.4899999999999993</v>
      </c>
      <c r="M781" s="15">
        <f>[1]cesta!M781/6</f>
        <v>11.99</v>
      </c>
      <c r="N781" s="15">
        <f>[1]cesta!N781/4.5</f>
        <v>6.8888888888888893</v>
      </c>
      <c r="O781" s="15">
        <f>[1]cesta!O781/4.5</f>
        <v>9.8800000000000008</v>
      </c>
      <c r="P781" s="15">
        <f>[1]cesta!P781/4.5</f>
        <v>9.8999999999999986</v>
      </c>
      <c r="Q781" s="15">
        <f>[1]cesta!Q781/4.5</f>
        <v>14.388888888888889</v>
      </c>
      <c r="R781" s="15">
        <f>[1]cesta!R781/3.6</f>
        <v>4.3888888888888893</v>
      </c>
      <c r="S781" s="15">
        <f>[1]cesta!S781/3.6</f>
        <v>5.2361111111111116</v>
      </c>
      <c r="T781" s="15">
        <f>[1]cesta!T781/3.6</f>
        <v>5.2888888888888888</v>
      </c>
      <c r="U781" s="15">
        <f>[1]cesta!U781/3.6</f>
        <v>6.4888888888888889</v>
      </c>
      <c r="V781" s="15">
        <f>[1]cesta!V781/3</f>
        <v>4.3899999999999997</v>
      </c>
      <c r="W781" s="15">
        <f>[1]cesta!W781/3</f>
        <v>6.8266666666666671</v>
      </c>
      <c r="X781" s="15">
        <f>[1]cesta!X781/3</f>
        <v>6.59</v>
      </c>
      <c r="Y781" s="15">
        <f>[1]cesta!Y781/3</f>
        <v>8.7900000000000009</v>
      </c>
      <c r="Z781" s="15">
        <f>[1]cesta!Z781/12</f>
        <v>3.49</v>
      </c>
      <c r="AA781" s="15">
        <f>[1]cesta!AA781/12</f>
        <v>4.9458333333333337</v>
      </c>
      <c r="AB781" s="15">
        <f>[1]cesta!AB781/12</f>
        <v>4.99</v>
      </c>
      <c r="AC781" s="15">
        <f>[1]cesta!AC781/12</f>
        <v>5.9899999999999993</v>
      </c>
      <c r="AD781" s="15">
        <f>[1]cesta!AD781/6</f>
        <v>10.9</v>
      </c>
      <c r="AE781" s="15">
        <f>[1]cesta!AE781/6</f>
        <v>13.071666666666667</v>
      </c>
      <c r="AF781" s="15">
        <f>[1]cesta!AF781/6</f>
        <v>12.99</v>
      </c>
      <c r="AG781" s="15">
        <f>[1]cesta!AG781/6</f>
        <v>16.900000000000002</v>
      </c>
      <c r="AH781" s="15">
        <f>[1]cesta!AH781/1.2</f>
        <v>4.1916666666666673</v>
      </c>
      <c r="AI781" s="15">
        <f>[1]cesta!AI781/1.2</f>
        <v>8.6999999999999993</v>
      </c>
      <c r="AJ781" s="15">
        <f>[1]cesta!AJ781/1.2</f>
        <v>8.75</v>
      </c>
      <c r="AK781" s="15">
        <f>[1]cesta!AK781/1.2</f>
        <v>12.991666666666667</v>
      </c>
      <c r="AL781" s="15">
        <f>[1]cesta!AL781/11.25</f>
        <v>2.9902222222222221</v>
      </c>
      <c r="AM781" s="15">
        <f>[1]cesta!AM781/11.25</f>
        <v>4.6444444444444448</v>
      </c>
      <c r="AN781" s="15">
        <f>[1]cesta!AN781/11.25</f>
        <v>4.6897777777777776</v>
      </c>
      <c r="AO781" s="15">
        <f>[1]cesta!AO781/11.25</f>
        <v>5.4897777777777774</v>
      </c>
      <c r="AP781" s="15">
        <f>[1]cesta!AP781/3</f>
        <v>2.99</v>
      </c>
      <c r="AQ781" s="15">
        <f>[1]cesta!AQ781/3</f>
        <v>4.1266666666666669</v>
      </c>
      <c r="AR781" s="15">
        <f>[1]cesta!AR781/3</f>
        <v>3.99</v>
      </c>
      <c r="AS781" s="15">
        <f>[1]cesta!AS781/3</f>
        <v>5.9899999999999993</v>
      </c>
      <c r="AT781" s="15">
        <f>[1]cesta!AT781*1.2</f>
        <v>8.7840000000000007</v>
      </c>
      <c r="AU781" s="15">
        <f>[1]cesta!AU781*1.2</f>
        <v>10.343999999999999</v>
      </c>
      <c r="AV781" s="15">
        <f>[1]cesta!AV781*1.2</f>
        <v>9.984</v>
      </c>
      <c r="AW781" s="15">
        <f>[1]cesta!AW781*1.2</f>
        <v>14.939999999999998</v>
      </c>
      <c r="AX781" s="15">
        <f>[1]cesta!AX781/3.75</f>
        <v>6.9893333333333336</v>
      </c>
      <c r="AY781" s="15">
        <f>[1]cesta!AY781/3.75</f>
        <v>12.173333333333334</v>
      </c>
      <c r="AZ781" s="15">
        <f>[1]cesta!AZ781/3.75</f>
        <v>11.941333333333334</v>
      </c>
      <c r="BA781" s="15">
        <f>[1]cesta!BA781/3.75</f>
        <v>23.989333333333331</v>
      </c>
    </row>
    <row r="782" spans="1:53" x14ac:dyDescent="0.25">
      <c r="A782" s="5" t="s">
        <v>94</v>
      </c>
      <c r="B782" s="11">
        <v>44924</v>
      </c>
      <c r="C782" s="3" t="s">
        <v>46</v>
      </c>
      <c r="D782" s="13">
        <v>0.5444444444444444</v>
      </c>
      <c r="E782" s="3" t="s">
        <v>55</v>
      </c>
      <c r="F782" s="15">
        <f>[1]cesta!F782/4.5</f>
        <v>31.988888888888887</v>
      </c>
      <c r="G782" s="15">
        <f>[1]cesta!G782/4.5</f>
        <v>38.993333333333332</v>
      </c>
      <c r="H782" s="15">
        <f>[1]cesta!H782/4.5</f>
        <v>39.99111111111111</v>
      </c>
      <c r="I782" s="15">
        <f>[1]cesta!I782/4.5</f>
        <v>42.99111111111111</v>
      </c>
      <c r="J782" s="15">
        <f>[1]cesta!J782/6</f>
        <v>4.2</v>
      </c>
      <c r="K782" s="15">
        <f>[1]cesta!K782/6</f>
        <v>7.2133333333333338</v>
      </c>
      <c r="L782" s="15">
        <f>[1]cesta!L782/6</f>
        <v>6.59</v>
      </c>
      <c r="M782" s="15">
        <f>[1]cesta!M782/6</f>
        <v>11.99</v>
      </c>
      <c r="N782" s="15">
        <f>[1]cesta!N782/4.5</f>
        <v>6.8888888888888893</v>
      </c>
      <c r="O782" s="15">
        <f>[1]cesta!O782/4.5</f>
        <v>9.8511111111111109</v>
      </c>
      <c r="P782" s="15">
        <f>[1]cesta!P782/4.5</f>
        <v>9.9688888888888894</v>
      </c>
      <c r="Q782" s="15">
        <f>[1]cesta!Q782/4.5</f>
        <v>12.8</v>
      </c>
      <c r="R782" s="15">
        <f>[1]cesta!R782/3.6</f>
        <v>4.3888888888888893</v>
      </c>
      <c r="S782" s="15">
        <f>[1]cesta!S782/3.6</f>
        <v>5.2777777777777777</v>
      </c>
      <c r="T782" s="15">
        <f>[1]cesta!T782/3.6</f>
        <v>5.2888888888888888</v>
      </c>
      <c r="U782" s="15">
        <f>[1]cesta!U782/3.6</f>
        <v>7.1888888888888882</v>
      </c>
      <c r="V782" s="15">
        <f>[1]cesta!V782/3</f>
        <v>3.98</v>
      </c>
      <c r="W782" s="15">
        <f>[1]cesta!W782/3</f>
        <v>6.69</v>
      </c>
      <c r="X782" s="15">
        <f>[1]cesta!X782/3</f>
        <v>6.4899999999999993</v>
      </c>
      <c r="Y782" s="15">
        <f>[1]cesta!Y782/3</f>
        <v>8.99</v>
      </c>
      <c r="Z782" s="15">
        <f>[1]cesta!Z782/12</f>
        <v>3.49</v>
      </c>
      <c r="AA782" s="15">
        <f>[1]cesta!AA782/12</f>
        <v>4.9016666666666664</v>
      </c>
      <c r="AB782" s="15">
        <f>[1]cesta!AB782/12</f>
        <v>4.99</v>
      </c>
      <c r="AC782" s="15">
        <f>[1]cesta!AC782/12</f>
        <v>5.9899999999999993</v>
      </c>
      <c r="AD782" s="15">
        <f>[1]cesta!AD782/6</f>
        <v>10.9</v>
      </c>
      <c r="AE782" s="15">
        <f>[1]cesta!AE782/6</f>
        <v>13.863333333333335</v>
      </c>
      <c r="AF782" s="15">
        <f>[1]cesta!AF782/6</f>
        <v>12.99</v>
      </c>
      <c r="AG782" s="15">
        <f>[1]cesta!AG782/6</f>
        <v>16.989999999999998</v>
      </c>
      <c r="AH782" s="15">
        <f>[1]cesta!AH782/1.2</f>
        <v>4.1916666666666673</v>
      </c>
      <c r="AI782" s="15">
        <f>[1]cesta!AI782/1.2</f>
        <v>8.658333333333335</v>
      </c>
      <c r="AJ782" s="15">
        <f>[1]cesta!AJ782/1.2</f>
        <v>8.6916666666666664</v>
      </c>
      <c r="AK782" s="15">
        <f>[1]cesta!AK782/1.2</f>
        <v>12.991666666666667</v>
      </c>
      <c r="AL782" s="15">
        <f>[1]cesta!AL782/11.25</f>
        <v>2.9902222222222221</v>
      </c>
      <c r="AM782" s="15">
        <f>[1]cesta!AM782/11.25</f>
        <v>4.5279999999999996</v>
      </c>
      <c r="AN782" s="15">
        <f>[1]cesta!AN782/11.25</f>
        <v>4.4853333333333332</v>
      </c>
      <c r="AO782" s="15">
        <f>[1]cesta!AO782/11.25</f>
        <v>5.4897777777777774</v>
      </c>
      <c r="AP782" s="15">
        <f>[1]cesta!AP782/3</f>
        <v>2.99</v>
      </c>
      <c r="AQ782" s="15">
        <f>[1]cesta!AQ782/3</f>
        <v>4.12</v>
      </c>
      <c r="AR782" s="15">
        <f>[1]cesta!AR782/3</f>
        <v>3.99</v>
      </c>
      <c r="AS782" s="15">
        <f>[1]cesta!AS782/3</f>
        <v>5.9899999999999993</v>
      </c>
      <c r="AT782" s="15">
        <f>[1]cesta!AT782*1.2</f>
        <v>8.7840000000000007</v>
      </c>
      <c r="AU782" s="15">
        <f>[1]cesta!AU782*1.2</f>
        <v>10.247999999999999</v>
      </c>
      <c r="AV782" s="15">
        <f>[1]cesta!AV782*1.2</f>
        <v>9.984</v>
      </c>
      <c r="AW782" s="15">
        <f>[1]cesta!AW782*1.2</f>
        <v>14.939999999999998</v>
      </c>
      <c r="AX782" s="15">
        <f>[1]cesta!AX782/3.75</f>
        <v>6.9893333333333336</v>
      </c>
      <c r="AY782" s="15">
        <f>[1]cesta!AY782/3.75</f>
        <v>12.653333333333334</v>
      </c>
      <c r="AZ782" s="15">
        <f>[1]cesta!AZ782/3.75</f>
        <v>11.989333333333333</v>
      </c>
      <c r="BA782" s="15">
        <f>[1]cesta!BA782/3.75</f>
        <v>23.989333333333331</v>
      </c>
    </row>
    <row r="783" spans="1:53" x14ac:dyDescent="0.25">
      <c r="A783" s="5" t="s">
        <v>94</v>
      </c>
      <c r="B783" s="11">
        <v>44925</v>
      </c>
      <c r="C783" s="3" t="s">
        <v>47</v>
      </c>
      <c r="D783" s="13">
        <v>0.55277777777777781</v>
      </c>
      <c r="E783" s="3" t="s">
        <v>55</v>
      </c>
      <c r="F783" s="15">
        <f>[1]cesta!F783/4.5</f>
        <v>31.988888888888887</v>
      </c>
      <c r="G783" s="15">
        <f>[1]cesta!G783/4.5</f>
        <v>39.024444444444448</v>
      </c>
      <c r="H783" s="15">
        <f>[1]cesta!H783/4.5</f>
        <v>39.49111111111111</v>
      </c>
      <c r="I783" s="15">
        <f>[1]cesta!I783/4.5</f>
        <v>42.99111111111111</v>
      </c>
      <c r="J783" s="15">
        <f>[1]cesta!J783/6</f>
        <v>4.2</v>
      </c>
      <c r="K783" s="15">
        <f>[1]cesta!K783/6</f>
        <v>7.1350000000000007</v>
      </c>
      <c r="L783" s="15">
        <f>[1]cesta!L783/6</f>
        <v>6.5249999999999995</v>
      </c>
      <c r="M783" s="15">
        <f>[1]cesta!M783/6</f>
        <v>11.99</v>
      </c>
      <c r="N783" s="15">
        <f>[1]cesta!N783/4.5</f>
        <v>6.8888888888888893</v>
      </c>
      <c r="O783" s="15">
        <f>[1]cesta!O783/4.5</f>
        <v>9.8488888888888884</v>
      </c>
      <c r="P783" s="15">
        <f>[1]cesta!P783/4.5</f>
        <v>9.9244444444444433</v>
      </c>
      <c r="Q783" s="15">
        <f>[1]cesta!Q783/4.5</f>
        <v>12.8</v>
      </c>
      <c r="R783" s="15">
        <f>[1]cesta!R783/3.6</f>
        <v>4.3888888888888893</v>
      </c>
      <c r="S783" s="15">
        <f>[1]cesta!S783/3.6</f>
        <v>5.2583333333333329</v>
      </c>
      <c r="T783" s="15">
        <f>[1]cesta!T783/3.6</f>
        <v>5.2888888888888888</v>
      </c>
      <c r="U783" s="15">
        <f>[1]cesta!U783/3.6</f>
        <v>7.1888888888888882</v>
      </c>
      <c r="V783" s="15">
        <f>[1]cesta!V783/3</f>
        <v>3.98</v>
      </c>
      <c r="W783" s="15">
        <f>[1]cesta!W783/3</f>
        <v>6.7466666666666661</v>
      </c>
      <c r="X783" s="15">
        <f>[1]cesta!X783/3</f>
        <v>6.4899999999999993</v>
      </c>
      <c r="Y783" s="15">
        <f>[1]cesta!Y783/3</f>
        <v>8.99</v>
      </c>
      <c r="Z783" s="15">
        <f>[1]cesta!Z783/12</f>
        <v>3.49</v>
      </c>
      <c r="AA783" s="15">
        <f>[1]cesta!AA783/12</f>
        <v>4.9158333333333335</v>
      </c>
      <c r="AB783" s="15">
        <f>[1]cesta!AB783/12</f>
        <v>4.99</v>
      </c>
      <c r="AC783" s="15">
        <f>[1]cesta!AC783/12</f>
        <v>5.9899999999999993</v>
      </c>
      <c r="AD783" s="15">
        <f>[1]cesta!AD783/6</f>
        <v>10.9</v>
      </c>
      <c r="AE783" s="15">
        <f>[1]cesta!AE783/6</f>
        <v>13.081666666666665</v>
      </c>
      <c r="AF783" s="15">
        <f>[1]cesta!AF783/6</f>
        <v>12.99</v>
      </c>
      <c r="AG783" s="15">
        <f>[1]cesta!AG783/6</f>
        <v>16.900000000000002</v>
      </c>
      <c r="AH783" s="15">
        <f>[1]cesta!AH783/1.2</f>
        <v>4.1916666666666673</v>
      </c>
      <c r="AI783" s="15">
        <f>[1]cesta!AI783/1.2</f>
        <v>8.6999999999999993</v>
      </c>
      <c r="AJ783" s="15">
        <f>[1]cesta!AJ783/1.2</f>
        <v>8.6916666666666664</v>
      </c>
      <c r="AK783" s="15">
        <f>[1]cesta!AK783/1.2</f>
        <v>12.991666666666667</v>
      </c>
      <c r="AL783" s="15">
        <f>[1]cesta!AL783/11.25</f>
        <v>2.9902222222222221</v>
      </c>
      <c r="AM783" s="15">
        <f>[1]cesta!AM783/11.25</f>
        <v>4.5653333333333332</v>
      </c>
      <c r="AN783" s="15">
        <f>[1]cesta!AN783/11.25</f>
        <v>4.5902222222222226</v>
      </c>
      <c r="AO783" s="15">
        <f>[1]cesta!AO783/11.25</f>
        <v>5.4897777777777774</v>
      </c>
      <c r="AP783" s="15">
        <f>[1]cesta!AP783/3</f>
        <v>2.99</v>
      </c>
      <c r="AQ783" s="15">
        <f>[1]cesta!AQ783/3</f>
        <v>4.12</v>
      </c>
      <c r="AR783" s="15">
        <f>[1]cesta!AR783/3</f>
        <v>3.99</v>
      </c>
      <c r="AS783" s="15">
        <f>[1]cesta!AS783/3</f>
        <v>5.9899999999999993</v>
      </c>
      <c r="AT783" s="15">
        <f>[1]cesta!AT783*1.2</f>
        <v>8.7840000000000007</v>
      </c>
      <c r="AU783" s="15">
        <f>[1]cesta!AU783*1.2</f>
        <v>10.235999999999999</v>
      </c>
      <c r="AV783" s="15">
        <f>[1]cesta!AV783*1.2</f>
        <v>9.984</v>
      </c>
      <c r="AW783" s="15">
        <f>[1]cesta!AW783*1.2</f>
        <v>14.939999999999998</v>
      </c>
      <c r="AX783" s="15">
        <f>[1]cesta!AX783/3.75</f>
        <v>6.9893333333333336</v>
      </c>
      <c r="AY783" s="15">
        <f>[1]cesta!AY783/3.75</f>
        <v>12.674666666666667</v>
      </c>
      <c r="AZ783" s="15">
        <f>[1]cesta!AZ783/3.75</f>
        <v>11.989333333333333</v>
      </c>
      <c r="BA783" s="15">
        <f>[1]cesta!BA783/3.75</f>
        <v>23.989333333333331</v>
      </c>
    </row>
    <row r="784" spans="1:53" x14ac:dyDescent="0.25">
      <c r="A784" s="5" t="s">
        <v>94</v>
      </c>
      <c r="B784" s="11">
        <v>44926</v>
      </c>
      <c r="C784" s="3" t="s">
        <v>48</v>
      </c>
      <c r="D784" s="13">
        <v>0.4368055555555555</v>
      </c>
      <c r="E784" s="3" t="s">
        <v>56</v>
      </c>
      <c r="F784" s="15">
        <f>[1]cesta!F784/4.5</f>
        <v>31.988888888888887</v>
      </c>
      <c r="G784" s="15">
        <f>[1]cesta!G784/4.5</f>
        <v>38.806666666666665</v>
      </c>
      <c r="H784" s="15">
        <f>[1]cesta!H784/4.5</f>
        <v>39.74</v>
      </c>
      <c r="I784" s="15">
        <f>[1]cesta!I784/4.5</f>
        <v>42.99111111111111</v>
      </c>
      <c r="J784" s="15">
        <f>[1]cesta!J784/6</f>
        <v>4.2</v>
      </c>
      <c r="K784" s="15">
        <f>[1]cesta!K784/6</f>
        <v>7.1083333333333334</v>
      </c>
      <c r="L784" s="15">
        <f>[1]cesta!L784/6</f>
        <v>6.4950000000000001</v>
      </c>
      <c r="M784" s="15">
        <f>[1]cesta!M784/6</f>
        <v>11.99</v>
      </c>
      <c r="N784" s="15">
        <f>[1]cesta!N784/4.5</f>
        <v>6.8888888888888893</v>
      </c>
      <c r="O784" s="15">
        <f>[1]cesta!O784/4.5</f>
        <v>9.9177777777777791</v>
      </c>
      <c r="P784" s="15">
        <f>[1]cesta!P784/4.5</f>
        <v>9.9488888888888898</v>
      </c>
      <c r="Q784" s="15">
        <f>[1]cesta!Q784/4.5</f>
        <v>12.8</v>
      </c>
      <c r="R784" s="15">
        <f>[1]cesta!R784/3.6</f>
        <v>4.3888888888888893</v>
      </c>
      <c r="S784" s="15">
        <f>[1]cesta!S784/3.6</f>
        <v>5.2638888888888884</v>
      </c>
      <c r="T784" s="15">
        <f>[1]cesta!T784/3.6</f>
        <v>5.2888888888888888</v>
      </c>
      <c r="U784" s="15">
        <f>[1]cesta!U784/3.6</f>
        <v>6.4888888888888889</v>
      </c>
      <c r="V784" s="15">
        <f>[1]cesta!V784/3</f>
        <v>3.98</v>
      </c>
      <c r="W784" s="15">
        <f>[1]cesta!W784/3</f>
        <v>6.8233333333333333</v>
      </c>
      <c r="X784" s="15">
        <f>[1]cesta!X784/3</f>
        <v>6.4899999999999993</v>
      </c>
      <c r="Y784" s="15">
        <f>[1]cesta!Y784/3</f>
        <v>9.2000000000000011</v>
      </c>
      <c r="Z784" s="15">
        <f>[1]cesta!Z784/12</f>
        <v>3.49</v>
      </c>
      <c r="AA784" s="15">
        <f>[1]cesta!AA784/12</f>
        <v>5.0016666666666669</v>
      </c>
      <c r="AB784" s="15">
        <f>[1]cesta!AB784/12</f>
        <v>4.99</v>
      </c>
      <c r="AC784" s="15">
        <f>[1]cesta!AC784/12</f>
        <v>5.9899999999999993</v>
      </c>
      <c r="AD784" s="15">
        <f>[1]cesta!AD784/6</f>
        <v>10.9</v>
      </c>
      <c r="AE784" s="15">
        <f>[1]cesta!AE784/6</f>
        <v>13.515000000000001</v>
      </c>
      <c r="AF784" s="15">
        <f>[1]cesta!AF784/6</f>
        <v>12.99</v>
      </c>
      <c r="AG784" s="15">
        <f>[1]cesta!AG784/6</f>
        <v>16.989999999999998</v>
      </c>
      <c r="AH784" s="15">
        <f>[1]cesta!AH784/1.2</f>
        <v>4.1916666666666673</v>
      </c>
      <c r="AI784" s="15">
        <f>[1]cesta!AI784/1.2</f>
        <v>8.6916666666666664</v>
      </c>
      <c r="AJ784" s="15">
        <f>[1]cesta!AJ784/1.2</f>
        <v>8.6916666666666664</v>
      </c>
      <c r="AK784" s="15">
        <f>[1]cesta!AK784/1.2</f>
        <v>12.991666666666667</v>
      </c>
      <c r="AL784" s="15">
        <f>[1]cesta!AL784/11.25</f>
        <v>2.9902222222222221</v>
      </c>
      <c r="AM784" s="15">
        <f>[1]cesta!AM784/11.25</f>
        <v>4.7048888888888891</v>
      </c>
      <c r="AN784" s="15">
        <f>[1]cesta!AN784/11.25</f>
        <v>4.9902222222222221</v>
      </c>
      <c r="AO784" s="15">
        <f>[1]cesta!AO784/11.25</f>
        <v>5.4897777777777774</v>
      </c>
      <c r="AP784" s="15">
        <f>[1]cesta!AP784/3</f>
        <v>2.99</v>
      </c>
      <c r="AQ784" s="15">
        <f>[1]cesta!AQ784/3</f>
        <v>4.1466666666666665</v>
      </c>
      <c r="AR784" s="15">
        <f>[1]cesta!AR784/3</f>
        <v>3.99</v>
      </c>
      <c r="AS784" s="15">
        <f>[1]cesta!AS784/3</f>
        <v>5.9899999999999993</v>
      </c>
      <c r="AT784" s="15">
        <f>[1]cesta!AT784*1.2</f>
        <v>8.7840000000000007</v>
      </c>
      <c r="AU784" s="15">
        <f>[1]cesta!AU784*1.2</f>
        <v>10.223999999999998</v>
      </c>
      <c r="AV784" s="15">
        <f>[1]cesta!AV784*1.2</f>
        <v>9.984</v>
      </c>
      <c r="AW784" s="15">
        <f>[1]cesta!AW784*1.2</f>
        <v>14.939999999999998</v>
      </c>
      <c r="AX784" s="15">
        <f>[1]cesta!AX784/3.75</f>
        <v>6.9893333333333336</v>
      </c>
      <c r="AY784" s="15">
        <f>[1]cesta!AY784/3.75</f>
        <v>12.554666666666666</v>
      </c>
      <c r="AZ784" s="15">
        <f>[1]cesta!AZ784/3.75</f>
        <v>11.989333333333333</v>
      </c>
      <c r="BA784" s="15">
        <f>[1]cesta!BA784/3.75</f>
        <v>23.989333333333331</v>
      </c>
    </row>
    <row r="785" spans="1:53" x14ac:dyDescent="0.25">
      <c r="A785" s="5" t="s">
        <v>95</v>
      </c>
      <c r="B785" s="11">
        <v>44927</v>
      </c>
      <c r="C785" s="3" t="s">
        <v>49</v>
      </c>
      <c r="D785" s="13">
        <v>0.44861111111111113</v>
      </c>
      <c r="E785" s="3" t="s">
        <v>56</v>
      </c>
      <c r="F785" s="15">
        <f>[1]cesta!F785/4.5</f>
        <v>31.988888888888887</v>
      </c>
      <c r="G785" s="15">
        <f>[1]cesta!G785/4.5</f>
        <v>38.682222222222222</v>
      </c>
      <c r="H785" s="15">
        <f>[1]cesta!H785/4.5</f>
        <v>39.49111111111111</v>
      </c>
      <c r="I785" s="15">
        <f>[1]cesta!I785/4.5</f>
        <v>42.99111111111111</v>
      </c>
      <c r="J785" s="15">
        <f>[1]cesta!J785/6</f>
        <v>4.2</v>
      </c>
      <c r="K785" s="15">
        <f>[1]cesta!K785/6</f>
        <v>7.0799999999999992</v>
      </c>
      <c r="L785" s="15">
        <f>[1]cesta!L785/6</f>
        <v>6.5</v>
      </c>
      <c r="M785" s="15">
        <f>[1]cesta!M785/6</f>
        <v>11.99</v>
      </c>
      <c r="N785" s="15">
        <f>[1]cesta!N785/4.5</f>
        <v>6.8888888888888893</v>
      </c>
      <c r="O785" s="15">
        <f>[1]cesta!O785/4.5</f>
        <v>9.8866666666666667</v>
      </c>
      <c r="P785" s="15">
        <f>[1]cesta!P785/4.5</f>
        <v>9.9244444444444433</v>
      </c>
      <c r="Q785" s="15">
        <f>[1]cesta!Q785/4.5</f>
        <v>12.8</v>
      </c>
      <c r="R785" s="15">
        <f>[1]cesta!R785/3.6</f>
        <v>4.3888888888888893</v>
      </c>
      <c r="S785" s="15">
        <f>[1]cesta!S785/3.6</f>
        <v>5.2805555555555559</v>
      </c>
      <c r="T785" s="15">
        <f>[1]cesta!T785/3.6</f>
        <v>5.2888888888888888</v>
      </c>
      <c r="U785" s="15">
        <f>[1]cesta!U785/3.6</f>
        <v>7.1888888888888882</v>
      </c>
      <c r="V785" s="15">
        <f>[1]cesta!V785/3</f>
        <v>3.98</v>
      </c>
      <c r="W785" s="15">
        <f>[1]cesta!W785/3</f>
        <v>6.78</v>
      </c>
      <c r="X785" s="15">
        <f>[1]cesta!X785/3</f>
        <v>6.4899999999999993</v>
      </c>
      <c r="Y785" s="15">
        <f>[1]cesta!Y785/3</f>
        <v>9.2000000000000011</v>
      </c>
      <c r="Z785" s="15">
        <f>[1]cesta!Z785/12</f>
        <v>3.49</v>
      </c>
      <c r="AA785" s="15">
        <f>[1]cesta!AA785/12</f>
        <v>5.0025000000000004</v>
      </c>
      <c r="AB785" s="15">
        <f>[1]cesta!AB785/12</f>
        <v>5.24</v>
      </c>
      <c r="AC785" s="15">
        <f>[1]cesta!AC785/12</f>
        <v>5.9899999999999993</v>
      </c>
      <c r="AD785" s="15">
        <f>[1]cesta!AD785/6</f>
        <v>10.9</v>
      </c>
      <c r="AE785" s="15">
        <f>[1]cesta!AE785/6</f>
        <v>13.515000000000001</v>
      </c>
      <c r="AF785" s="15">
        <f>[1]cesta!AF785/6</f>
        <v>12.99</v>
      </c>
      <c r="AG785" s="15">
        <f>[1]cesta!AG785/6</f>
        <v>16.989999999999998</v>
      </c>
      <c r="AH785" s="15">
        <f>[1]cesta!AH785/1.2</f>
        <v>4.1916666666666673</v>
      </c>
      <c r="AI785" s="15">
        <f>[1]cesta!AI785/1.2</f>
        <v>8.6916666666666664</v>
      </c>
      <c r="AJ785" s="15">
        <f>[1]cesta!AJ785/1.2</f>
        <v>8.6916666666666664</v>
      </c>
      <c r="AK785" s="15">
        <f>[1]cesta!AK785/1.2</f>
        <v>12.991666666666667</v>
      </c>
      <c r="AL785" s="15">
        <f>[1]cesta!AL785/11.25</f>
        <v>2.9902222222222221</v>
      </c>
      <c r="AM785" s="15">
        <f>[1]cesta!AM785/11.25</f>
        <v>4.7937777777777777</v>
      </c>
      <c r="AN785" s="15">
        <f>[1]cesta!AN785/11.25</f>
        <v>4.9902222222222221</v>
      </c>
      <c r="AO785" s="15">
        <f>[1]cesta!AO785/11.25</f>
        <v>6.9902222222222221</v>
      </c>
      <c r="AP785" s="15">
        <f>[1]cesta!AP785/3</f>
        <v>2.99</v>
      </c>
      <c r="AQ785" s="15">
        <f>[1]cesta!AQ785/3</f>
        <v>4.1333333333333337</v>
      </c>
      <c r="AR785" s="15">
        <f>[1]cesta!AR785/3</f>
        <v>3.99</v>
      </c>
      <c r="AS785" s="15">
        <f>[1]cesta!AS785/3</f>
        <v>5.9899999999999993</v>
      </c>
      <c r="AT785" s="15">
        <f>[1]cesta!AT785*1.2</f>
        <v>8.7840000000000007</v>
      </c>
      <c r="AU785" s="15">
        <f>[1]cesta!AU785*1.2</f>
        <v>10.176</v>
      </c>
      <c r="AV785" s="15">
        <f>[1]cesta!AV785*1.2</f>
        <v>9.984</v>
      </c>
      <c r="AW785" s="15">
        <f>[1]cesta!AW785*1.2</f>
        <v>14.939999999999998</v>
      </c>
      <c r="AX785" s="15">
        <f>[1]cesta!AX785/3.75</f>
        <v>6.4906666666666668</v>
      </c>
      <c r="AY785" s="15">
        <f>[1]cesta!AY785/3.75</f>
        <v>12.533333333333333</v>
      </c>
      <c r="AZ785" s="15">
        <f>[1]cesta!AZ785/3.75</f>
        <v>11.989333333333333</v>
      </c>
      <c r="BA785" s="15">
        <f>[1]cesta!BA785/3.75</f>
        <v>23.989333333333331</v>
      </c>
    </row>
    <row r="786" spans="1:53" x14ac:dyDescent="0.25">
      <c r="A786" s="5" t="s">
        <v>95</v>
      </c>
      <c r="B786" s="11">
        <v>44928</v>
      </c>
      <c r="C786" s="3" t="s">
        <v>43</v>
      </c>
      <c r="D786" s="13">
        <v>0.81736111111111109</v>
      </c>
      <c r="E786" s="3" t="s">
        <v>57</v>
      </c>
      <c r="F786" s="15">
        <f>[1]cesta!F786/4.5</f>
        <v>31.988888888888887</v>
      </c>
      <c r="G786" s="15">
        <f>[1]cesta!G786/4.5</f>
        <v>39.72</v>
      </c>
      <c r="H786" s="15">
        <f>[1]cesta!H786/4.5</f>
        <v>39.99111111111111</v>
      </c>
      <c r="I786" s="15">
        <f>[1]cesta!I786/4.5</f>
        <v>44.99111111111111</v>
      </c>
      <c r="J786" s="15">
        <f>[1]cesta!J786/6</f>
        <v>4.2</v>
      </c>
      <c r="K786" s="15">
        <f>[1]cesta!K786/6</f>
        <v>7.125</v>
      </c>
      <c r="L786" s="15">
        <f>[1]cesta!L786/6</f>
        <v>6.57</v>
      </c>
      <c r="M786" s="15">
        <f>[1]cesta!M786/6</f>
        <v>11.99</v>
      </c>
      <c r="N786" s="15">
        <f>[1]cesta!N786/4.5</f>
        <v>6.8888888888888893</v>
      </c>
      <c r="O786" s="15">
        <f>[1]cesta!O786/4.5</f>
        <v>9.8866666666666667</v>
      </c>
      <c r="P786" s="15">
        <f>[1]cesta!P786/4.5</f>
        <v>9.9244444444444433</v>
      </c>
      <c r="Q786" s="15">
        <f>[1]cesta!Q786/4.5</f>
        <v>12.8</v>
      </c>
      <c r="R786" s="15">
        <f>[1]cesta!R786/3.6</f>
        <v>4.3888888888888893</v>
      </c>
      <c r="S786" s="15">
        <f>[1]cesta!S786/3.6</f>
        <v>5.3611111111111116</v>
      </c>
      <c r="T786" s="15">
        <f>[1]cesta!T786/3.6</f>
        <v>5.3888888888888884</v>
      </c>
      <c r="U786" s="15">
        <f>[1]cesta!U786/3.6</f>
        <v>9.9888888888888889</v>
      </c>
      <c r="V786" s="15">
        <f>[1]cesta!V786/3</f>
        <v>3.98</v>
      </c>
      <c r="W786" s="15">
        <f>[1]cesta!W786/3</f>
        <v>6.8366666666666669</v>
      </c>
      <c r="X786" s="15">
        <f>[1]cesta!X786/3</f>
        <v>6.4899999999999993</v>
      </c>
      <c r="Y786" s="15">
        <f>[1]cesta!Y786/3</f>
        <v>9.2000000000000011</v>
      </c>
      <c r="Z786" s="15">
        <f>[1]cesta!Z786/12</f>
        <v>3.49</v>
      </c>
      <c r="AA786" s="15">
        <f>[1]cesta!AA786/12</f>
        <v>5.0816666666666661</v>
      </c>
      <c r="AB786" s="15">
        <f>[1]cesta!AB786/12</f>
        <v>5.19</v>
      </c>
      <c r="AC786" s="15">
        <f>[1]cesta!AC786/12</f>
        <v>5.9899999999999993</v>
      </c>
      <c r="AD786" s="15">
        <f>[1]cesta!AD786/6</f>
        <v>9.99</v>
      </c>
      <c r="AE786" s="15">
        <f>[1]cesta!AE786/6</f>
        <v>13.763333333333334</v>
      </c>
      <c r="AF786" s="15">
        <f>[1]cesta!AF786/6</f>
        <v>12.99</v>
      </c>
      <c r="AG786" s="15">
        <f>[1]cesta!AG786/6</f>
        <v>16.989999999999998</v>
      </c>
      <c r="AH786" s="15">
        <f>[1]cesta!AH786/1.2</f>
        <v>4.1916666666666673</v>
      </c>
      <c r="AI786" s="15">
        <f>[1]cesta!AI786/1.2</f>
        <v>8.6666666666666679</v>
      </c>
      <c r="AJ786" s="15">
        <f>[1]cesta!AJ786/1.2</f>
        <v>8.6916666666666664</v>
      </c>
      <c r="AK786" s="15">
        <f>[1]cesta!AK786/1.2</f>
        <v>12.991666666666667</v>
      </c>
      <c r="AL786" s="15">
        <f>[1]cesta!AL786/11.25</f>
        <v>2.9902222222222221</v>
      </c>
      <c r="AM786" s="15">
        <f>[1]cesta!AM786/11.25</f>
        <v>4.7351111111111113</v>
      </c>
      <c r="AN786" s="15">
        <f>[1]cesta!AN786/11.25</f>
        <v>4.9902222222222221</v>
      </c>
      <c r="AO786" s="15">
        <f>[1]cesta!AO786/11.25</f>
        <v>5.9902222222222221</v>
      </c>
      <c r="AP786" s="15">
        <f>[1]cesta!AP786/3</f>
        <v>2.99</v>
      </c>
      <c r="AQ786" s="15">
        <f>[1]cesta!AQ786/3</f>
        <v>4.1533333333333333</v>
      </c>
      <c r="AR786" s="15">
        <f>[1]cesta!AR786/3</f>
        <v>3.99</v>
      </c>
      <c r="AS786" s="15">
        <f>[1]cesta!AS786/3</f>
        <v>5.9899999999999993</v>
      </c>
      <c r="AT786" s="15">
        <f>[1]cesta!AT786*1.2</f>
        <v>8.7840000000000007</v>
      </c>
      <c r="AU786" s="15">
        <f>[1]cesta!AU786*1.2</f>
        <v>10.391999999999999</v>
      </c>
      <c r="AV786" s="15">
        <f>[1]cesta!AV786*1.2</f>
        <v>9.984</v>
      </c>
      <c r="AW786" s="15">
        <f>[1]cesta!AW786*1.2</f>
        <v>16.872</v>
      </c>
      <c r="AX786" s="15">
        <f>[1]cesta!AX786/3.75</f>
        <v>6.9893333333333336</v>
      </c>
      <c r="AY786" s="15">
        <f>[1]cesta!AY786/3.75</f>
        <v>12.592000000000001</v>
      </c>
      <c r="AZ786" s="15">
        <f>[1]cesta!AZ786/3.75</f>
        <v>11.989333333333333</v>
      </c>
      <c r="BA786" s="15">
        <f>[1]cesta!BA786/3.75</f>
        <v>22.850666666666665</v>
      </c>
    </row>
    <row r="787" spans="1:53" x14ac:dyDescent="0.25">
      <c r="A787" s="5" t="s">
        <v>95</v>
      </c>
      <c r="B787" s="11">
        <v>44929</v>
      </c>
      <c r="C787" s="3" t="s">
        <v>44</v>
      </c>
      <c r="D787" s="13">
        <v>0.47430555555555554</v>
      </c>
      <c r="E787" s="3" t="s">
        <v>56</v>
      </c>
      <c r="F787" s="15">
        <f>[1]cesta!F787/4.5</f>
        <v>31.988888888888887</v>
      </c>
      <c r="G787" s="15">
        <f>[1]cesta!G787/4.5</f>
        <v>38.213333333333338</v>
      </c>
      <c r="H787" s="15">
        <f>[1]cesta!H787/4.5</f>
        <v>38.99111111111111</v>
      </c>
      <c r="I787" s="15">
        <f>[1]cesta!I787/4.5</f>
        <v>42.99111111111111</v>
      </c>
      <c r="J787" s="15">
        <f>[1]cesta!J787/6</f>
        <v>4.2</v>
      </c>
      <c r="K787" s="15">
        <f>[1]cesta!K787/6</f>
        <v>7.0683333333333325</v>
      </c>
      <c r="L787" s="15">
        <f>[1]cesta!L787/6</f>
        <v>6.5</v>
      </c>
      <c r="M787" s="15">
        <f>[1]cesta!M787/6</f>
        <v>11.99</v>
      </c>
      <c r="N787" s="15">
        <f>[1]cesta!N787/4.5</f>
        <v>6.8888888888888893</v>
      </c>
      <c r="O787" s="15">
        <f>[1]cesta!O787/4.5</f>
        <v>9.8866666666666667</v>
      </c>
      <c r="P787" s="15">
        <f>[1]cesta!P787/4.5</f>
        <v>9.9244444444444433</v>
      </c>
      <c r="Q787" s="15">
        <f>[1]cesta!Q787/4.5</f>
        <v>12.8</v>
      </c>
      <c r="R787" s="15">
        <f>[1]cesta!R787/3.6</f>
        <v>4.3888888888888893</v>
      </c>
      <c r="S787" s="15">
        <f>[1]cesta!S787/3.6</f>
        <v>5.3722222222222218</v>
      </c>
      <c r="T787" s="15">
        <f>[1]cesta!T787/3.6</f>
        <v>5.3888888888888884</v>
      </c>
      <c r="U787" s="15">
        <f>[1]cesta!U787/3.6</f>
        <v>9.9888888888888889</v>
      </c>
      <c r="V787" s="15">
        <f>[1]cesta!V787/3</f>
        <v>3.98</v>
      </c>
      <c r="W787" s="15">
        <f>[1]cesta!W787/3</f>
        <v>6.9333333333333336</v>
      </c>
      <c r="X787" s="15">
        <f>[1]cesta!X787/3</f>
        <v>6.79</v>
      </c>
      <c r="Y787" s="15">
        <f>[1]cesta!Y787/3</f>
        <v>9.2000000000000011</v>
      </c>
      <c r="Z787" s="15">
        <f>[1]cesta!Z787/12</f>
        <v>3.49</v>
      </c>
      <c r="AA787" s="15">
        <f>[1]cesta!AA787/12</f>
        <v>5.0766666666666671</v>
      </c>
      <c r="AB787" s="15">
        <f>[1]cesta!AB787/12</f>
        <v>5.19</v>
      </c>
      <c r="AC787" s="15">
        <f>[1]cesta!AC787/12</f>
        <v>5.9899999999999993</v>
      </c>
      <c r="AD787" s="15">
        <f>[1]cesta!AD787/6</f>
        <v>10.9</v>
      </c>
      <c r="AE787" s="15">
        <f>[1]cesta!AE787/6</f>
        <v>13.071666666666667</v>
      </c>
      <c r="AF787" s="15">
        <f>[1]cesta!AF787/6</f>
        <v>12.99</v>
      </c>
      <c r="AG787" s="15">
        <f>[1]cesta!AG787/6</f>
        <v>16.900000000000002</v>
      </c>
      <c r="AH787" s="15">
        <f>[1]cesta!AH787/1.2</f>
        <v>4.1916666666666673</v>
      </c>
      <c r="AI787" s="15">
        <f>[1]cesta!AI787/1.2</f>
        <v>8.6916666666666664</v>
      </c>
      <c r="AJ787" s="15">
        <f>[1]cesta!AJ787/1.2</f>
        <v>8.6916666666666664</v>
      </c>
      <c r="AK787" s="15">
        <f>[1]cesta!AK787/1.2</f>
        <v>12.991666666666667</v>
      </c>
      <c r="AL787" s="15">
        <f>[1]cesta!AL787/11.25</f>
        <v>2.9902222222222221</v>
      </c>
      <c r="AM787" s="15">
        <f>[1]cesta!AM787/11.25</f>
        <v>4.7439999999999998</v>
      </c>
      <c r="AN787" s="15">
        <f>[1]cesta!AN787/11.25</f>
        <v>4.9902222222222221</v>
      </c>
      <c r="AO787" s="15">
        <f>[1]cesta!AO787/11.25</f>
        <v>5.9902222222222221</v>
      </c>
      <c r="AP787" s="15">
        <f>[1]cesta!AP787/3</f>
        <v>2.99</v>
      </c>
      <c r="AQ787" s="15">
        <f>[1]cesta!AQ787/3</f>
        <v>4.1166666666666663</v>
      </c>
      <c r="AR787" s="15">
        <f>[1]cesta!AR787/3</f>
        <v>3.99</v>
      </c>
      <c r="AS787" s="15">
        <f>[1]cesta!AS787/3</f>
        <v>5.9899999999999993</v>
      </c>
      <c r="AT787" s="15">
        <f>[1]cesta!AT787*1.2</f>
        <v>8.7840000000000007</v>
      </c>
      <c r="AU787" s="15">
        <f>[1]cesta!AU787*1.2</f>
        <v>10.212</v>
      </c>
      <c r="AV787" s="15">
        <f>[1]cesta!AV787*1.2</f>
        <v>9.984</v>
      </c>
      <c r="AW787" s="15">
        <f>[1]cesta!AW787*1.2</f>
        <v>12</v>
      </c>
      <c r="AX787" s="15">
        <f>[1]cesta!AX787/3.75</f>
        <v>6.8906666666666663</v>
      </c>
      <c r="AY787" s="15">
        <f>[1]cesta!AY787/3.75</f>
        <v>12.066666666666666</v>
      </c>
      <c r="AZ787" s="15">
        <f>[1]cesta!AZ787/3.75</f>
        <v>11.850666666666665</v>
      </c>
      <c r="BA787" s="15">
        <f>[1]cesta!BA787/3.75</f>
        <v>22.850666666666665</v>
      </c>
    </row>
    <row r="788" spans="1:53" x14ac:dyDescent="0.25">
      <c r="A788" s="5" t="s">
        <v>95</v>
      </c>
      <c r="B788" s="11">
        <v>44930</v>
      </c>
      <c r="C788" s="3" t="s">
        <v>45</v>
      </c>
      <c r="D788" s="13">
        <v>0.24791666666666667</v>
      </c>
      <c r="E788" s="3" t="s">
        <v>56</v>
      </c>
      <c r="F788" s="15">
        <f>[1]cesta!F788/4.5</f>
        <v>31.988888888888887</v>
      </c>
      <c r="G788" s="15">
        <f>[1]cesta!G788/4.5</f>
        <v>39.226666666666667</v>
      </c>
      <c r="H788" s="15">
        <f>[1]cesta!H788/4.5</f>
        <v>39.99111111111111</v>
      </c>
      <c r="I788" s="15">
        <f>[1]cesta!I788/4.5</f>
        <v>44.99111111111111</v>
      </c>
      <c r="J788" s="15">
        <f>[1]cesta!J788/6</f>
        <v>4.2</v>
      </c>
      <c r="K788" s="15">
        <f>[1]cesta!K788/6</f>
        <v>7.0866666666666669</v>
      </c>
      <c r="L788" s="15">
        <f>[1]cesta!L788/6</f>
        <v>6.5249999999999995</v>
      </c>
      <c r="M788" s="15">
        <f>[1]cesta!M788/6</f>
        <v>11.99</v>
      </c>
      <c r="N788" s="15">
        <f>[1]cesta!N788/4.5</f>
        <v>6.8888888888888893</v>
      </c>
      <c r="O788" s="15">
        <f>[1]cesta!O788/4.5</f>
        <v>9.86</v>
      </c>
      <c r="P788" s="15">
        <f>[1]cesta!P788/4.5</f>
        <v>9.8999999999999986</v>
      </c>
      <c r="Q788" s="15">
        <f>[1]cesta!Q788/4.5</f>
        <v>12.8</v>
      </c>
      <c r="R788" s="15">
        <f>[1]cesta!R788/3.6</f>
        <v>4.3888888888888893</v>
      </c>
      <c r="S788" s="15">
        <f>[1]cesta!S788/3.6</f>
        <v>5.3777777777777773</v>
      </c>
      <c r="T788" s="15">
        <f>[1]cesta!T788/3.6</f>
        <v>5.3888888888888884</v>
      </c>
      <c r="U788" s="15">
        <f>[1]cesta!U788/3.6</f>
        <v>9.9888888888888889</v>
      </c>
      <c r="V788" s="15">
        <f>[1]cesta!V788/3</f>
        <v>3.98</v>
      </c>
      <c r="W788" s="15">
        <f>[1]cesta!W788/3</f>
        <v>6.78</v>
      </c>
      <c r="X788" s="15">
        <f>[1]cesta!X788/3</f>
        <v>6.4899999999999993</v>
      </c>
      <c r="Y788" s="15">
        <f>[1]cesta!Y788/3</f>
        <v>9.2000000000000011</v>
      </c>
      <c r="Z788" s="15">
        <f>[1]cesta!Z788/12</f>
        <v>3.49</v>
      </c>
      <c r="AA788" s="15">
        <f>[1]cesta!AA788/12</f>
        <v>5.1174999999999997</v>
      </c>
      <c r="AB788" s="15">
        <f>[1]cesta!AB788/12</f>
        <v>5.24</v>
      </c>
      <c r="AC788" s="15">
        <f>[1]cesta!AC788/12</f>
        <v>5.9899999999999993</v>
      </c>
      <c r="AD788" s="15">
        <f>[1]cesta!AD788/6</f>
        <v>10.9</v>
      </c>
      <c r="AE788" s="15">
        <f>[1]cesta!AE788/6</f>
        <v>13.515000000000001</v>
      </c>
      <c r="AF788" s="15">
        <f>[1]cesta!AF788/6</f>
        <v>12.99</v>
      </c>
      <c r="AG788" s="15">
        <f>[1]cesta!AG788/6</f>
        <v>16.989999999999998</v>
      </c>
      <c r="AH788" s="15">
        <f>[1]cesta!AH788/1.2</f>
        <v>4.1916666666666673</v>
      </c>
      <c r="AI788" s="15">
        <f>[1]cesta!AI788/1.2</f>
        <v>8.6916666666666664</v>
      </c>
      <c r="AJ788" s="15">
        <f>[1]cesta!AJ788/1.2</f>
        <v>8.6916666666666664</v>
      </c>
      <c r="AK788" s="15">
        <f>[1]cesta!AK788/1.2</f>
        <v>12.991666666666667</v>
      </c>
      <c r="AL788" s="15">
        <f>[1]cesta!AL788/11.25</f>
        <v>2.9902222222222221</v>
      </c>
      <c r="AM788" s="15">
        <f>[1]cesta!AM788/11.25</f>
        <v>4.7502222222222219</v>
      </c>
      <c r="AN788" s="15">
        <f>[1]cesta!AN788/11.25</f>
        <v>4.9902222222222221</v>
      </c>
      <c r="AO788" s="15">
        <f>[1]cesta!AO788/11.25</f>
        <v>5.9902222222222221</v>
      </c>
      <c r="AP788" s="15">
        <f>[1]cesta!AP788/3</f>
        <v>2.99</v>
      </c>
      <c r="AQ788" s="15">
        <f>[1]cesta!AQ788/3</f>
        <v>4.1133333333333333</v>
      </c>
      <c r="AR788" s="15">
        <f>[1]cesta!AR788/3</f>
        <v>3.99</v>
      </c>
      <c r="AS788" s="15">
        <f>[1]cesta!AS788/3</f>
        <v>5.9899999999999993</v>
      </c>
      <c r="AT788" s="15">
        <f>[1]cesta!AT788*1.2</f>
        <v>8.7840000000000007</v>
      </c>
      <c r="AU788" s="15">
        <f>[1]cesta!AU788*1.2</f>
        <v>10.247999999999999</v>
      </c>
      <c r="AV788" s="15">
        <f>[1]cesta!AV788*1.2</f>
        <v>9.984</v>
      </c>
      <c r="AW788" s="15">
        <f>[1]cesta!AW788*1.2</f>
        <v>12</v>
      </c>
      <c r="AX788" s="15">
        <f>[1]cesta!AX788/3.75</f>
        <v>6.8906666666666663</v>
      </c>
      <c r="AY788" s="15">
        <f>[1]cesta!AY788/3.75</f>
        <v>12.288</v>
      </c>
      <c r="AZ788" s="15">
        <f>[1]cesta!AZ788/3.75</f>
        <v>11.989333333333333</v>
      </c>
      <c r="BA788" s="15">
        <f>[1]cesta!BA788/3.75</f>
        <v>22.850666666666665</v>
      </c>
    </row>
    <row r="789" spans="1:53" x14ac:dyDescent="0.25">
      <c r="A789" s="5" t="s">
        <v>95</v>
      </c>
      <c r="B789" s="11">
        <v>44931</v>
      </c>
      <c r="C789" s="3" t="s">
        <v>46</v>
      </c>
      <c r="D789" s="13">
        <v>0.53263888888888888</v>
      </c>
      <c r="E789" s="3" t="s">
        <v>55</v>
      </c>
      <c r="F789" s="15">
        <f>[1]cesta!F789/4.5</f>
        <v>31.988888888888887</v>
      </c>
      <c r="G789" s="15">
        <f>[1]cesta!G789/4.5</f>
        <v>38.835555555555551</v>
      </c>
      <c r="H789" s="15">
        <f>[1]cesta!H789/4.5</f>
        <v>39.49111111111111</v>
      </c>
      <c r="I789" s="15">
        <f>[1]cesta!I789/4.5</f>
        <v>42.99111111111111</v>
      </c>
      <c r="J789" s="15">
        <f>[1]cesta!J789/6</f>
        <v>4.2</v>
      </c>
      <c r="K789" s="15">
        <f>[1]cesta!K789/6</f>
        <v>7.043333333333333</v>
      </c>
      <c r="L789" s="15">
        <f>[1]cesta!L789/6</f>
        <v>6.55</v>
      </c>
      <c r="M789" s="15">
        <f>[1]cesta!M789/6</f>
        <v>11.99</v>
      </c>
      <c r="N789" s="15">
        <f>[1]cesta!N789/4.5</f>
        <v>6.8888888888888893</v>
      </c>
      <c r="O789" s="15">
        <f>[1]cesta!O789/4.5</f>
        <v>9.8688888888888879</v>
      </c>
      <c r="P789" s="15">
        <f>[1]cesta!P789/4.5</f>
        <v>9.8911111111111101</v>
      </c>
      <c r="Q789" s="15">
        <f>[1]cesta!Q789/4.5</f>
        <v>12.8</v>
      </c>
      <c r="R789" s="15">
        <f>[1]cesta!R789/3.6</f>
        <v>4.0888888888888886</v>
      </c>
      <c r="S789" s="15">
        <f>[1]cesta!S789/3.6</f>
        <v>5.3583333333333334</v>
      </c>
      <c r="T789" s="15">
        <f>[1]cesta!T789/3.6</f>
        <v>5.3888888888888884</v>
      </c>
      <c r="U789" s="15">
        <f>[1]cesta!U789/3.6</f>
        <v>9.9888888888888889</v>
      </c>
      <c r="V789" s="15">
        <f>[1]cesta!V789/3</f>
        <v>3.98</v>
      </c>
      <c r="W789" s="15">
        <f>[1]cesta!W789/3</f>
        <v>6.9666666666666659</v>
      </c>
      <c r="X789" s="15">
        <f>[1]cesta!X789/3</f>
        <v>6.54</v>
      </c>
      <c r="Y789" s="15">
        <f>[1]cesta!Y789/3</f>
        <v>9.2000000000000011</v>
      </c>
      <c r="Z789" s="15">
        <f>[1]cesta!Z789/12</f>
        <v>3.49</v>
      </c>
      <c r="AA789" s="15">
        <f>[1]cesta!AA789/12</f>
        <v>5.2166666666666668</v>
      </c>
      <c r="AB789" s="15">
        <f>[1]cesta!AB789/12</f>
        <v>5.4899999999999993</v>
      </c>
      <c r="AC789" s="15">
        <f>[1]cesta!AC789/12</f>
        <v>6.4899999999999993</v>
      </c>
      <c r="AD789" s="15">
        <f>[1]cesta!AD789/6</f>
        <v>10.9</v>
      </c>
      <c r="AE789" s="15">
        <f>[1]cesta!AE789/6</f>
        <v>13.071666666666667</v>
      </c>
      <c r="AF789" s="15">
        <f>[1]cesta!AF789/6</f>
        <v>12.99</v>
      </c>
      <c r="AG789" s="15">
        <f>[1]cesta!AG789/6</f>
        <v>16.900000000000002</v>
      </c>
      <c r="AH789" s="15">
        <f>[1]cesta!AH789/1.2</f>
        <v>4.1916666666666673</v>
      </c>
      <c r="AI789" s="15">
        <f>[1]cesta!AI789/1.2</f>
        <v>8.65</v>
      </c>
      <c r="AJ789" s="15">
        <f>[1]cesta!AJ789/1.2</f>
        <v>8.6916666666666664</v>
      </c>
      <c r="AK789" s="15">
        <f>[1]cesta!AK789/1.2</f>
        <v>12.991666666666667</v>
      </c>
      <c r="AL789" s="15">
        <f>[1]cesta!AL789/11.25</f>
        <v>2.9902222222222221</v>
      </c>
      <c r="AM789" s="15">
        <f>[1]cesta!AM789/11.25</f>
        <v>4.8266666666666662</v>
      </c>
      <c r="AN789" s="15">
        <f>[1]cesta!AN789/11.25</f>
        <v>4.9902222222222221</v>
      </c>
      <c r="AO789" s="15">
        <f>[1]cesta!AO789/11.25</f>
        <v>6.9902222222222221</v>
      </c>
      <c r="AP789" s="15">
        <f>[1]cesta!AP789/3</f>
        <v>2.99</v>
      </c>
      <c r="AQ789" s="15">
        <f>[1]cesta!AQ789/3</f>
        <v>4.1066666666666665</v>
      </c>
      <c r="AR789" s="15">
        <f>[1]cesta!AR789/3</f>
        <v>3.99</v>
      </c>
      <c r="AS789" s="15">
        <f>[1]cesta!AS789/3</f>
        <v>5.9899999999999993</v>
      </c>
      <c r="AT789" s="15">
        <f>[1]cesta!AT789*1.2</f>
        <v>8.7840000000000007</v>
      </c>
      <c r="AU789" s="15">
        <f>[1]cesta!AU789*1.2</f>
        <v>10.26</v>
      </c>
      <c r="AV789" s="15">
        <f>[1]cesta!AV789*1.2</f>
        <v>9.984</v>
      </c>
      <c r="AW789" s="15">
        <f>[1]cesta!AW789*1.2</f>
        <v>12</v>
      </c>
      <c r="AX789" s="15">
        <f>[1]cesta!AX789/3.75</f>
        <v>6.9893333333333336</v>
      </c>
      <c r="AY789" s="15">
        <f>[1]cesta!AY789/3.75</f>
        <v>12.170666666666667</v>
      </c>
      <c r="AZ789" s="15">
        <f>[1]cesta!AZ789/3.75</f>
        <v>11.965333333333332</v>
      </c>
      <c r="BA789" s="15">
        <f>[1]cesta!BA789/3.75</f>
        <v>22.850666666666665</v>
      </c>
    </row>
    <row r="790" spans="1:53" x14ac:dyDescent="0.25">
      <c r="A790" s="5" t="s">
        <v>95</v>
      </c>
      <c r="B790" s="11">
        <v>44932</v>
      </c>
      <c r="C790" s="3" t="s">
        <v>47</v>
      </c>
      <c r="D790" s="13">
        <v>0.60277777777777775</v>
      </c>
      <c r="E790" s="3" t="s">
        <v>55</v>
      </c>
      <c r="F790" s="15">
        <f>[1]cesta!F790/4.5</f>
        <v>34.99111111111111</v>
      </c>
      <c r="G790" s="15">
        <f>[1]cesta!G790/4.5</f>
        <v>39.373333333333335</v>
      </c>
      <c r="H790" s="15">
        <f>[1]cesta!H790/4.5</f>
        <v>39.99111111111111</v>
      </c>
      <c r="I790" s="15">
        <f>[1]cesta!I790/4.5</f>
        <v>42.99111111111111</v>
      </c>
      <c r="J790" s="15">
        <f>[1]cesta!J790/6</f>
        <v>4.2</v>
      </c>
      <c r="K790" s="15">
        <f>[1]cesta!K790/6</f>
        <v>7.0083333333333329</v>
      </c>
      <c r="L790" s="15">
        <f>[1]cesta!L790/6</f>
        <v>6.4950000000000001</v>
      </c>
      <c r="M790" s="15">
        <f>[1]cesta!M790/6</f>
        <v>11.99</v>
      </c>
      <c r="N790" s="15">
        <f>[1]cesta!N790/4.5</f>
        <v>6.8888888888888893</v>
      </c>
      <c r="O790" s="15">
        <f>[1]cesta!O790/4.5</f>
        <v>9.9177777777777791</v>
      </c>
      <c r="P790" s="15">
        <f>[1]cesta!P790/4.5</f>
        <v>9.8911111111111101</v>
      </c>
      <c r="Q790" s="15">
        <f>[1]cesta!Q790/4.5</f>
        <v>13.988888888888889</v>
      </c>
      <c r="R790" s="15">
        <f>[1]cesta!R790/3.6</f>
        <v>4.0888888888888886</v>
      </c>
      <c r="S790" s="15">
        <f>[1]cesta!S790/3.6</f>
        <v>5.3722222222222218</v>
      </c>
      <c r="T790" s="15">
        <f>[1]cesta!T790/3.6</f>
        <v>5.3888888888888884</v>
      </c>
      <c r="U790" s="15">
        <f>[1]cesta!U790/3.6</f>
        <v>9.9888888888888889</v>
      </c>
      <c r="V790" s="15">
        <f>[1]cesta!V790/3</f>
        <v>3.98</v>
      </c>
      <c r="W790" s="15">
        <f>[1]cesta!W790/3</f>
        <v>6.91</v>
      </c>
      <c r="X790" s="15">
        <f>[1]cesta!X790/3</f>
        <v>6.4899999999999993</v>
      </c>
      <c r="Y790" s="15">
        <f>[1]cesta!Y790/3</f>
        <v>9.99</v>
      </c>
      <c r="Z790" s="15">
        <f>[1]cesta!Z790/12</f>
        <v>3.49</v>
      </c>
      <c r="AA790" s="15">
        <f>[1]cesta!AA790/12</f>
        <v>5.418333333333333</v>
      </c>
      <c r="AB790" s="15">
        <f>[1]cesta!AB790/12</f>
        <v>5.4899999999999993</v>
      </c>
      <c r="AC790" s="15">
        <f>[1]cesta!AC790/12</f>
        <v>6.9899999999999993</v>
      </c>
      <c r="AD790" s="15">
        <f>[1]cesta!AD790/6</f>
        <v>10.9</v>
      </c>
      <c r="AE790" s="15">
        <f>[1]cesta!AE790/6</f>
        <v>13.463333333333333</v>
      </c>
      <c r="AF790" s="15">
        <f>[1]cesta!AF790/6</f>
        <v>12.99</v>
      </c>
      <c r="AG790" s="15">
        <f>[1]cesta!AG790/6</f>
        <v>16.989999999999998</v>
      </c>
      <c r="AH790" s="15">
        <f>[1]cesta!AH790/1.2</f>
        <v>4.1916666666666673</v>
      </c>
      <c r="AI790" s="15">
        <f>[1]cesta!AI790/1.2</f>
        <v>8.6750000000000007</v>
      </c>
      <c r="AJ790" s="15">
        <f>[1]cesta!AJ790/1.2</f>
        <v>8.6916666666666664</v>
      </c>
      <c r="AK790" s="15">
        <f>[1]cesta!AK790/1.2</f>
        <v>12.991666666666667</v>
      </c>
      <c r="AL790" s="15">
        <f>[1]cesta!AL790/11.25</f>
        <v>2.9902222222222221</v>
      </c>
      <c r="AM790" s="15">
        <f>[1]cesta!AM790/11.25</f>
        <v>4.7377777777777776</v>
      </c>
      <c r="AN790" s="15">
        <f>[1]cesta!AN790/11.25</f>
        <v>4.9902222222222221</v>
      </c>
      <c r="AO790" s="15">
        <f>[1]cesta!AO790/11.25</f>
        <v>6.9902222222222221</v>
      </c>
      <c r="AP790" s="15">
        <f>[1]cesta!AP790/3</f>
        <v>2.99</v>
      </c>
      <c r="AQ790" s="15">
        <f>[1]cesta!AQ790/3</f>
        <v>4.1866666666666665</v>
      </c>
      <c r="AR790" s="15">
        <f>[1]cesta!AR790/3</f>
        <v>3.99</v>
      </c>
      <c r="AS790" s="15">
        <f>[1]cesta!AS790/3</f>
        <v>5.9899999999999993</v>
      </c>
      <c r="AT790" s="15">
        <f>[1]cesta!AT790*1.2</f>
        <v>8.7840000000000007</v>
      </c>
      <c r="AU790" s="15">
        <f>[1]cesta!AU790*1.2</f>
        <v>10.356</v>
      </c>
      <c r="AV790" s="15">
        <f>[1]cesta!AV790*1.2</f>
        <v>9.984</v>
      </c>
      <c r="AW790" s="15">
        <f>[1]cesta!AW790*1.2</f>
        <v>16.872</v>
      </c>
      <c r="AX790" s="15">
        <f>[1]cesta!AX790/3.75</f>
        <v>6.8906666666666663</v>
      </c>
      <c r="AY790" s="15">
        <f>[1]cesta!AY790/3.75</f>
        <v>12.285333333333334</v>
      </c>
      <c r="AZ790" s="15">
        <f>[1]cesta!AZ790/3.75</f>
        <v>11.989333333333333</v>
      </c>
      <c r="BA790" s="15">
        <f>[1]cesta!BA790/3.75</f>
        <v>23.989333333333331</v>
      </c>
    </row>
    <row r="791" spans="1:53" x14ac:dyDescent="0.25">
      <c r="A791" s="5" t="s">
        <v>95</v>
      </c>
      <c r="B791" s="11">
        <v>44933</v>
      </c>
      <c r="C791" s="3" t="s">
        <v>48</v>
      </c>
      <c r="D791" s="13">
        <v>0.47500000000000003</v>
      </c>
      <c r="E791" s="3" t="s">
        <v>56</v>
      </c>
      <c r="F791" s="15">
        <f>[1]cesta!F790/4.5</f>
        <v>34.99111111111111</v>
      </c>
      <c r="G791" s="15">
        <f>[1]cesta!G790/4.5</f>
        <v>39.373333333333335</v>
      </c>
      <c r="H791" s="15">
        <f>[1]cesta!H790/4.5</f>
        <v>39.99111111111111</v>
      </c>
      <c r="I791" s="15">
        <f>[1]cesta!I790/4.5</f>
        <v>42.99111111111111</v>
      </c>
      <c r="J791" s="15">
        <f>[1]cesta!J790/6</f>
        <v>4.2</v>
      </c>
      <c r="K791" s="15">
        <f>[1]cesta!K790/6</f>
        <v>7.0083333333333329</v>
      </c>
      <c r="L791" s="15">
        <f>[1]cesta!L790/6</f>
        <v>6.4950000000000001</v>
      </c>
      <c r="M791" s="15">
        <f>[1]cesta!M790/6</f>
        <v>11.99</v>
      </c>
      <c r="N791" s="15">
        <f>[1]cesta!N790/4.5</f>
        <v>6.8888888888888893</v>
      </c>
      <c r="O791" s="15">
        <f>[1]cesta!O790/4.5</f>
        <v>9.9177777777777791</v>
      </c>
      <c r="P791" s="15">
        <f>[1]cesta!P790/4.5</f>
        <v>9.8911111111111101</v>
      </c>
      <c r="Q791" s="15">
        <f>[1]cesta!Q790/4.5</f>
        <v>13.988888888888889</v>
      </c>
      <c r="R791" s="15">
        <f>[1]cesta!R790/3.6</f>
        <v>4.0888888888888886</v>
      </c>
      <c r="S791" s="15">
        <f>[1]cesta!S790/3.6</f>
        <v>5.3722222222222218</v>
      </c>
      <c r="T791" s="15">
        <f>[1]cesta!T790/3.6</f>
        <v>5.3888888888888884</v>
      </c>
      <c r="U791" s="15">
        <f>[1]cesta!U790/3.6</f>
        <v>9.9888888888888889</v>
      </c>
      <c r="V791" s="15">
        <f>[1]cesta!V790/3</f>
        <v>3.98</v>
      </c>
      <c r="W791" s="15">
        <f>[1]cesta!W790/3</f>
        <v>6.91</v>
      </c>
      <c r="X791" s="15">
        <f>[1]cesta!X790/3</f>
        <v>6.4899999999999993</v>
      </c>
      <c r="Y791" s="15">
        <f>[1]cesta!Y790/3</f>
        <v>9.99</v>
      </c>
      <c r="Z791" s="15">
        <f>[1]cesta!Z790/12</f>
        <v>3.49</v>
      </c>
      <c r="AA791" s="15">
        <f>[1]cesta!AA790/12</f>
        <v>5.418333333333333</v>
      </c>
      <c r="AB791" s="15">
        <f>[1]cesta!AB790/12</f>
        <v>5.4899999999999993</v>
      </c>
      <c r="AC791" s="15">
        <f>[1]cesta!AC790/12</f>
        <v>6.9899999999999993</v>
      </c>
      <c r="AD791" s="15">
        <f>[1]cesta!AD790/6</f>
        <v>10.9</v>
      </c>
      <c r="AE791" s="15">
        <f>[1]cesta!AE790/6</f>
        <v>13.463333333333333</v>
      </c>
      <c r="AF791" s="15">
        <f>[1]cesta!AF790/6</f>
        <v>12.99</v>
      </c>
      <c r="AG791" s="15">
        <f>[1]cesta!AG790/6</f>
        <v>16.989999999999998</v>
      </c>
      <c r="AH791" s="15">
        <f>[1]cesta!AH790/1.2</f>
        <v>4.1916666666666673</v>
      </c>
      <c r="AI791" s="15">
        <f>[1]cesta!AI790/1.2</f>
        <v>8.6750000000000007</v>
      </c>
      <c r="AJ791" s="15">
        <f>[1]cesta!AJ790/1.2</f>
        <v>8.6916666666666664</v>
      </c>
      <c r="AK791" s="15">
        <f>[1]cesta!AK790/1.2</f>
        <v>12.991666666666667</v>
      </c>
      <c r="AL791" s="15">
        <f>[1]cesta!AL790/11.25</f>
        <v>2.9902222222222221</v>
      </c>
      <c r="AM791" s="15">
        <f>[1]cesta!AM790/11.25</f>
        <v>4.7377777777777776</v>
      </c>
      <c r="AN791" s="15">
        <f>[1]cesta!AN790/11.25</f>
        <v>4.9902222222222221</v>
      </c>
      <c r="AO791" s="15">
        <f>[1]cesta!AO790/11.25</f>
        <v>6.9902222222222221</v>
      </c>
      <c r="AP791" s="15">
        <f>[1]cesta!AP790/3</f>
        <v>2.99</v>
      </c>
      <c r="AQ791" s="15">
        <f>[1]cesta!AQ790/3</f>
        <v>4.1866666666666665</v>
      </c>
      <c r="AR791" s="15">
        <f>[1]cesta!AR790/3</f>
        <v>3.99</v>
      </c>
      <c r="AS791" s="15">
        <f>[1]cesta!AS790/3</f>
        <v>5.9899999999999993</v>
      </c>
      <c r="AT791" s="15">
        <f>[1]cesta!AT790*1.2</f>
        <v>8.7840000000000007</v>
      </c>
      <c r="AU791" s="15">
        <f>[1]cesta!AU790*1.2</f>
        <v>10.356</v>
      </c>
      <c r="AV791" s="15">
        <f>[1]cesta!AV790*1.2</f>
        <v>9.984</v>
      </c>
      <c r="AW791" s="15">
        <f>[1]cesta!AW790*1.2</f>
        <v>16.872</v>
      </c>
      <c r="AX791" s="15">
        <f>[1]cesta!AX790/3.75</f>
        <v>6.8906666666666663</v>
      </c>
      <c r="AY791" s="15">
        <f>[1]cesta!AY790/3.75</f>
        <v>12.285333333333334</v>
      </c>
      <c r="AZ791" s="15">
        <f>[1]cesta!AZ790/3.75</f>
        <v>11.989333333333333</v>
      </c>
      <c r="BA791" s="15">
        <f>[1]cesta!BA790/3.75</f>
        <v>23.989333333333331</v>
      </c>
    </row>
    <row r="792" spans="1:53" x14ac:dyDescent="0.25">
      <c r="A792" s="5" t="s">
        <v>95</v>
      </c>
      <c r="B792" s="11">
        <v>44934</v>
      </c>
      <c r="C792" s="3" t="s">
        <v>49</v>
      </c>
      <c r="D792" s="13">
        <v>0.62013888888888891</v>
      </c>
      <c r="E792" s="3" t="s">
        <v>55</v>
      </c>
      <c r="F792" s="15">
        <f>[1]cesta!F791/4.5</f>
        <v>32.99111111111111</v>
      </c>
      <c r="G792" s="15">
        <f>[1]cesta!G791/4.5</f>
        <v>39.317777777777778</v>
      </c>
      <c r="H792" s="15">
        <f>[1]cesta!H791/4.5</f>
        <v>39.99111111111111</v>
      </c>
      <c r="I792" s="15">
        <f>[1]cesta!I791/4.5</f>
        <v>42.99111111111111</v>
      </c>
      <c r="J792" s="15">
        <f>[1]cesta!J791/6</f>
        <v>4.2</v>
      </c>
      <c r="K792" s="15">
        <f>[1]cesta!K791/6</f>
        <v>6.9933333333333332</v>
      </c>
      <c r="L792" s="15">
        <f>[1]cesta!L791/6</f>
        <v>6.4950000000000001</v>
      </c>
      <c r="M792" s="15">
        <f>[1]cesta!M791/6</f>
        <v>11.99</v>
      </c>
      <c r="N792" s="15">
        <f>[1]cesta!N791/4.5</f>
        <v>6.8888888888888893</v>
      </c>
      <c r="O792" s="15">
        <f>[1]cesta!O791/4.5</f>
        <v>9.9177777777777791</v>
      </c>
      <c r="P792" s="15">
        <f>[1]cesta!P791/4.5</f>
        <v>9.8911111111111101</v>
      </c>
      <c r="Q792" s="15">
        <f>[1]cesta!Q791/4.5</f>
        <v>13.988888888888889</v>
      </c>
      <c r="R792" s="15">
        <f>[1]cesta!R791/3.6</f>
        <v>4.0888888888888886</v>
      </c>
      <c r="S792" s="15">
        <f>[1]cesta!S791/3.6</f>
        <v>5.3861111111111111</v>
      </c>
      <c r="T792" s="15">
        <f>[1]cesta!T791/3.6</f>
        <v>5.3888888888888884</v>
      </c>
      <c r="U792" s="15">
        <f>[1]cesta!U791/3.6</f>
        <v>9.9888888888888889</v>
      </c>
      <c r="V792" s="15">
        <f>[1]cesta!V791/3</f>
        <v>3.98</v>
      </c>
      <c r="W792" s="15">
        <f>[1]cesta!W791/3</f>
        <v>6.9466666666666663</v>
      </c>
      <c r="X792" s="15">
        <f>[1]cesta!X791/3</f>
        <v>6.4899999999999993</v>
      </c>
      <c r="Y792" s="15">
        <f>[1]cesta!Y791/3</f>
        <v>9.99</v>
      </c>
      <c r="Z792" s="15">
        <f>[1]cesta!Z791/12</f>
        <v>3.49</v>
      </c>
      <c r="AA792" s="15">
        <f>[1]cesta!AA791/12</f>
        <v>5.7133333333333338</v>
      </c>
      <c r="AB792" s="15">
        <f>[1]cesta!AB791/12</f>
        <v>5.9899999999999993</v>
      </c>
      <c r="AC792" s="15">
        <f>[1]cesta!AC791/12</f>
        <v>6.9899999999999993</v>
      </c>
      <c r="AD792" s="15">
        <f>[1]cesta!AD791/6</f>
        <v>10.9</v>
      </c>
      <c r="AE792" s="15">
        <f>[1]cesta!AE791/6</f>
        <v>13.463333333333333</v>
      </c>
      <c r="AF792" s="15">
        <f>[1]cesta!AF791/6</f>
        <v>12.99</v>
      </c>
      <c r="AG792" s="15">
        <f>[1]cesta!AG791/6</f>
        <v>16.989999999999998</v>
      </c>
      <c r="AH792" s="15">
        <f>[1]cesta!AH791/1.2</f>
        <v>4.1916666666666673</v>
      </c>
      <c r="AI792" s="15">
        <f>[1]cesta!AI791/1.2</f>
        <v>8.6750000000000007</v>
      </c>
      <c r="AJ792" s="15">
        <f>[1]cesta!AJ791/1.2</f>
        <v>8.6916666666666664</v>
      </c>
      <c r="AK792" s="15">
        <f>[1]cesta!AK791/1.2</f>
        <v>12.991666666666667</v>
      </c>
      <c r="AL792" s="15">
        <f>[1]cesta!AL791/11.25</f>
        <v>2.9902222222222221</v>
      </c>
      <c r="AM792" s="15">
        <f>[1]cesta!AM791/11.25</f>
        <v>4.8035555555555556</v>
      </c>
      <c r="AN792" s="15">
        <f>[1]cesta!AN791/11.25</f>
        <v>4.9902222222222221</v>
      </c>
      <c r="AO792" s="15">
        <f>[1]cesta!AO791/11.25</f>
        <v>6.9902222222222221</v>
      </c>
      <c r="AP792" s="15">
        <f>[1]cesta!AP791/3</f>
        <v>2.99</v>
      </c>
      <c r="AQ792" s="15">
        <f>[1]cesta!AQ791/3</f>
        <v>4.1633333333333331</v>
      </c>
      <c r="AR792" s="15">
        <f>[1]cesta!AR791/3</f>
        <v>3.99</v>
      </c>
      <c r="AS792" s="15">
        <f>[1]cesta!AS791/3</f>
        <v>5.9899999999999993</v>
      </c>
      <c r="AT792" s="15">
        <f>[1]cesta!AT791*1.2</f>
        <v>8.7840000000000007</v>
      </c>
      <c r="AU792" s="15">
        <f>[1]cesta!AU791*1.2</f>
        <v>10.319999999999999</v>
      </c>
      <c r="AV792" s="15">
        <f>[1]cesta!AV791*1.2</f>
        <v>9.984</v>
      </c>
      <c r="AW792" s="15">
        <f>[1]cesta!AW791*1.2</f>
        <v>16.872</v>
      </c>
      <c r="AX792" s="15">
        <f>[1]cesta!AX791/3.75</f>
        <v>6.9893333333333336</v>
      </c>
      <c r="AY792" s="15">
        <f>[1]cesta!AY791/3.75</f>
        <v>12.314666666666666</v>
      </c>
      <c r="AZ792" s="15">
        <f>[1]cesta!AZ791/3.75</f>
        <v>11.989333333333333</v>
      </c>
      <c r="BA792" s="15">
        <f>[1]cesta!BA791/3.75</f>
        <v>23.989333333333331</v>
      </c>
    </row>
    <row r="793" spans="1:53" x14ac:dyDescent="0.25">
      <c r="A793" s="5" t="s">
        <v>95</v>
      </c>
      <c r="B793" s="11">
        <v>44935</v>
      </c>
      <c r="C793" s="3" t="s">
        <v>43</v>
      </c>
      <c r="D793" s="13">
        <v>0.34166666666666662</v>
      </c>
      <c r="E793" s="3" t="s">
        <v>56</v>
      </c>
      <c r="F793" s="15">
        <f>[1]cesta!F792/4.5</f>
        <v>32.99111111111111</v>
      </c>
      <c r="G793" s="15">
        <f>[1]cesta!G792/4.5</f>
        <v>39.117777777777775</v>
      </c>
      <c r="H793" s="15">
        <f>[1]cesta!H792/4.5</f>
        <v>39.99111111111111</v>
      </c>
      <c r="I793" s="15">
        <f>[1]cesta!I792/4.5</f>
        <v>42.99111111111111</v>
      </c>
      <c r="J793" s="15">
        <f>[1]cesta!J792/6</f>
        <v>4.2</v>
      </c>
      <c r="K793" s="15">
        <f>[1]cesta!K792/6</f>
        <v>6.9416666666666664</v>
      </c>
      <c r="L793" s="15">
        <f>[1]cesta!L792/6</f>
        <v>6.4899999999999993</v>
      </c>
      <c r="M793" s="15">
        <f>[1]cesta!M792/6</f>
        <v>11.99</v>
      </c>
      <c r="N793" s="15">
        <f>[1]cesta!N792/4.5</f>
        <v>6.8888888888888893</v>
      </c>
      <c r="O793" s="15">
        <f>[1]cesta!O792/4.5</f>
        <v>9.8644444444444446</v>
      </c>
      <c r="P793" s="15">
        <f>[1]cesta!P792/4.5</f>
        <v>9.8911111111111101</v>
      </c>
      <c r="Q793" s="15">
        <f>[1]cesta!Q792/4.5</f>
        <v>13.988888888888889</v>
      </c>
      <c r="R793" s="15">
        <f>[1]cesta!R792/3.6</f>
        <v>4.0888888888888886</v>
      </c>
      <c r="S793" s="15">
        <f>[1]cesta!S792/3.6</f>
        <v>5.2944444444444443</v>
      </c>
      <c r="T793" s="15">
        <f>[1]cesta!T792/3.6</f>
        <v>5.3888888888888884</v>
      </c>
      <c r="U793" s="15">
        <f>[1]cesta!U792/3.6</f>
        <v>6.5888888888888886</v>
      </c>
      <c r="V793" s="15">
        <f>[1]cesta!V792/3</f>
        <v>3.98</v>
      </c>
      <c r="W793" s="15">
        <f>[1]cesta!W792/3</f>
        <v>7.0133333333333328</v>
      </c>
      <c r="X793" s="15">
        <f>[1]cesta!X792/3</f>
        <v>6.54</v>
      </c>
      <c r="Y793" s="15">
        <f>[1]cesta!Y792/3</f>
        <v>9.99</v>
      </c>
      <c r="Z793" s="15">
        <f>[1]cesta!Z792/12</f>
        <v>3.49</v>
      </c>
      <c r="AA793" s="15">
        <f>[1]cesta!AA792/12</f>
        <v>5.7133333333333338</v>
      </c>
      <c r="AB793" s="15">
        <f>[1]cesta!AB792/12</f>
        <v>5.9899999999999993</v>
      </c>
      <c r="AC793" s="15">
        <f>[1]cesta!AC792/12</f>
        <v>6.9899999999999993</v>
      </c>
      <c r="AD793" s="15">
        <f>[1]cesta!AD792/6</f>
        <v>10.9</v>
      </c>
      <c r="AE793" s="15">
        <f>[1]cesta!AE792/6</f>
        <v>13.463333333333333</v>
      </c>
      <c r="AF793" s="15">
        <f>[1]cesta!AF792/6</f>
        <v>12.99</v>
      </c>
      <c r="AG793" s="15">
        <f>[1]cesta!AG792/6</f>
        <v>16.989999999999998</v>
      </c>
      <c r="AH793" s="15">
        <f>[1]cesta!AH792/1.2</f>
        <v>4.1916666666666673</v>
      </c>
      <c r="AI793" s="15">
        <f>[1]cesta!AI792/1.2</f>
        <v>8.6666666666666679</v>
      </c>
      <c r="AJ793" s="15">
        <f>[1]cesta!AJ792/1.2</f>
        <v>8.6916666666666664</v>
      </c>
      <c r="AK793" s="15">
        <f>[1]cesta!AK792/1.2</f>
        <v>12.991666666666667</v>
      </c>
      <c r="AL793" s="15">
        <f>[1]cesta!AL792/11.25</f>
        <v>2.9902222222222221</v>
      </c>
      <c r="AM793" s="15">
        <f>[1]cesta!AM792/11.25</f>
        <v>4.8035555555555556</v>
      </c>
      <c r="AN793" s="15">
        <f>[1]cesta!AN792/11.25</f>
        <v>4.9902222222222221</v>
      </c>
      <c r="AO793" s="15">
        <f>[1]cesta!AO792/11.25</f>
        <v>6.9902222222222221</v>
      </c>
      <c r="AP793" s="15">
        <f>[1]cesta!AP792/3</f>
        <v>2.99</v>
      </c>
      <c r="AQ793" s="15">
        <f>[1]cesta!AQ792/3</f>
        <v>4.2366666666666672</v>
      </c>
      <c r="AR793" s="15">
        <f>[1]cesta!AR792/3</f>
        <v>3.99</v>
      </c>
      <c r="AS793" s="15">
        <f>[1]cesta!AS792/3</f>
        <v>5.9899999999999993</v>
      </c>
      <c r="AT793" s="15">
        <f>[1]cesta!AT792*1.2</f>
        <v>8.7840000000000007</v>
      </c>
      <c r="AU793" s="15">
        <f>[1]cesta!AU792*1.2</f>
        <v>10.188000000000001</v>
      </c>
      <c r="AV793" s="15">
        <f>[1]cesta!AV792*1.2</f>
        <v>9.984</v>
      </c>
      <c r="AW793" s="15">
        <f>[1]cesta!AW792*1.2</f>
        <v>11.891999999999999</v>
      </c>
      <c r="AX793" s="15">
        <f>[1]cesta!AX792/3.75</f>
        <v>6.9893333333333336</v>
      </c>
      <c r="AY793" s="15">
        <f>[1]cesta!AY792/3.75</f>
        <v>12.405333333333335</v>
      </c>
      <c r="AZ793" s="15">
        <f>[1]cesta!AZ792/3.75</f>
        <v>11.989333333333333</v>
      </c>
      <c r="BA793" s="15">
        <f>[1]cesta!BA792/3.75</f>
        <v>23.989333333333331</v>
      </c>
    </row>
    <row r="794" spans="1:53" x14ac:dyDescent="0.25">
      <c r="A794" s="5" t="s">
        <v>95</v>
      </c>
      <c r="B794" s="11">
        <v>44936</v>
      </c>
      <c r="C794" s="3" t="s">
        <v>44</v>
      </c>
      <c r="D794" s="13">
        <v>0.41944444444444445</v>
      </c>
      <c r="E794" s="3" t="s">
        <v>56</v>
      </c>
      <c r="F794" s="15">
        <f>[1]cesta!F794/4.5</f>
        <v>34.99111111111111</v>
      </c>
      <c r="G794" s="15">
        <f>[1]cesta!G794/4.5</f>
        <v>39.622222222222227</v>
      </c>
      <c r="H794" s="15">
        <f>[1]cesta!H794/4.5</f>
        <v>39.99111111111111</v>
      </c>
      <c r="I794" s="15">
        <f>[1]cesta!I794/4.5</f>
        <v>44.99111111111111</v>
      </c>
      <c r="J794" s="15">
        <f>[1]cesta!J794/6</f>
        <v>4.2</v>
      </c>
      <c r="K794" s="15">
        <f>[1]cesta!K794/6</f>
        <v>6.9116666666666662</v>
      </c>
      <c r="L794" s="15">
        <f>[1]cesta!L794/6</f>
        <v>6.4899999999999993</v>
      </c>
      <c r="M794" s="15">
        <f>[1]cesta!M794/6</f>
        <v>11.99</v>
      </c>
      <c r="N794" s="15">
        <f>[1]cesta!N794/4.5</f>
        <v>6.8888888888888893</v>
      </c>
      <c r="O794" s="15">
        <f>[1]cesta!O794/4.5</f>
        <v>9.8688888888888879</v>
      </c>
      <c r="P794" s="15">
        <f>[1]cesta!P794/4.5</f>
        <v>9.8911111111111101</v>
      </c>
      <c r="Q794" s="15">
        <f>[1]cesta!Q794/4.5</f>
        <v>13.988888888888889</v>
      </c>
      <c r="R794" s="15">
        <f>[1]cesta!R794/3.6</f>
        <v>4.3888888888888893</v>
      </c>
      <c r="S794" s="15">
        <f>[1]cesta!S794/3.6</f>
        <v>5.3944444444444448</v>
      </c>
      <c r="T794" s="15">
        <f>[1]cesta!T794/3.6</f>
        <v>5.3888888888888884</v>
      </c>
      <c r="U794" s="15">
        <f>[1]cesta!U794/3.6</f>
        <v>7.1888888888888882</v>
      </c>
      <c r="V794" s="15">
        <f>[1]cesta!V794/3</f>
        <v>3.98</v>
      </c>
      <c r="W794" s="15">
        <f>[1]cesta!W794/3</f>
        <v>6.9466666666666663</v>
      </c>
      <c r="X794" s="15">
        <f>[1]cesta!X794/3</f>
        <v>6.4899999999999993</v>
      </c>
      <c r="Y794" s="15">
        <f>[1]cesta!Y794/3</f>
        <v>9.99</v>
      </c>
      <c r="Z794" s="15">
        <f>[1]cesta!Z794/12</f>
        <v>3.49</v>
      </c>
      <c r="AA794" s="15">
        <f>[1]cesta!AA794/12</f>
        <v>6.7850000000000001</v>
      </c>
      <c r="AB794" s="15">
        <f>[1]cesta!AB794/12</f>
        <v>5.9899999999999993</v>
      </c>
      <c r="AC794" s="15">
        <f>[1]cesta!AC794/12</f>
        <v>8.99</v>
      </c>
      <c r="AD794" s="15">
        <f>[1]cesta!AD794/6</f>
        <v>9.99</v>
      </c>
      <c r="AE794" s="15">
        <f>[1]cesta!AE794/6</f>
        <v>12.46</v>
      </c>
      <c r="AF794" s="15">
        <f>[1]cesta!AF794/6</f>
        <v>12.445</v>
      </c>
      <c r="AG794" s="15">
        <f>[1]cesta!AG794/6</f>
        <v>16.900000000000002</v>
      </c>
      <c r="AH794" s="15">
        <f>[1]cesta!AH794/1.2</f>
        <v>4.1916666666666673</v>
      </c>
      <c r="AI794" s="15">
        <f>[1]cesta!AI794/1.2</f>
        <v>8.4500000000000011</v>
      </c>
      <c r="AJ794" s="15">
        <f>[1]cesta!AJ794/1.2</f>
        <v>8.4916666666666671</v>
      </c>
      <c r="AK794" s="15">
        <f>[1]cesta!AK794/1.2</f>
        <v>12.991666666666667</v>
      </c>
      <c r="AL794" s="15">
        <f>[1]cesta!AL794/11.25</f>
        <v>2.9902222222222221</v>
      </c>
      <c r="AM794" s="15">
        <f>[1]cesta!AM794/11.25</f>
        <v>4.8479999999999999</v>
      </c>
      <c r="AN794" s="15">
        <f>[1]cesta!AN794/11.25</f>
        <v>4.7502222222222219</v>
      </c>
      <c r="AO794" s="15">
        <f>[1]cesta!AO794/11.25</f>
        <v>6.9902222222222221</v>
      </c>
      <c r="AP794" s="15">
        <f>[1]cesta!AP794/3</f>
        <v>2.99</v>
      </c>
      <c r="AQ794" s="15">
        <f>[1]cesta!AQ794/3</f>
        <v>4.17</v>
      </c>
      <c r="AR794" s="15">
        <f>[1]cesta!AR794/3</f>
        <v>3.99</v>
      </c>
      <c r="AS794" s="15">
        <f>[1]cesta!AS794/3</f>
        <v>5.9899999999999993</v>
      </c>
      <c r="AT794" s="15">
        <f>[1]cesta!AT794*1.2</f>
        <v>8.7840000000000007</v>
      </c>
      <c r="AU794" s="15">
        <f>[1]cesta!AU794*1.2</f>
        <v>10.319999999999999</v>
      </c>
      <c r="AV794" s="15">
        <f>[1]cesta!AV794*1.2</f>
        <v>9.984</v>
      </c>
      <c r="AW794" s="15">
        <f>[1]cesta!AW794*1.2</f>
        <v>16.872</v>
      </c>
      <c r="AX794" s="15">
        <f>[1]cesta!AX794/3.75</f>
        <v>7.9893333333333336</v>
      </c>
      <c r="AY794" s="15">
        <f>[1]cesta!AY794/3.75</f>
        <v>12.714666666666666</v>
      </c>
      <c r="AZ794" s="15">
        <f>[1]cesta!AZ794/3.75</f>
        <v>11.989333333333333</v>
      </c>
      <c r="BA794" s="15">
        <f>[1]cesta!BA794/3.75</f>
        <v>23.989333333333331</v>
      </c>
    </row>
    <row r="795" spans="1:53" x14ac:dyDescent="0.25">
      <c r="A795" s="5" t="s">
        <v>95</v>
      </c>
      <c r="B795" s="11">
        <v>44937</v>
      </c>
      <c r="C795" s="3" t="s">
        <v>45</v>
      </c>
      <c r="D795" s="13">
        <v>0.83750000000000002</v>
      </c>
      <c r="E795" s="3" t="s">
        <v>57</v>
      </c>
      <c r="F795" s="15">
        <f>[1]cesta!F795/4.5</f>
        <v>34.99111111111111</v>
      </c>
      <c r="G795" s="15">
        <f>[1]cesta!G795/4.5</f>
        <v>39.515555555555551</v>
      </c>
      <c r="H795" s="15">
        <f>[1]cesta!H795/4.5</f>
        <v>39.99111111111111</v>
      </c>
      <c r="I795" s="15">
        <f>[1]cesta!I795/4.5</f>
        <v>42.99111111111111</v>
      </c>
      <c r="J795" s="15">
        <f>[1]cesta!J795/6</f>
        <v>4.2</v>
      </c>
      <c r="K795" s="15">
        <f>[1]cesta!K795/6</f>
        <v>6.9283333333333337</v>
      </c>
      <c r="L795" s="15">
        <f>[1]cesta!L795/6</f>
        <v>6.4899999999999993</v>
      </c>
      <c r="M795" s="15">
        <f>[1]cesta!M795/6</f>
        <v>11.99</v>
      </c>
      <c r="N795" s="15">
        <f>[1]cesta!N795/4.5</f>
        <v>6.8888888888888893</v>
      </c>
      <c r="O795" s="15">
        <f>[1]cesta!O795/4.5</f>
        <v>9.9066666666666663</v>
      </c>
      <c r="P795" s="15">
        <f>[1]cesta!P795/4.5</f>
        <v>9.8955555555555552</v>
      </c>
      <c r="Q795" s="15">
        <f>[1]cesta!Q795/4.5</f>
        <v>13.988888888888889</v>
      </c>
      <c r="R795" s="15">
        <f>[1]cesta!R795/3.6</f>
        <v>4.0888888888888886</v>
      </c>
      <c r="S795" s="15">
        <f>[1]cesta!S795/3.6</f>
        <v>5.3305555555555557</v>
      </c>
      <c r="T795" s="15">
        <f>[1]cesta!T795/3.6</f>
        <v>5.3888888888888884</v>
      </c>
      <c r="U795" s="15">
        <f>[1]cesta!U795/3.6</f>
        <v>7.1888888888888882</v>
      </c>
      <c r="V795" s="15">
        <f>[1]cesta!V795/3</f>
        <v>3.98</v>
      </c>
      <c r="W795" s="15">
        <f>[1]cesta!W795/3</f>
        <v>7.0666666666666664</v>
      </c>
      <c r="X795" s="15">
        <f>[1]cesta!X795/3</f>
        <v>6.9899999999999993</v>
      </c>
      <c r="Y795" s="15">
        <f>[1]cesta!Y795/3</f>
        <v>9.99</v>
      </c>
      <c r="Z795" s="15">
        <f>[1]cesta!Z795/12</f>
        <v>3.49</v>
      </c>
      <c r="AA795" s="15">
        <f>[1]cesta!AA795/12</f>
        <v>7.5691666666666668</v>
      </c>
      <c r="AB795" s="15">
        <f>[1]cesta!AB795/12</f>
        <v>8.49</v>
      </c>
      <c r="AC795" s="15">
        <f>[1]cesta!AC795/12</f>
        <v>9.7900000000000009</v>
      </c>
      <c r="AD795" s="15">
        <f>[1]cesta!AD795/6</f>
        <v>9.99</v>
      </c>
      <c r="AE795" s="15">
        <f>[1]cesta!AE795/6</f>
        <v>12.96</v>
      </c>
      <c r="AF795" s="15">
        <f>[1]cesta!AF795/6</f>
        <v>12.99</v>
      </c>
      <c r="AG795" s="15">
        <f>[1]cesta!AG795/6</f>
        <v>16.900000000000002</v>
      </c>
      <c r="AH795" s="15">
        <f>[1]cesta!AH795/1.2</f>
        <v>4.1916666666666673</v>
      </c>
      <c r="AI795" s="15">
        <f>[1]cesta!AI795/1.2</f>
        <v>8.6333333333333329</v>
      </c>
      <c r="AJ795" s="15">
        <f>[1]cesta!AJ795/1.2</f>
        <v>8.6666666666666679</v>
      </c>
      <c r="AK795" s="15">
        <f>[1]cesta!AK795/1.2</f>
        <v>12.991666666666667</v>
      </c>
      <c r="AL795" s="15">
        <f>[1]cesta!AL795/11.25</f>
        <v>2.9902222222222221</v>
      </c>
      <c r="AM795" s="15">
        <f>[1]cesta!AM795/11.25</f>
        <v>4.8675555555555556</v>
      </c>
      <c r="AN795" s="15">
        <f>[1]cesta!AN795/11.25</f>
        <v>4.9902222222222221</v>
      </c>
      <c r="AO795" s="15">
        <f>[1]cesta!AO795/11.25</f>
        <v>6.9902222222222221</v>
      </c>
      <c r="AP795" s="15">
        <f>[1]cesta!AP795/3</f>
        <v>2.99</v>
      </c>
      <c r="AQ795" s="15">
        <f>[1]cesta!AQ795/3</f>
        <v>4.1466666666666665</v>
      </c>
      <c r="AR795" s="15">
        <f>[1]cesta!AR795/3</f>
        <v>3.99</v>
      </c>
      <c r="AS795" s="15">
        <f>[1]cesta!AS795/3</f>
        <v>5.9899999999999993</v>
      </c>
      <c r="AT795" s="15">
        <f>[1]cesta!AT795*1.2</f>
        <v>8.7840000000000007</v>
      </c>
      <c r="AU795" s="15">
        <f>[1]cesta!AU795*1.2</f>
        <v>10.368</v>
      </c>
      <c r="AV795" s="15">
        <f>[1]cesta!AV795*1.2</f>
        <v>9.984</v>
      </c>
      <c r="AW795" s="15">
        <f>[1]cesta!AW795*1.2</f>
        <v>16.872</v>
      </c>
      <c r="AX795" s="15">
        <f>[1]cesta!AX795/3.75</f>
        <v>6.9893333333333336</v>
      </c>
      <c r="AY795" s="15">
        <f>[1]cesta!AY795/3.75</f>
        <v>12.120000000000001</v>
      </c>
      <c r="AZ795" s="15">
        <f>[1]cesta!AZ795/3.75</f>
        <v>11.989333333333333</v>
      </c>
      <c r="BA795" s="15">
        <f>[1]cesta!BA795/3.75</f>
        <v>23.989333333333331</v>
      </c>
    </row>
    <row r="796" spans="1:53" x14ac:dyDescent="0.25">
      <c r="A796" s="5" t="s">
        <v>95</v>
      </c>
      <c r="B796" s="11">
        <v>44938</v>
      </c>
      <c r="C796" s="3" t="s">
        <v>46</v>
      </c>
      <c r="D796" s="13">
        <v>0.43541666666666662</v>
      </c>
      <c r="E796" s="3" t="s">
        <v>56</v>
      </c>
      <c r="F796" s="15">
        <f>[1]cesta!F796/4.5</f>
        <v>34.99111111111111</v>
      </c>
      <c r="G796" s="15">
        <f>[1]cesta!G796/4.5</f>
        <v>39.408888888888889</v>
      </c>
      <c r="H796" s="15">
        <f>[1]cesta!H796/4.5</f>
        <v>39.99111111111111</v>
      </c>
      <c r="I796" s="15">
        <f>[1]cesta!I796/4.5</f>
        <v>42.99111111111111</v>
      </c>
      <c r="J796" s="15">
        <f>[1]cesta!J796/6</f>
        <v>4.2</v>
      </c>
      <c r="K796" s="15">
        <f>[1]cesta!K796/6</f>
        <v>6.93</v>
      </c>
      <c r="L796" s="15">
        <f>[1]cesta!L796/6</f>
        <v>6.4899999999999993</v>
      </c>
      <c r="M796" s="15">
        <f>[1]cesta!M796/6</f>
        <v>11.99</v>
      </c>
      <c r="N796" s="15">
        <f>[1]cesta!N796/4.5</f>
        <v>6.8888888888888893</v>
      </c>
      <c r="O796" s="15">
        <f>[1]cesta!O796/4.5</f>
        <v>9.9066666666666663</v>
      </c>
      <c r="P796" s="15">
        <f>[1]cesta!P796/4.5</f>
        <v>9.8955555555555552</v>
      </c>
      <c r="Q796" s="15">
        <f>[1]cesta!Q796/4.5</f>
        <v>13.988888888888889</v>
      </c>
      <c r="R796" s="15">
        <f>[1]cesta!R796/3.6</f>
        <v>4.0888888888888886</v>
      </c>
      <c r="S796" s="15">
        <f>[1]cesta!S796/3.6</f>
        <v>5.3277777777777775</v>
      </c>
      <c r="T796" s="15">
        <f>[1]cesta!T796/3.6</f>
        <v>5.3888888888888884</v>
      </c>
      <c r="U796" s="15">
        <f>[1]cesta!U796/3.6</f>
        <v>7.1888888888888882</v>
      </c>
      <c r="V796" s="15">
        <f>[1]cesta!V796/3</f>
        <v>3.98</v>
      </c>
      <c r="W796" s="15">
        <f>[1]cesta!W796/3</f>
        <v>7.12</v>
      </c>
      <c r="X796" s="15">
        <f>[1]cesta!X796/3</f>
        <v>6.9899999999999993</v>
      </c>
      <c r="Y796" s="15">
        <f>[1]cesta!Y796/3</f>
        <v>9.99</v>
      </c>
      <c r="Z796" s="15">
        <f>[1]cesta!Z796/12</f>
        <v>3.49</v>
      </c>
      <c r="AA796" s="15">
        <f>[1]cesta!AA796/12</f>
        <v>7.8850000000000007</v>
      </c>
      <c r="AB796" s="15">
        <f>[1]cesta!AB796/12</f>
        <v>8.99</v>
      </c>
      <c r="AC796" s="15">
        <f>[1]cesta!AC796/12</f>
        <v>10.99</v>
      </c>
      <c r="AD796" s="15">
        <f>[1]cesta!AD796/6</f>
        <v>9.99</v>
      </c>
      <c r="AE796" s="15">
        <f>[1]cesta!AE796/6</f>
        <v>12.96</v>
      </c>
      <c r="AF796" s="15">
        <f>[1]cesta!AF796/6</f>
        <v>12.99</v>
      </c>
      <c r="AG796" s="15">
        <f>[1]cesta!AG796/6</f>
        <v>16.900000000000002</v>
      </c>
      <c r="AH796" s="15">
        <f>[1]cesta!AH796/1.2</f>
        <v>4.1916666666666673</v>
      </c>
      <c r="AI796" s="15">
        <f>[1]cesta!AI796/1.2</f>
        <v>8.625</v>
      </c>
      <c r="AJ796" s="15">
        <f>[1]cesta!AJ796/1.2</f>
        <v>8.5916666666666668</v>
      </c>
      <c r="AK796" s="15">
        <f>[1]cesta!AK796/1.2</f>
        <v>12.991666666666667</v>
      </c>
      <c r="AL796" s="15">
        <f>[1]cesta!AL796/11.25</f>
        <v>2.9902222222222221</v>
      </c>
      <c r="AM796" s="15">
        <f>[1]cesta!AM796/11.25</f>
        <v>4.8675555555555556</v>
      </c>
      <c r="AN796" s="15">
        <f>[1]cesta!AN796/11.25</f>
        <v>4.9902222222222221</v>
      </c>
      <c r="AO796" s="15">
        <f>[1]cesta!AO796/11.25</f>
        <v>6.9902222222222221</v>
      </c>
      <c r="AP796" s="15">
        <f>[1]cesta!AP796/3</f>
        <v>2.99</v>
      </c>
      <c r="AQ796" s="15">
        <f>[1]cesta!AQ796/3</f>
        <v>4.1333333333333337</v>
      </c>
      <c r="AR796" s="15">
        <f>[1]cesta!AR796/3</f>
        <v>3.99</v>
      </c>
      <c r="AS796" s="15">
        <f>[1]cesta!AS796/3</f>
        <v>5.9899999999999993</v>
      </c>
      <c r="AT796" s="15">
        <f>[1]cesta!AT796*1.2</f>
        <v>8.7840000000000007</v>
      </c>
      <c r="AU796" s="15">
        <f>[1]cesta!AU796*1.2</f>
        <v>10.343999999999999</v>
      </c>
      <c r="AV796" s="15">
        <f>[1]cesta!AV796*1.2</f>
        <v>9.984</v>
      </c>
      <c r="AW796" s="15">
        <f>[1]cesta!AW796*1.2</f>
        <v>16.872</v>
      </c>
      <c r="AX796" s="15">
        <f>[1]cesta!AX796/3.75</f>
        <v>6.9893333333333336</v>
      </c>
      <c r="AY796" s="15">
        <f>[1]cesta!AY796/3.75</f>
        <v>11.914666666666667</v>
      </c>
      <c r="AZ796" s="15">
        <f>[1]cesta!AZ796/3.75</f>
        <v>11.690666666666667</v>
      </c>
      <c r="BA796" s="15">
        <f>[1]cesta!BA796/3.75</f>
        <v>23.989333333333331</v>
      </c>
    </row>
    <row r="797" spans="1:53" x14ac:dyDescent="0.25">
      <c r="A797" s="5" t="s">
        <v>95</v>
      </c>
      <c r="B797" s="11">
        <v>44939</v>
      </c>
      <c r="C797" s="3" t="s">
        <v>47</v>
      </c>
      <c r="D797" s="13">
        <v>0.81319444444444444</v>
      </c>
      <c r="E797" s="3" t="s">
        <v>57</v>
      </c>
      <c r="F797" s="15">
        <f>[1]cesta!F797/4.5</f>
        <v>32.99111111111111</v>
      </c>
      <c r="G797" s="15">
        <f>[1]cesta!G797/4.5</f>
        <v>39.217777777777776</v>
      </c>
      <c r="H797" s="15">
        <f>[1]cesta!H797/4.5</f>
        <v>39.24</v>
      </c>
      <c r="I797" s="15">
        <f>[1]cesta!I797/4.5</f>
        <v>44.99111111111111</v>
      </c>
      <c r="J797" s="15">
        <f>[1]cesta!J797/6</f>
        <v>4.2</v>
      </c>
      <c r="K797" s="15">
        <f>[1]cesta!K797/6</f>
        <v>6.8666666666666671</v>
      </c>
      <c r="L797" s="15">
        <f>[1]cesta!L797/6</f>
        <v>6.5</v>
      </c>
      <c r="M797" s="15">
        <f>[1]cesta!M797/6</f>
        <v>11.99</v>
      </c>
      <c r="N797" s="15">
        <f>[1]cesta!N797/4.5</f>
        <v>6.8888888888888893</v>
      </c>
      <c r="O797" s="15">
        <f>[1]cesta!O797/4.5</f>
        <v>9.94</v>
      </c>
      <c r="P797" s="15">
        <f>[1]cesta!P797/4.5</f>
        <v>9.8999999999999986</v>
      </c>
      <c r="Q797" s="15">
        <f>[1]cesta!Q797/4.5</f>
        <v>13.988888888888889</v>
      </c>
      <c r="R797" s="15">
        <f>[1]cesta!R797/3.6</f>
        <v>4.0888888888888886</v>
      </c>
      <c r="S797" s="15">
        <f>[1]cesta!S797/3.6</f>
        <v>5.3500000000000005</v>
      </c>
      <c r="T797" s="15">
        <f>[1]cesta!T797/3.6</f>
        <v>5.3888888888888884</v>
      </c>
      <c r="U797" s="15">
        <f>[1]cesta!U797/3.6</f>
        <v>7.1888888888888882</v>
      </c>
      <c r="V797" s="15">
        <f>[1]cesta!V797/3</f>
        <v>3.98</v>
      </c>
      <c r="W797" s="15">
        <f>[1]cesta!W797/3</f>
        <v>7.043333333333333</v>
      </c>
      <c r="X797" s="15">
        <f>[1]cesta!X797/3</f>
        <v>6.9899999999999993</v>
      </c>
      <c r="Y797" s="15">
        <f>[1]cesta!Y797/3</f>
        <v>9.99</v>
      </c>
      <c r="Z797" s="15">
        <f>[1]cesta!Z797/12</f>
        <v>3.49</v>
      </c>
      <c r="AA797" s="15">
        <f>[1]cesta!AA797/12</f>
        <v>8.3066666666666666</v>
      </c>
      <c r="AB797" s="15">
        <f>[1]cesta!AB797/12</f>
        <v>8.99</v>
      </c>
      <c r="AC797" s="15">
        <f>[1]cesta!AC797/12</f>
        <v>10.99</v>
      </c>
      <c r="AD797" s="15">
        <f>[1]cesta!AD797/6</f>
        <v>9.99</v>
      </c>
      <c r="AE797" s="15">
        <f>[1]cesta!AE797/6</f>
        <v>13.363333333333335</v>
      </c>
      <c r="AF797" s="15">
        <f>[1]cesta!AF797/6</f>
        <v>12.99</v>
      </c>
      <c r="AG797" s="15">
        <f>[1]cesta!AG797/6</f>
        <v>16.989999999999998</v>
      </c>
      <c r="AH797" s="15">
        <f>[1]cesta!AH797/1.2</f>
        <v>4.1916666666666673</v>
      </c>
      <c r="AI797" s="15">
        <f>[1]cesta!AI797/1.2</f>
        <v>8.6833333333333336</v>
      </c>
      <c r="AJ797" s="15">
        <f>[1]cesta!AJ797/1.2</f>
        <v>8.6916666666666664</v>
      </c>
      <c r="AK797" s="15">
        <f>[1]cesta!AK797/1.2</f>
        <v>12.991666666666667</v>
      </c>
      <c r="AL797" s="15">
        <f>[1]cesta!AL797/11.25</f>
        <v>2.9902222222222221</v>
      </c>
      <c r="AM797" s="15">
        <f>[1]cesta!AM797/11.25</f>
        <v>4.796444444444445</v>
      </c>
      <c r="AN797" s="15">
        <f>[1]cesta!AN797/11.25</f>
        <v>4.84</v>
      </c>
      <c r="AO797" s="15">
        <f>[1]cesta!AO797/11.25</f>
        <v>6.9902222222222221</v>
      </c>
      <c r="AP797" s="15">
        <f>[1]cesta!AP797/3</f>
        <v>2.99</v>
      </c>
      <c r="AQ797" s="15">
        <f>[1]cesta!AQ797/3</f>
        <v>4.1266666666666669</v>
      </c>
      <c r="AR797" s="15">
        <f>[1]cesta!AR797/3</f>
        <v>3.99</v>
      </c>
      <c r="AS797" s="15">
        <f>[1]cesta!AS797/3</f>
        <v>5.9899999999999993</v>
      </c>
      <c r="AT797" s="15">
        <f>[1]cesta!AT797*1.2</f>
        <v>8.7840000000000007</v>
      </c>
      <c r="AU797" s="15">
        <f>[1]cesta!AU797*1.2</f>
        <v>10.427999999999999</v>
      </c>
      <c r="AV797" s="15">
        <f>[1]cesta!AV797*1.2</f>
        <v>9.984</v>
      </c>
      <c r="AW797" s="15">
        <f>[1]cesta!AW797*1.2</f>
        <v>16.872</v>
      </c>
      <c r="AX797" s="15">
        <f>[1]cesta!AX797/3.75</f>
        <v>6.8906666666666663</v>
      </c>
      <c r="AY797" s="15">
        <f>[1]cesta!AY797/3.75</f>
        <v>12.104000000000001</v>
      </c>
      <c r="AZ797" s="15">
        <f>[1]cesta!AZ797/3.75</f>
        <v>11.989333333333333</v>
      </c>
      <c r="BA797" s="15">
        <f>[1]cesta!BA797/3.75</f>
        <v>23.989333333333331</v>
      </c>
    </row>
    <row r="798" spans="1:53" x14ac:dyDescent="0.25">
      <c r="A798" s="5" t="s">
        <v>95</v>
      </c>
      <c r="B798" s="11">
        <v>44940</v>
      </c>
      <c r="C798" s="3" t="s">
        <v>48</v>
      </c>
      <c r="D798" s="13">
        <v>0.45763888888888887</v>
      </c>
      <c r="E798" s="3" t="s">
        <v>56</v>
      </c>
      <c r="F798" s="15">
        <f>[1]cesta!F798/4.5</f>
        <v>34.99111111111111</v>
      </c>
      <c r="G798" s="15">
        <f>[1]cesta!G798/4.5</f>
        <v>39.022222222222219</v>
      </c>
      <c r="H798" s="15">
        <f>[1]cesta!H798/4.5</f>
        <v>38.99111111111111</v>
      </c>
      <c r="I798" s="15">
        <f>[1]cesta!I798/4.5</f>
        <v>42.99111111111111</v>
      </c>
      <c r="J798" s="15">
        <f>[1]cesta!J798/6</f>
        <v>4.2</v>
      </c>
      <c r="K798" s="15">
        <f>[1]cesta!K798/6</f>
        <v>6.9450000000000003</v>
      </c>
      <c r="L798" s="15">
        <f>[1]cesta!L798/6</f>
        <v>6.5249999999999995</v>
      </c>
      <c r="M798" s="15">
        <f>[1]cesta!M798/6</f>
        <v>11.99</v>
      </c>
      <c r="N798" s="15">
        <f>[1]cesta!N798/4.5</f>
        <v>6.8888888888888893</v>
      </c>
      <c r="O798" s="15">
        <f>[1]cesta!O798/4.5</f>
        <v>9.9577777777777783</v>
      </c>
      <c r="P798" s="15">
        <f>[1]cesta!P798/4.5</f>
        <v>9.9244444444444433</v>
      </c>
      <c r="Q798" s="15">
        <f>[1]cesta!Q798/4.5</f>
        <v>13.988888888888889</v>
      </c>
      <c r="R798" s="15">
        <f>[1]cesta!R798/3.6</f>
        <v>4.0888888888888886</v>
      </c>
      <c r="S798" s="15">
        <f>[1]cesta!S798/3.6</f>
        <v>5.3250000000000002</v>
      </c>
      <c r="T798" s="15">
        <f>[1]cesta!T798/3.6</f>
        <v>5.3888888888888884</v>
      </c>
      <c r="U798" s="15">
        <f>[1]cesta!U798/3.6</f>
        <v>7.1888888888888882</v>
      </c>
      <c r="V798" s="15">
        <f>[1]cesta!V798/3</f>
        <v>3.98</v>
      </c>
      <c r="W798" s="15">
        <f>[1]cesta!W798/3</f>
        <v>7.1833333333333336</v>
      </c>
      <c r="X798" s="15">
        <f>[1]cesta!X798/3</f>
        <v>6.9899999999999993</v>
      </c>
      <c r="Y798" s="15">
        <f>[1]cesta!Y798/3</f>
        <v>9.99</v>
      </c>
      <c r="Z798" s="15">
        <f>[1]cesta!Z798/12</f>
        <v>3.49</v>
      </c>
      <c r="AA798" s="15">
        <f>[1]cesta!AA798/12</f>
        <v>8.3591666666666669</v>
      </c>
      <c r="AB798" s="15">
        <f>[1]cesta!AB798/12</f>
        <v>8.99</v>
      </c>
      <c r="AC798" s="15">
        <f>[1]cesta!AC798/12</f>
        <v>10.99</v>
      </c>
      <c r="AD798" s="15">
        <f>[1]cesta!AD798/6</f>
        <v>9.99</v>
      </c>
      <c r="AE798" s="15">
        <f>[1]cesta!AE798/6</f>
        <v>12.96</v>
      </c>
      <c r="AF798" s="15">
        <f>[1]cesta!AF798/6</f>
        <v>12.99</v>
      </c>
      <c r="AG798" s="15">
        <f>[1]cesta!AG798/6</f>
        <v>16.900000000000002</v>
      </c>
      <c r="AH798" s="15">
        <f>[1]cesta!AH798/1.2</f>
        <v>4.1916666666666673</v>
      </c>
      <c r="AI798" s="15">
        <f>[1]cesta!AI798/1.2</f>
        <v>8.658333333333335</v>
      </c>
      <c r="AJ798" s="15">
        <f>[1]cesta!AJ798/1.2</f>
        <v>8.6916666666666664</v>
      </c>
      <c r="AK798" s="15">
        <f>[1]cesta!AK798/1.2</f>
        <v>12.991666666666667</v>
      </c>
      <c r="AL798" s="15">
        <f>[1]cesta!AL798/11.25</f>
        <v>2.9902222222222221</v>
      </c>
      <c r="AM798" s="15">
        <f>[1]cesta!AM798/11.25</f>
        <v>4.9146666666666663</v>
      </c>
      <c r="AN798" s="15">
        <f>[1]cesta!AN798/11.25</f>
        <v>4.9902222222222221</v>
      </c>
      <c r="AO798" s="15">
        <f>[1]cesta!AO798/11.25</f>
        <v>6.9902222222222221</v>
      </c>
      <c r="AP798" s="15">
        <f>[1]cesta!AP798/3</f>
        <v>2.99</v>
      </c>
      <c r="AQ798" s="15">
        <f>[1]cesta!AQ798/3</f>
        <v>4.13</v>
      </c>
      <c r="AR798" s="15">
        <f>[1]cesta!AR798/3</f>
        <v>3.99</v>
      </c>
      <c r="AS798" s="15">
        <f>[1]cesta!AS798/3</f>
        <v>5.9899999999999993</v>
      </c>
      <c r="AT798" s="15">
        <f>[1]cesta!AT798*1.2</f>
        <v>8.7840000000000007</v>
      </c>
      <c r="AU798" s="15">
        <f>[1]cesta!AU798*1.2</f>
        <v>10.427999999999999</v>
      </c>
      <c r="AV798" s="15">
        <f>[1]cesta!AV798*1.2</f>
        <v>9.984</v>
      </c>
      <c r="AW798" s="15">
        <f>[1]cesta!AW798*1.2</f>
        <v>16.872</v>
      </c>
      <c r="AX798" s="15">
        <f>[1]cesta!AX798/3.75</f>
        <v>6.9893333333333336</v>
      </c>
      <c r="AY798" s="15">
        <f>[1]cesta!AY798/3.75</f>
        <v>11.866666666666667</v>
      </c>
      <c r="AZ798" s="15">
        <f>[1]cesta!AZ798/3.75</f>
        <v>11.898666666666665</v>
      </c>
      <c r="BA798" s="15">
        <f>[1]cesta!BA798/3.75</f>
        <v>22.850666666666665</v>
      </c>
    </row>
    <row r="799" spans="1:53" x14ac:dyDescent="0.25">
      <c r="A799" s="5" t="s">
        <v>95</v>
      </c>
      <c r="B799" s="11">
        <v>44941</v>
      </c>
      <c r="C799" s="3" t="s">
        <v>49</v>
      </c>
      <c r="D799" s="13">
        <v>0.75624999999999998</v>
      </c>
      <c r="E799" s="3" t="s">
        <v>57</v>
      </c>
      <c r="F799" s="15">
        <f>[1]cesta!F799/4.5</f>
        <v>31.988888888888887</v>
      </c>
      <c r="G799" s="15">
        <f>[1]cesta!G799/4.5</f>
        <v>38.522222222222219</v>
      </c>
      <c r="H799" s="15">
        <f>[1]cesta!H799/4.5</f>
        <v>38.99111111111111</v>
      </c>
      <c r="I799" s="15">
        <f>[1]cesta!I799/4.5</f>
        <v>42.99111111111111</v>
      </c>
      <c r="J799" s="15">
        <f>[1]cesta!J799/6</f>
        <v>4.2</v>
      </c>
      <c r="K799" s="15">
        <f>[1]cesta!K799/6</f>
        <v>7.001666666666666</v>
      </c>
      <c r="L799" s="15">
        <f>[1]cesta!L799/6</f>
        <v>6.59</v>
      </c>
      <c r="M799" s="15">
        <f>[1]cesta!M799/6</f>
        <v>11.99</v>
      </c>
      <c r="N799" s="15">
        <f>[1]cesta!N799/4.5</f>
        <v>6.8888888888888893</v>
      </c>
      <c r="O799" s="15">
        <f>[1]cesta!O799/4.5</f>
        <v>9.9244444444444433</v>
      </c>
      <c r="P799" s="15">
        <f>[1]cesta!P799/4.5</f>
        <v>9.9244444444444433</v>
      </c>
      <c r="Q799" s="15">
        <f>[1]cesta!Q799/4.5</f>
        <v>13.988888888888889</v>
      </c>
      <c r="R799" s="15">
        <f>[1]cesta!R799/3.6</f>
        <v>4.0888888888888886</v>
      </c>
      <c r="S799" s="15">
        <f>[1]cesta!S799/3.6</f>
        <v>5.3500000000000005</v>
      </c>
      <c r="T799" s="15">
        <f>[1]cesta!T799/3.6</f>
        <v>5.3888888888888884</v>
      </c>
      <c r="U799" s="15">
        <f>[1]cesta!U799/3.6</f>
        <v>7.1888888888888882</v>
      </c>
      <c r="V799" s="15">
        <f>[1]cesta!V799/3</f>
        <v>3.98</v>
      </c>
      <c r="W799" s="15">
        <f>[1]cesta!W799/3</f>
        <v>7.2600000000000007</v>
      </c>
      <c r="X799" s="15">
        <f>[1]cesta!X799/3</f>
        <v>6.9899999999999993</v>
      </c>
      <c r="Y799" s="15">
        <f>[1]cesta!Y799/3</f>
        <v>9.99</v>
      </c>
      <c r="Z799" s="15">
        <f>[1]cesta!Z799/12</f>
        <v>3.49</v>
      </c>
      <c r="AA799" s="15">
        <f>[1]cesta!AA799/12</f>
        <v>8.3624999999999989</v>
      </c>
      <c r="AB799" s="15">
        <f>[1]cesta!AB799/12</f>
        <v>8.99</v>
      </c>
      <c r="AC799" s="15">
        <f>[1]cesta!AC799/12</f>
        <v>10.99</v>
      </c>
      <c r="AD799" s="15">
        <f>[1]cesta!AD799/6</f>
        <v>9.99</v>
      </c>
      <c r="AE799" s="15">
        <f>[1]cesta!AE799/6</f>
        <v>12.96</v>
      </c>
      <c r="AF799" s="15">
        <f>[1]cesta!AF799/6</f>
        <v>12.99</v>
      </c>
      <c r="AG799" s="15">
        <f>[1]cesta!AG799/6</f>
        <v>16.900000000000002</v>
      </c>
      <c r="AH799" s="15">
        <f>[1]cesta!AH799/1.2</f>
        <v>4.1916666666666673</v>
      </c>
      <c r="AI799" s="15">
        <f>[1]cesta!AI799/1.2</f>
        <v>8.658333333333335</v>
      </c>
      <c r="AJ799" s="15">
        <f>[1]cesta!AJ799/1.2</f>
        <v>8.6916666666666664</v>
      </c>
      <c r="AK799" s="15">
        <f>[1]cesta!AK799/1.2</f>
        <v>12.991666666666667</v>
      </c>
      <c r="AL799" s="15">
        <f>[1]cesta!AL799/11.25</f>
        <v>2.9902222222222221</v>
      </c>
      <c r="AM799" s="15">
        <f>[1]cesta!AM799/11.25</f>
        <v>4.976</v>
      </c>
      <c r="AN799" s="15">
        <f>[1]cesta!AN799/11.25</f>
        <v>4.9902222222222221</v>
      </c>
      <c r="AO799" s="15">
        <f>[1]cesta!AO799/11.25</f>
        <v>6.9902222222222221</v>
      </c>
      <c r="AP799" s="15">
        <f>[1]cesta!AP799/3</f>
        <v>2.99</v>
      </c>
      <c r="AQ799" s="15">
        <f>[1]cesta!AQ799/3</f>
        <v>4.12</v>
      </c>
      <c r="AR799" s="15">
        <f>[1]cesta!AR799/3</f>
        <v>3.99</v>
      </c>
      <c r="AS799" s="15">
        <f>[1]cesta!AS799/3</f>
        <v>5.9899999999999993</v>
      </c>
      <c r="AT799" s="15">
        <f>[1]cesta!AT799*1.2</f>
        <v>8.7840000000000007</v>
      </c>
      <c r="AU799" s="15">
        <f>[1]cesta!AU799*1.2</f>
        <v>10.44</v>
      </c>
      <c r="AV799" s="15">
        <f>[1]cesta!AV799*1.2</f>
        <v>9.984</v>
      </c>
      <c r="AW799" s="15">
        <f>[1]cesta!AW799*1.2</f>
        <v>16.872</v>
      </c>
      <c r="AX799" s="15">
        <f>[1]cesta!AX799/3.75</f>
        <v>6.9893333333333336</v>
      </c>
      <c r="AY799" s="15">
        <f>[1]cesta!AY799/3.75</f>
        <v>11.968</v>
      </c>
      <c r="AZ799" s="15">
        <f>[1]cesta!AZ799/3.75</f>
        <v>11.981333333333334</v>
      </c>
      <c r="BA799" s="15">
        <f>[1]cesta!BA799/3.75</f>
        <v>23.989333333333331</v>
      </c>
    </row>
    <row r="800" spans="1:53" x14ac:dyDescent="0.25">
      <c r="A800" s="5" t="s">
        <v>95</v>
      </c>
      <c r="B800" s="11">
        <v>44942</v>
      </c>
      <c r="C800" s="3" t="s">
        <v>43</v>
      </c>
      <c r="D800" s="13">
        <v>0.78125</v>
      </c>
      <c r="E800" s="3" t="s">
        <v>57</v>
      </c>
      <c r="F800" s="15">
        <f>[1]cesta!F800/4.5</f>
        <v>31.988888888888887</v>
      </c>
      <c r="G800" s="15">
        <f>[1]cesta!G800/4.5</f>
        <v>38.924444444444447</v>
      </c>
      <c r="H800" s="15">
        <f>[1]cesta!H800/4.5</f>
        <v>39.24</v>
      </c>
      <c r="I800" s="15">
        <f>[1]cesta!I800/4.5</f>
        <v>42.99111111111111</v>
      </c>
      <c r="J800" s="15">
        <f>[1]cesta!J800/6</f>
        <v>4.2</v>
      </c>
      <c r="K800" s="15">
        <f>[1]cesta!K800/6</f>
        <v>6.9716666666666667</v>
      </c>
      <c r="L800" s="15">
        <f>[1]cesta!L800/6</f>
        <v>6.55</v>
      </c>
      <c r="M800" s="15">
        <f>[1]cesta!M800/6</f>
        <v>11.99</v>
      </c>
      <c r="N800" s="15">
        <f>[1]cesta!N800/4.5</f>
        <v>6.8888888888888893</v>
      </c>
      <c r="O800" s="15">
        <f>[1]cesta!O800/4.5</f>
        <v>9.9600000000000009</v>
      </c>
      <c r="P800" s="15">
        <f>[1]cesta!P800/4.5</f>
        <v>9.9488888888888898</v>
      </c>
      <c r="Q800" s="15">
        <f>[1]cesta!Q800/4.5</f>
        <v>13.988888888888889</v>
      </c>
      <c r="R800" s="15">
        <f>[1]cesta!R800/3.6</f>
        <v>4.0888888888888886</v>
      </c>
      <c r="S800" s="15">
        <f>[1]cesta!S800/3.6</f>
        <v>5.375</v>
      </c>
      <c r="T800" s="15">
        <f>[1]cesta!T800/3.6</f>
        <v>5.3888888888888884</v>
      </c>
      <c r="U800" s="15">
        <f>[1]cesta!U800/3.6</f>
        <v>7.1888888888888882</v>
      </c>
      <c r="V800" s="15">
        <f>[1]cesta!V800/3</f>
        <v>3.98</v>
      </c>
      <c r="W800" s="15">
        <f>[1]cesta!W800/3</f>
        <v>7.12</v>
      </c>
      <c r="X800" s="15">
        <f>[1]cesta!X800/3</f>
        <v>6.9899999999999993</v>
      </c>
      <c r="Y800" s="15">
        <f>[1]cesta!Y800/3</f>
        <v>9.99</v>
      </c>
      <c r="Z800" s="15">
        <f>[1]cesta!Z800/12</f>
        <v>3.49</v>
      </c>
      <c r="AA800" s="15">
        <f>[1]cesta!AA800/12</f>
        <v>8.3791666666666664</v>
      </c>
      <c r="AB800" s="15">
        <f>[1]cesta!AB800/12</f>
        <v>8.99</v>
      </c>
      <c r="AC800" s="15">
        <f>[1]cesta!AC800/12</f>
        <v>10.99</v>
      </c>
      <c r="AD800" s="15">
        <f>[1]cesta!AD800/6</f>
        <v>9.99</v>
      </c>
      <c r="AE800" s="15">
        <f>[1]cesta!AE800/6</f>
        <v>13.303333333333333</v>
      </c>
      <c r="AF800" s="15">
        <f>[1]cesta!AF800/6</f>
        <v>12.99</v>
      </c>
      <c r="AG800" s="15">
        <f>[1]cesta!AG800/6</f>
        <v>16.989999999999998</v>
      </c>
      <c r="AH800" s="15">
        <f>[1]cesta!AH800/1.2</f>
        <v>4.1916666666666673</v>
      </c>
      <c r="AI800" s="15">
        <f>[1]cesta!AI800/1.2</f>
        <v>8.7083333333333339</v>
      </c>
      <c r="AJ800" s="15">
        <f>[1]cesta!AJ800/1.2</f>
        <v>8.6916666666666664</v>
      </c>
      <c r="AK800" s="15">
        <f>[1]cesta!AK800/1.2</f>
        <v>16.991666666666667</v>
      </c>
      <c r="AL800" s="15">
        <f>[1]cesta!AL800/11.25</f>
        <v>2.9902222222222221</v>
      </c>
      <c r="AM800" s="15">
        <f>[1]cesta!AM800/11.25</f>
        <v>4.9351111111111114</v>
      </c>
      <c r="AN800" s="15">
        <f>[1]cesta!AN800/11.25</f>
        <v>4.9902222222222221</v>
      </c>
      <c r="AO800" s="15">
        <f>[1]cesta!AO800/11.25</f>
        <v>6.9902222222222221</v>
      </c>
      <c r="AP800" s="15">
        <f>[1]cesta!AP800/3</f>
        <v>2.99</v>
      </c>
      <c r="AQ800" s="15">
        <f>[1]cesta!AQ800/3</f>
        <v>4.1399999999999997</v>
      </c>
      <c r="AR800" s="15">
        <f>[1]cesta!AR800/3</f>
        <v>3.99</v>
      </c>
      <c r="AS800" s="15">
        <f>[1]cesta!AS800/3</f>
        <v>5.9899999999999993</v>
      </c>
      <c r="AT800" s="15">
        <f>[1]cesta!AT800*1.2</f>
        <v>8.7840000000000007</v>
      </c>
      <c r="AU800" s="15">
        <f>[1]cesta!AU800*1.2</f>
        <v>10.44</v>
      </c>
      <c r="AV800" s="15">
        <f>[1]cesta!AV800*1.2</f>
        <v>9.984</v>
      </c>
      <c r="AW800" s="15">
        <f>[1]cesta!AW800*1.2</f>
        <v>16.872</v>
      </c>
      <c r="AX800" s="15">
        <f>[1]cesta!AX800/3.75</f>
        <v>6.8906666666666663</v>
      </c>
      <c r="AY800" s="15">
        <f>[1]cesta!AY800/3.75</f>
        <v>11.936</v>
      </c>
      <c r="AZ800" s="15">
        <f>[1]cesta!AZ800/3.75</f>
        <v>11.981333333333334</v>
      </c>
      <c r="BA800" s="15">
        <f>[1]cesta!BA800/3.75</f>
        <v>23.989333333333331</v>
      </c>
    </row>
    <row r="801" spans="1:53" x14ac:dyDescent="0.25">
      <c r="A801" s="5" t="s">
        <v>95</v>
      </c>
      <c r="B801" s="11">
        <v>44943</v>
      </c>
      <c r="C801" s="3" t="s">
        <v>44</v>
      </c>
      <c r="D801" s="13">
        <v>0.38194444444444442</v>
      </c>
      <c r="E801" s="3" t="s">
        <v>56</v>
      </c>
      <c r="F801" s="15">
        <f>[1]cesta!F801/4.5</f>
        <v>31.988888888888887</v>
      </c>
      <c r="G801" s="15">
        <f>[1]cesta!G801/4.5</f>
        <v>38.335555555555551</v>
      </c>
      <c r="H801" s="15">
        <f>[1]cesta!H801/4.5</f>
        <v>38.99111111111111</v>
      </c>
      <c r="I801" s="15">
        <f>[1]cesta!I801/4.5</f>
        <v>42.99111111111111</v>
      </c>
      <c r="J801" s="15">
        <f>[1]cesta!J801/6</f>
        <v>4.2</v>
      </c>
      <c r="K801" s="15">
        <f>[1]cesta!K801/6</f>
        <v>6.9283333333333337</v>
      </c>
      <c r="L801" s="15">
        <f>[1]cesta!L801/6</f>
        <v>6.4899999999999993</v>
      </c>
      <c r="M801" s="15">
        <f>[1]cesta!M801/6</f>
        <v>10.99</v>
      </c>
      <c r="N801" s="15">
        <f>[1]cesta!N801/4.5</f>
        <v>6.9911111111111115</v>
      </c>
      <c r="O801" s="15">
        <f>[1]cesta!O801/4.5</f>
        <v>9.8311111111111114</v>
      </c>
      <c r="P801" s="15">
        <f>[1]cesta!P801/4.5</f>
        <v>9.82</v>
      </c>
      <c r="Q801" s="15">
        <f>[1]cesta!Q801/4.5</f>
        <v>12.8</v>
      </c>
      <c r="R801" s="15">
        <f>[1]cesta!R801/3.6</f>
        <v>4.0888888888888886</v>
      </c>
      <c r="S801" s="15">
        <f>[1]cesta!S801/3.6</f>
        <v>5.3388888888888886</v>
      </c>
      <c r="T801" s="15">
        <f>[1]cesta!T801/3.6</f>
        <v>5.3888888888888884</v>
      </c>
      <c r="U801" s="15">
        <f>[1]cesta!U801/3.6</f>
        <v>6.4999999999999991</v>
      </c>
      <c r="V801" s="15">
        <f>[1]cesta!V801/3</f>
        <v>3.98</v>
      </c>
      <c r="W801" s="15">
        <f>[1]cesta!W801/3</f>
        <v>7.0633333333333335</v>
      </c>
      <c r="X801" s="15">
        <f>[1]cesta!X801/3</f>
        <v>6.9899999999999993</v>
      </c>
      <c r="Y801" s="15">
        <f>[1]cesta!Y801/3</f>
        <v>9.2000000000000011</v>
      </c>
      <c r="Z801" s="15">
        <f>[1]cesta!Z801/12</f>
        <v>3.49</v>
      </c>
      <c r="AA801" s="15">
        <f>[1]cesta!AA801/12</f>
        <v>8.7908333333333335</v>
      </c>
      <c r="AB801" s="15">
        <f>[1]cesta!AB801/12</f>
        <v>9.99</v>
      </c>
      <c r="AC801" s="15">
        <f>[1]cesta!AC801/12</f>
        <v>10.99</v>
      </c>
      <c r="AD801" s="15">
        <f>[1]cesta!AD801/6</f>
        <v>12.99</v>
      </c>
      <c r="AE801" s="15">
        <f>[1]cesta!AE801/6</f>
        <v>14.466666666666667</v>
      </c>
      <c r="AF801" s="15">
        <f>[1]cesta!AF801/6</f>
        <v>13.99</v>
      </c>
      <c r="AG801" s="15">
        <f>[1]cesta!AG801/6</f>
        <v>16.900000000000002</v>
      </c>
      <c r="AH801" s="15">
        <f>[1]cesta!AH801/1.2</f>
        <v>4.1916666666666673</v>
      </c>
      <c r="AI801" s="15">
        <f>[1]cesta!AI801/1.2</f>
        <v>8.8083333333333336</v>
      </c>
      <c r="AJ801" s="15">
        <f>[1]cesta!AJ801/1.2</f>
        <v>8.9916666666666671</v>
      </c>
      <c r="AK801" s="15">
        <f>[1]cesta!AK801/1.2</f>
        <v>10.991666666666667</v>
      </c>
      <c r="AL801" s="15">
        <f>[1]cesta!AL801/11.25</f>
        <v>2.9902222222222221</v>
      </c>
      <c r="AM801" s="15">
        <f>[1]cesta!AM801/11.25</f>
        <v>4.7902222222222219</v>
      </c>
      <c r="AN801" s="15">
        <f>[1]cesta!AN801/11.25</f>
        <v>4.9902222222222221</v>
      </c>
      <c r="AO801" s="15">
        <f>[1]cesta!AO801/11.25</f>
        <v>5.9902222222222221</v>
      </c>
      <c r="AP801" s="15">
        <f>[1]cesta!AP801/3</f>
        <v>2.99</v>
      </c>
      <c r="AQ801" s="15">
        <f>[1]cesta!AQ801/3</f>
        <v>3.8866666666666667</v>
      </c>
      <c r="AR801" s="15">
        <f>[1]cesta!AR801/3</f>
        <v>3.99</v>
      </c>
      <c r="AS801" s="15">
        <f>[1]cesta!AS801/3</f>
        <v>4.59</v>
      </c>
      <c r="AT801" s="15">
        <f>[1]cesta!AT801*1.2</f>
        <v>8.7840000000000007</v>
      </c>
      <c r="AU801" s="15">
        <f>[1]cesta!AU801*1.2</f>
        <v>10.284000000000001</v>
      </c>
      <c r="AV801" s="15">
        <f>[1]cesta!AV801*1.2</f>
        <v>9.984</v>
      </c>
      <c r="AW801" s="15">
        <f>[1]cesta!AW801*1.2</f>
        <v>11.891999999999999</v>
      </c>
      <c r="AX801" s="15">
        <f>[1]cesta!AX801/3.75</f>
        <v>6.8906666666666663</v>
      </c>
      <c r="AY801" s="15">
        <f>[1]cesta!AY801/3.75</f>
        <v>11.773333333333333</v>
      </c>
      <c r="AZ801" s="15">
        <f>[1]cesta!AZ801/3.75</f>
        <v>11.989333333333333</v>
      </c>
      <c r="BA801" s="15">
        <f>[1]cesta!BA801/3.75</f>
        <v>23.989333333333331</v>
      </c>
    </row>
    <row r="802" spans="1:53" x14ac:dyDescent="0.25">
      <c r="A802" s="5" t="s">
        <v>95</v>
      </c>
      <c r="B802" s="11">
        <v>44944</v>
      </c>
      <c r="C802" s="3" t="s">
        <v>45</v>
      </c>
      <c r="D802" s="13">
        <v>0.39097222222222222</v>
      </c>
      <c r="E802" s="3" t="s">
        <v>56</v>
      </c>
      <c r="F802" s="15">
        <f>[1]cesta!F802/4.5</f>
        <v>34.99111111111111</v>
      </c>
      <c r="G802" s="15">
        <f>[1]cesta!G802/4.5</f>
        <v>39.331111111111113</v>
      </c>
      <c r="H802" s="15">
        <f>[1]cesta!H802/4.5</f>
        <v>39.49111111111111</v>
      </c>
      <c r="I802" s="15">
        <f>[1]cesta!I802/4.5</f>
        <v>42.99111111111111</v>
      </c>
      <c r="J802" s="15">
        <f>[1]cesta!J802/6</f>
        <v>4.2</v>
      </c>
      <c r="K802" s="15">
        <f>[1]cesta!K802/6</f>
        <v>6.9866666666666672</v>
      </c>
      <c r="L802" s="15">
        <f>[1]cesta!L802/6</f>
        <v>6.55</v>
      </c>
      <c r="M802" s="15">
        <f>[1]cesta!M802/6</f>
        <v>11.99</v>
      </c>
      <c r="N802" s="15">
        <f>[1]cesta!N802/4.5</f>
        <v>6.8888888888888893</v>
      </c>
      <c r="O802" s="15">
        <f>[1]cesta!O802/4.5</f>
        <v>9.9288888888888884</v>
      </c>
      <c r="P802" s="15">
        <f>[1]cesta!P802/4.5</f>
        <v>9.8999999999999986</v>
      </c>
      <c r="Q802" s="15">
        <f>[1]cesta!Q802/4.5</f>
        <v>13.988888888888889</v>
      </c>
      <c r="R802" s="15">
        <f>[1]cesta!R802/3.6</f>
        <v>4.0888888888888886</v>
      </c>
      <c r="S802" s="15">
        <f>[1]cesta!S802/3.6</f>
        <v>5.3888888888888884</v>
      </c>
      <c r="T802" s="15">
        <f>[1]cesta!T802/3.6</f>
        <v>5.3888888888888884</v>
      </c>
      <c r="U802" s="15">
        <f>[1]cesta!U802/3.6</f>
        <v>7.1888888888888882</v>
      </c>
      <c r="V802" s="15">
        <f>[1]cesta!V802/3</f>
        <v>3.98</v>
      </c>
      <c r="W802" s="15">
        <f>[1]cesta!W802/3</f>
        <v>7.1866666666666665</v>
      </c>
      <c r="X802" s="15">
        <f>[1]cesta!X802/3</f>
        <v>6.9899999999999993</v>
      </c>
      <c r="Y802" s="15">
        <f>[1]cesta!Y802/3</f>
        <v>9.99</v>
      </c>
      <c r="Z802" s="15">
        <f>[1]cesta!Z802/12</f>
        <v>3.49</v>
      </c>
      <c r="AA802" s="15">
        <f>[1]cesta!AA802/12</f>
        <v>8.34</v>
      </c>
      <c r="AB802" s="15">
        <f>[1]cesta!AB802/12</f>
        <v>8.74</v>
      </c>
      <c r="AC802" s="15">
        <f>[1]cesta!AC802/12</f>
        <v>11.99</v>
      </c>
      <c r="AD802" s="15">
        <f>[1]cesta!AD802/6</f>
        <v>10.9</v>
      </c>
      <c r="AE802" s="15">
        <f>[1]cesta!AE802/6</f>
        <v>12.831666666666665</v>
      </c>
      <c r="AF802" s="15">
        <f>[1]cesta!AF802/6</f>
        <v>12.99</v>
      </c>
      <c r="AG802" s="15">
        <f>[1]cesta!AG802/6</f>
        <v>16.900000000000002</v>
      </c>
      <c r="AH802" s="15">
        <f>[1]cesta!AH802/1.2</f>
        <v>4.1916666666666673</v>
      </c>
      <c r="AI802" s="15">
        <f>[1]cesta!AI802/1.2</f>
        <v>8.6416666666666657</v>
      </c>
      <c r="AJ802" s="15">
        <f>[1]cesta!AJ802/1.2</f>
        <v>8.5916666666666668</v>
      </c>
      <c r="AK802" s="15">
        <f>[1]cesta!AK802/1.2</f>
        <v>16.991666666666667</v>
      </c>
      <c r="AL802" s="15">
        <f>[1]cesta!AL802/11.25</f>
        <v>2.9902222222222221</v>
      </c>
      <c r="AM802" s="15">
        <f>[1]cesta!AM802/11.25</f>
        <v>4.9742222222222221</v>
      </c>
      <c r="AN802" s="15">
        <f>[1]cesta!AN802/11.25</f>
        <v>4.9902222222222221</v>
      </c>
      <c r="AO802" s="15">
        <f>[1]cesta!AO802/11.25</f>
        <v>6.9902222222222221</v>
      </c>
      <c r="AP802" s="15">
        <f>[1]cesta!AP802/3</f>
        <v>2.99</v>
      </c>
      <c r="AQ802" s="15">
        <f>[1]cesta!AQ802/3</f>
        <v>4.1399999999999997</v>
      </c>
      <c r="AR802" s="15">
        <f>[1]cesta!AR802/3</f>
        <v>3.99</v>
      </c>
      <c r="AS802" s="15">
        <f>[1]cesta!AS802/3</f>
        <v>5.9899999999999993</v>
      </c>
      <c r="AT802" s="15">
        <f>[1]cesta!AT802*1.2</f>
        <v>8.7840000000000007</v>
      </c>
      <c r="AU802" s="15">
        <f>[1]cesta!AU802*1.2</f>
        <v>10.415999999999999</v>
      </c>
      <c r="AV802" s="15">
        <f>[1]cesta!AV802*1.2</f>
        <v>9.984</v>
      </c>
      <c r="AW802" s="15">
        <f>[1]cesta!AW802*1.2</f>
        <v>16.872</v>
      </c>
      <c r="AX802" s="15">
        <f>[1]cesta!AX802/3.75</f>
        <v>6.9893333333333336</v>
      </c>
      <c r="AY802" s="15">
        <f>[1]cesta!AY802/3.75</f>
        <v>11.789333333333333</v>
      </c>
      <c r="AZ802" s="15">
        <f>[1]cesta!AZ802/3.75</f>
        <v>11.490666666666668</v>
      </c>
      <c r="BA802" s="15">
        <f>[1]cesta!BA802/3.75</f>
        <v>22.850666666666665</v>
      </c>
    </row>
    <row r="803" spans="1:53" x14ac:dyDescent="0.25">
      <c r="A803" s="5" t="s">
        <v>95</v>
      </c>
      <c r="B803" s="11">
        <v>44945</v>
      </c>
      <c r="C803" s="3" t="s">
        <v>46</v>
      </c>
      <c r="D803" s="13">
        <v>0.4145833333333333</v>
      </c>
      <c r="E803" s="3" t="s">
        <v>56</v>
      </c>
      <c r="F803" s="15">
        <f>[1]cesta!F803/4.5</f>
        <v>34.99111111111111</v>
      </c>
      <c r="G803" s="15">
        <f>[1]cesta!G803/4.5</f>
        <v>39.277777777777779</v>
      </c>
      <c r="H803" s="15">
        <f>[1]cesta!H803/4.5</f>
        <v>38.99111111111111</v>
      </c>
      <c r="I803" s="15">
        <f>[1]cesta!I803/4.5</f>
        <v>42.99111111111111</v>
      </c>
      <c r="J803" s="15">
        <f>[1]cesta!J803/6</f>
        <v>4.2</v>
      </c>
      <c r="K803" s="15">
        <f>[1]cesta!K803/6</f>
        <v>6.9883333333333333</v>
      </c>
      <c r="L803" s="15">
        <f>[1]cesta!L803/6</f>
        <v>6.5</v>
      </c>
      <c r="M803" s="15">
        <f>[1]cesta!M803/6</f>
        <v>11.99</v>
      </c>
      <c r="N803" s="15">
        <f>[1]cesta!N803/4.5</f>
        <v>6.8888888888888893</v>
      </c>
      <c r="O803" s="15">
        <f>[1]cesta!O803/4.5</f>
        <v>9.8977777777777778</v>
      </c>
      <c r="P803" s="15">
        <f>[1]cesta!P803/4.5</f>
        <v>9.8955555555555552</v>
      </c>
      <c r="Q803" s="15">
        <f>[1]cesta!Q803/4.5</f>
        <v>13.988888888888889</v>
      </c>
      <c r="R803" s="15">
        <f>[1]cesta!R803/3.6</f>
        <v>4.0888888888888886</v>
      </c>
      <c r="S803" s="15">
        <f>[1]cesta!S803/3.6</f>
        <v>5.4055555555555559</v>
      </c>
      <c r="T803" s="15">
        <f>[1]cesta!T803/3.6</f>
        <v>5.3888888888888884</v>
      </c>
      <c r="U803" s="15">
        <f>[1]cesta!U803/3.6</f>
        <v>7.1888888888888882</v>
      </c>
      <c r="V803" s="15">
        <f>[1]cesta!V803/3</f>
        <v>3.98</v>
      </c>
      <c r="W803" s="15">
        <f>[1]cesta!W803/3</f>
        <v>6.9666666666666659</v>
      </c>
      <c r="X803" s="15">
        <f>[1]cesta!X803/3</f>
        <v>6.9899999999999993</v>
      </c>
      <c r="Y803" s="15">
        <f>[1]cesta!Y803/3</f>
        <v>9.99</v>
      </c>
      <c r="Z803" s="15">
        <f>[1]cesta!Z803/12</f>
        <v>3.49</v>
      </c>
      <c r="AA803" s="15">
        <f>[1]cesta!AA803/12</f>
        <v>8.4783333333333335</v>
      </c>
      <c r="AB803" s="15">
        <f>[1]cesta!AB803/12</f>
        <v>8.99</v>
      </c>
      <c r="AC803" s="15">
        <f>[1]cesta!AC803/12</f>
        <v>11.99</v>
      </c>
      <c r="AD803" s="15">
        <f>[1]cesta!AD803/6</f>
        <v>10.9</v>
      </c>
      <c r="AE803" s="15">
        <f>[1]cesta!AE803/6</f>
        <v>13.463333333333333</v>
      </c>
      <c r="AF803" s="15">
        <f>[1]cesta!AF803/6</f>
        <v>12.99</v>
      </c>
      <c r="AG803" s="15">
        <f>[1]cesta!AG803/6</f>
        <v>16.989999999999998</v>
      </c>
      <c r="AH803" s="15">
        <f>[1]cesta!AH803/1.2</f>
        <v>4.1916666666666673</v>
      </c>
      <c r="AI803" s="15">
        <f>[1]cesta!AI803/1.2</f>
        <v>8.6666666666666679</v>
      </c>
      <c r="AJ803" s="15">
        <f>[1]cesta!AJ803/1.2</f>
        <v>8.5916666666666668</v>
      </c>
      <c r="AK803" s="15">
        <f>[1]cesta!AK803/1.2</f>
        <v>16.991666666666667</v>
      </c>
      <c r="AL803" s="15">
        <f>[1]cesta!AL803/11.25</f>
        <v>2.9902222222222221</v>
      </c>
      <c r="AM803" s="15">
        <f>[1]cesta!AM803/11.25</f>
        <v>5.0106666666666664</v>
      </c>
      <c r="AN803" s="15">
        <f>[1]cesta!AN803/11.25</f>
        <v>4.9902222222222221</v>
      </c>
      <c r="AO803" s="15">
        <f>[1]cesta!AO803/11.25</f>
        <v>6.9902222222222221</v>
      </c>
      <c r="AP803" s="15">
        <f>[1]cesta!AP803/3</f>
        <v>2.99</v>
      </c>
      <c r="AQ803" s="15">
        <f>[1]cesta!AQ803/3</f>
        <v>4.1633333333333331</v>
      </c>
      <c r="AR803" s="15">
        <f>[1]cesta!AR803/3</f>
        <v>3.99</v>
      </c>
      <c r="AS803" s="15">
        <f>[1]cesta!AS803/3</f>
        <v>5.9899999999999993</v>
      </c>
      <c r="AT803" s="15">
        <f>[1]cesta!AT803*1.2</f>
        <v>8.7840000000000007</v>
      </c>
      <c r="AU803" s="15">
        <f>[1]cesta!AU803*1.2</f>
        <v>10.452</v>
      </c>
      <c r="AV803" s="15">
        <f>[1]cesta!AV803*1.2</f>
        <v>9.984</v>
      </c>
      <c r="AW803" s="15">
        <f>[1]cesta!AW803*1.2</f>
        <v>16.872</v>
      </c>
      <c r="AX803" s="15">
        <f>[1]cesta!AX803/3.75</f>
        <v>6.8906666666666663</v>
      </c>
      <c r="AY803" s="15">
        <f>[1]cesta!AY803/3.75</f>
        <v>11.968</v>
      </c>
      <c r="AZ803" s="15">
        <f>[1]cesta!AZ803/3.75</f>
        <v>11.824000000000002</v>
      </c>
      <c r="BA803" s="15">
        <f>[1]cesta!BA803/3.75</f>
        <v>23.989333333333331</v>
      </c>
    </row>
    <row r="804" spans="1:53" x14ac:dyDescent="0.25">
      <c r="A804" s="5" t="s">
        <v>95</v>
      </c>
      <c r="B804" s="11">
        <v>44946</v>
      </c>
      <c r="C804" s="3" t="s">
        <v>47</v>
      </c>
      <c r="D804" s="13">
        <v>0.4368055555555555</v>
      </c>
      <c r="E804" s="3" t="s">
        <v>56</v>
      </c>
      <c r="F804" s="15">
        <f>[1]cesta!F804/4.5</f>
        <v>34.99111111111111</v>
      </c>
      <c r="G804" s="15">
        <f>[1]cesta!G804/4.5</f>
        <v>39.606666666666662</v>
      </c>
      <c r="H804" s="15">
        <f>[1]cesta!H804/4.5</f>
        <v>39.99111111111111</v>
      </c>
      <c r="I804" s="15">
        <f>[1]cesta!I804/4.5</f>
        <v>42.99111111111111</v>
      </c>
      <c r="J804" s="15">
        <f>[1]cesta!J804/6</f>
        <v>4.2</v>
      </c>
      <c r="K804" s="15">
        <f>[1]cesta!K804/6</f>
        <v>6.98</v>
      </c>
      <c r="L804" s="15">
        <f>[1]cesta!L804/6</f>
        <v>6.5249999999999995</v>
      </c>
      <c r="M804" s="15">
        <f>[1]cesta!M804/6</f>
        <v>11.99</v>
      </c>
      <c r="N804" s="15">
        <f>[1]cesta!N804/4.5</f>
        <v>6.8888888888888893</v>
      </c>
      <c r="O804" s="15">
        <f>[1]cesta!O804/4.5</f>
        <v>9.9955555555555549</v>
      </c>
      <c r="P804" s="15">
        <f>[1]cesta!P804/4.5</f>
        <v>9.9688888888888894</v>
      </c>
      <c r="Q804" s="15">
        <f>[1]cesta!Q804/4.5</f>
        <v>13.988888888888889</v>
      </c>
      <c r="R804" s="15">
        <f>[1]cesta!R804/3.6</f>
        <v>4.3888888888888893</v>
      </c>
      <c r="S804" s="15">
        <f>[1]cesta!S804/3.6</f>
        <v>5.4249999999999998</v>
      </c>
      <c r="T804" s="15">
        <f>[1]cesta!T804/3.6</f>
        <v>5.3888888888888884</v>
      </c>
      <c r="U804" s="15">
        <f>[1]cesta!U804/3.6</f>
        <v>7.1888888888888882</v>
      </c>
      <c r="V804" s="15">
        <f>[1]cesta!V804/3</f>
        <v>3.98</v>
      </c>
      <c r="W804" s="15">
        <f>[1]cesta!W804/3</f>
        <v>7.0566666666666675</v>
      </c>
      <c r="X804" s="15">
        <f>[1]cesta!X804/3</f>
        <v>6.9899999999999993</v>
      </c>
      <c r="Y804" s="15">
        <f>[1]cesta!Y804/3</f>
        <v>9.99</v>
      </c>
      <c r="Z804" s="15">
        <f>[1]cesta!Z804/12</f>
        <v>3.49</v>
      </c>
      <c r="AA804" s="15">
        <f>[1]cesta!AA804/12</f>
        <v>8.4166666666666661</v>
      </c>
      <c r="AB804" s="15">
        <f>[1]cesta!AB804/12</f>
        <v>8.99</v>
      </c>
      <c r="AC804" s="15">
        <f>[1]cesta!AC804/12</f>
        <v>11.99</v>
      </c>
      <c r="AD804" s="15">
        <f>[1]cesta!AD804/6</f>
        <v>10.9</v>
      </c>
      <c r="AE804" s="15">
        <f>[1]cesta!AE804/6</f>
        <v>13.071666666666667</v>
      </c>
      <c r="AF804" s="15">
        <f>[1]cesta!AF804/6</f>
        <v>12.99</v>
      </c>
      <c r="AG804" s="15">
        <f>[1]cesta!AG804/6</f>
        <v>16.900000000000002</v>
      </c>
      <c r="AH804" s="15">
        <f>[1]cesta!AH804/1.2</f>
        <v>4.1916666666666673</v>
      </c>
      <c r="AI804" s="15">
        <f>[1]cesta!AI804/1.2</f>
        <v>8.6833333333333336</v>
      </c>
      <c r="AJ804" s="15">
        <f>[1]cesta!AJ804/1.2</f>
        <v>8.6916666666666664</v>
      </c>
      <c r="AK804" s="15">
        <f>[1]cesta!AK804/1.2</f>
        <v>16.991666666666667</v>
      </c>
      <c r="AL804" s="15">
        <f>[1]cesta!AL804/11.25</f>
        <v>2.9902222222222221</v>
      </c>
      <c r="AM804" s="15">
        <f>[1]cesta!AM804/11.25</f>
        <v>4.976</v>
      </c>
      <c r="AN804" s="15">
        <f>[1]cesta!AN804/11.25</f>
        <v>4.9902222222222221</v>
      </c>
      <c r="AO804" s="15">
        <f>[1]cesta!AO804/11.25</f>
        <v>6.9902222222222221</v>
      </c>
      <c r="AP804" s="15">
        <f>[1]cesta!AP804/3</f>
        <v>2.99</v>
      </c>
      <c r="AQ804" s="15">
        <f>[1]cesta!AQ804/3</f>
        <v>4.1633333333333331</v>
      </c>
      <c r="AR804" s="15">
        <f>[1]cesta!AR804/3</f>
        <v>3.99</v>
      </c>
      <c r="AS804" s="15">
        <f>[1]cesta!AS804/3</f>
        <v>5.9899999999999993</v>
      </c>
      <c r="AT804" s="15">
        <f>[1]cesta!AT804*1.2</f>
        <v>8.1839999999999993</v>
      </c>
      <c r="AU804" s="15">
        <f>[1]cesta!AU804*1.2</f>
        <v>10.391999999999999</v>
      </c>
      <c r="AV804" s="15">
        <f>[1]cesta!AV804*1.2</f>
        <v>9.984</v>
      </c>
      <c r="AW804" s="15">
        <f>[1]cesta!AW804*1.2</f>
        <v>16.872</v>
      </c>
      <c r="AX804" s="15">
        <f>[1]cesta!AX804/3.75</f>
        <v>6.9893333333333336</v>
      </c>
      <c r="AY804" s="15">
        <f>[1]cesta!AY804/3.75</f>
        <v>12.133333333333333</v>
      </c>
      <c r="AZ804" s="15">
        <f>[1]cesta!AZ804/3.75</f>
        <v>11.776</v>
      </c>
      <c r="BA804" s="15">
        <f>[1]cesta!BA804/3.75</f>
        <v>23.989333333333331</v>
      </c>
    </row>
    <row r="805" spans="1:53" x14ac:dyDescent="0.25">
      <c r="A805" s="5" t="s">
        <v>95</v>
      </c>
      <c r="B805" s="11">
        <v>44947</v>
      </c>
      <c r="C805" s="3" t="s">
        <v>48</v>
      </c>
      <c r="D805" s="13">
        <v>0.6118055555555556</v>
      </c>
      <c r="E805" s="3" t="s">
        <v>55</v>
      </c>
      <c r="F805" s="15">
        <f>[1]cesta!F805/4.5</f>
        <v>34.99111111111111</v>
      </c>
      <c r="G805" s="15">
        <f>[1]cesta!G805/4.5</f>
        <v>39.984444444444449</v>
      </c>
      <c r="H805" s="15">
        <f>[1]cesta!H805/4.5</f>
        <v>39.99111111111111</v>
      </c>
      <c r="I805" s="15">
        <f>[1]cesta!I805/4.5</f>
        <v>44.99111111111111</v>
      </c>
      <c r="J805" s="15">
        <f>[1]cesta!J805/6</f>
        <v>4.2</v>
      </c>
      <c r="K805" s="15">
        <f>[1]cesta!K805/6</f>
        <v>6.9616666666666669</v>
      </c>
      <c r="L805" s="15">
        <f>[1]cesta!L805/6</f>
        <v>6.69</v>
      </c>
      <c r="M805" s="15">
        <f>[1]cesta!M805/6</f>
        <v>11.99</v>
      </c>
      <c r="N805" s="15">
        <f>[1]cesta!N805/4.5</f>
        <v>6.8888888888888893</v>
      </c>
      <c r="O805" s="15">
        <f>[1]cesta!O805/4.5</f>
        <v>10.024444444444445</v>
      </c>
      <c r="P805" s="15">
        <f>[1]cesta!P805/4.5</f>
        <v>9.9888888888888889</v>
      </c>
      <c r="Q805" s="15">
        <f>[1]cesta!Q805/4.5</f>
        <v>13.988888888888889</v>
      </c>
      <c r="R805" s="15">
        <f>[1]cesta!R805/3.6</f>
        <v>4.4888888888888889</v>
      </c>
      <c r="S805" s="15">
        <f>[1]cesta!S805/3.6</f>
        <v>5.4222222222222216</v>
      </c>
      <c r="T805" s="15">
        <f>[1]cesta!T805/3.6</f>
        <v>5.3888888888888884</v>
      </c>
      <c r="U805" s="15">
        <f>[1]cesta!U805/3.6</f>
        <v>7.1888888888888882</v>
      </c>
      <c r="V805" s="15">
        <f>[1]cesta!V805/3</f>
        <v>3.98</v>
      </c>
      <c r="W805" s="15">
        <f>[1]cesta!W805/3</f>
        <v>7.1033333333333326</v>
      </c>
      <c r="X805" s="15">
        <f>[1]cesta!X805/3</f>
        <v>6.9899999999999993</v>
      </c>
      <c r="Y805" s="15">
        <f>[1]cesta!Y805/3</f>
        <v>9.99</v>
      </c>
      <c r="Z805" s="15">
        <f>[1]cesta!Z805/12</f>
        <v>3.49</v>
      </c>
      <c r="AA805" s="15">
        <f>[1]cesta!AA805/12</f>
        <v>8.4066666666666663</v>
      </c>
      <c r="AB805" s="15">
        <f>[1]cesta!AB805/12</f>
        <v>8.99</v>
      </c>
      <c r="AC805" s="15">
        <f>[1]cesta!AC805/12</f>
        <v>11.99</v>
      </c>
      <c r="AD805" s="15">
        <f>[1]cesta!AD805/6</f>
        <v>10.9</v>
      </c>
      <c r="AE805" s="15">
        <f>[1]cesta!AE805/6</f>
        <v>13.071666666666667</v>
      </c>
      <c r="AF805" s="15">
        <f>[1]cesta!AF805/6</f>
        <v>12.99</v>
      </c>
      <c r="AG805" s="15">
        <f>[1]cesta!AG805/6</f>
        <v>16.900000000000002</v>
      </c>
      <c r="AH805" s="15">
        <f>[1]cesta!AH805/1.2</f>
        <v>4.1916666666666673</v>
      </c>
      <c r="AI805" s="15">
        <f>[1]cesta!AI805/1.2</f>
        <v>8.6666666666666679</v>
      </c>
      <c r="AJ805" s="15">
        <f>[1]cesta!AJ805/1.2</f>
        <v>8.6666666666666679</v>
      </c>
      <c r="AK805" s="15">
        <f>[1]cesta!AK805/1.2</f>
        <v>16.991666666666667</v>
      </c>
      <c r="AL805" s="15">
        <f>[1]cesta!AL805/11.25</f>
        <v>2.9902222222222221</v>
      </c>
      <c r="AM805" s="15">
        <f>[1]cesta!AM805/11.25</f>
        <v>5.032</v>
      </c>
      <c r="AN805" s="15">
        <f>[1]cesta!AN805/11.25</f>
        <v>4.9902222222222221</v>
      </c>
      <c r="AO805" s="15">
        <f>[1]cesta!AO805/11.25</f>
        <v>6.9902222222222221</v>
      </c>
      <c r="AP805" s="15">
        <f>[1]cesta!AP805/3</f>
        <v>2.99</v>
      </c>
      <c r="AQ805" s="15">
        <f>[1]cesta!AQ805/3</f>
        <v>4.1433333333333335</v>
      </c>
      <c r="AR805" s="15">
        <f>[1]cesta!AR805/3</f>
        <v>3.99</v>
      </c>
      <c r="AS805" s="15">
        <f>[1]cesta!AS805/3</f>
        <v>5.9899999999999993</v>
      </c>
      <c r="AT805" s="15">
        <f>[1]cesta!AT805*1.2</f>
        <v>8.7840000000000007</v>
      </c>
      <c r="AU805" s="15">
        <f>[1]cesta!AU805*1.2</f>
        <v>10.44</v>
      </c>
      <c r="AV805" s="15">
        <f>[1]cesta!AV805*1.2</f>
        <v>9.984</v>
      </c>
      <c r="AW805" s="15">
        <f>[1]cesta!AW805*1.2</f>
        <v>16.872</v>
      </c>
      <c r="AX805" s="15">
        <f>[1]cesta!AX805/3.75</f>
        <v>6.9893333333333336</v>
      </c>
      <c r="AY805" s="15">
        <f>[1]cesta!AY805/3.75</f>
        <v>12.066666666666666</v>
      </c>
      <c r="AZ805" s="15">
        <f>[1]cesta!AZ805/3.75</f>
        <v>11.850666666666665</v>
      </c>
      <c r="BA805" s="15">
        <f>[1]cesta!BA805/3.75</f>
        <v>23.989333333333331</v>
      </c>
    </row>
    <row r="806" spans="1:53" x14ac:dyDescent="0.25">
      <c r="A806" s="5" t="s">
        <v>95</v>
      </c>
      <c r="B806" s="11">
        <v>44948</v>
      </c>
      <c r="C806" s="3" t="s">
        <v>49</v>
      </c>
      <c r="D806" s="13">
        <v>0.53472222222222221</v>
      </c>
      <c r="E806" s="3" t="s">
        <v>55</v>
      </c>
      <c r="F806" s="15">
        <f>[1]cesta!F806/4.5</f>
        <v>34.99111111111111</v>
      </c>
      <c r="G806" s="15">
        <f>[1]cesta!G806/4.5</f>
        <v>39.75555555555556</v>
      </c>
      <c r="H806" s="15">
        <f>[1]cesta!H806/4.5</f>
        <v>39.99111111111111</v>
      </c>
      <c r="I806" s="15">
        <f>[1]cesta!I806/4.5</f>
        <v>42.99111111111111</v>
      </c>
      <c r="J806" s="15">
        <f>[1]cesta!J806/6</f>
        <v>4.2</v>
      </c>
      <c r="K806" s="15">
        <f>[1]cesta!K806/6</f>
        <v>6.9050000000000002</v>
      </c>
      <c r="L806" s="15">
        <f>[1]cesta!L806/6</f>
        <v>6.55</v>
      </c>
      <c r="M806" s="15">
        <f>[1]cesta!M806/6</f>
        <v>11.99</v>
      </c>
      <c r="N806" s="15">
        <f>[1]cesta!N806/4.5</f>
        <v>6.8888888888888893</v>
      </c>
      <c r="O806" s="15">
        <f>[1]cesta!O806/4.5</f>
        <v>9.9355555555555561</v>
      </c>
      <c r="P806" s="15">
        <f>[1]cesta!P806/4.5</f>
        <v>9.9888888888888889</v>
      </c>
      <c r="Q806" s="15">
        <f>[1]cesta!Q806/4.5</f>
        <v>12.8</v>
      </c>
      <c r="R806" s="15">
        <f>[1]cesta!R806/3.6</f>
        <v>4.4888888888888889</v>
      </c>
      <c r="S806" s="15">
        <f>[1]cesta!S806/3.6</f>
        <v>5.416666666666667</v>
      </c>
      <c r="T806" s="15">
        <f>[1]cesta!T806/3.6</f>
        <v>5.3888888888888884</v>
      </c>
      <c r="U806" s="15">
        <f>[1]cesta!U806/3.6</f>
        <v>7.1888888888888882</v>
      </c>
      <c r="V806" s="15">
        <f>[1]cesta!V806/3</f>
        <v>3.98</v>
      </c>
      <c r="W806" s="15">
        <f>[1]cesta!W806/3</f>
        <v>7.05</v>
      </c>
      <c r="X806" s="15">
        <f>[1]cesta!X806/3</f>
        <v>6.9899999999999993</v>
      </c>
      <c r="Y806" s="15">
        <f>[1]cesta!Y806/3</f>
        <v>9.99</v>
      </c>
      <c r="Z806" s="15">
        <f>[1]cesta!Z806/12</f>
        <v>3.49</v>
      </c>
      <c r="AA806" s="15">
        <f>[1]cesta!AA806/12</f>
        <v>8.2958333333333325</v>
      </c>
      <c r="AB806" s="15">
        <f>[1]cesta!AB806/12</f>
        <v>8.99</v>
      </c>
      <c r="AC806" s="15">
        <f>[1]cesta!AC806/12</f>
        <v>11.99</v>
      </c>
      <c r="AD806" s="15">
        <f>[1]cesta!AD806/6</f>
        <v>10.9</v>
      </c>
      <c r="AE806" s="15">
        <f>[1]cesta!AE806/6</f>
        <v>13.071666666666667</v>
      </c>
      <c r="AF806" s="15">
        <f>[1]cesta!AF806/6</f>
        <v>12.99</v>
      </c>
      <c r="AG806" s="15">
        <f>[1]cesta!AG806/6</f>
        <v>16.900000000000002</v>
      </c>
      <c r="AH806" s="15">
        <f>[1]cesta!AH806/1.2</f>
        <v>4.1916666666666673</v>
      </c>
      <c r="AI806" s="15">
        <f>[1]cesta!AI806/1.2</f>
        <v>8.6750000000000007</v>
      </c>
      <c r="AJ806" s="15">
        <f>[1]cesta!AJ806/1.2</f>
        <v>8.6666666666666679</v>
      </c>
      <c r="AK806" s="15">
        <f>[1]cesta!AK806/1.2</f>
        <v>16.991666666666667</v>
      </c>
      <c r="AL806" s="15">
        <f>[1]cesta!AL806/11.25</f>
        <v>2.9902222222222221</v>
      </c>
      <c r="AM806" s="15">
        <f>[1]cesta!AM806/11.25</f>
        <v>4.976</v>
      </c>
      <c r="AN806" s="15">
        <f>[1]cesta!AN806/11.25</f>
        <v>4.9902222222222221</v>
      </c>
      <c r="AO806" s="15">
        <f>[1]cesta!AO806/11.25</f>
        <v>6.9902222222222221</v>
      </c>
      <c r="AP806" s="15">
        <f>[1]cesta!AP806/3</f>
        <v>2.99</v>
      </c>
      <c r="AQ806" s="15">
        <f>[1]cesta!AQ806/3</f>
        <v>4.1499999999999995</v>
      </c>
      <c r="AR806" s="15">
        <f>[1]cesta!AR806/3</f>
        <v>3.99</v>
      </c>
      <c r="AS806" s="15">
        <f>[1]cesta!AS806/3</f>
        <v>5.9899999999999993</v>
      </c>
      <c r="AT806" s="15">
        <f>[1]cesta!AT806*1.2</f>
        <v>8.7840000000000007</v>
      </c>
      <c r="AU806" s="15">
        <f>[1]cesta!AU806*1.2</f>
        <v>10.44</v>
      </c>
      <c r="AV806" s="15">
        <f>[1]cesta!AV806*1.2</f>
        <v>9.984</v>
      </c>
      <c r="AW806" s="15">
        <f>[1]cesta!AW806*1.2</f>
        <v>16.872</v>
      </c>
      <c r="AX806" s="15">
        <f>[1]cesta!AX806/3.75</f>
        <v>6.8906666666666663</v>
      </c>
      <c r="AY806" s="15">
        <f>[1]cesta!AY806/3.75</f>
        <v>11.991999999999999</v>
      </c>
      <c r="AZ806" s="15">
        <f>[1]cesta!AZ806/3.75</f>
        <v>11.789333333333333</v>
      </c>
      <c r="BA806" s="15">
        <f>[1]cesta!BA806/3.75</f>
        <v>23.989333333333331</v>
      </c>
    </row>
    <row r="807" spans="1:53" x14ac:dyDescent="0.25">
      <c r="A807" s="5" t="s">
        <v>95</v>
      </c>
      <c r="B807" s="11">
        <v>44949</v>
      </c>
      <c r="C807" s="3" t="s">
        <v>43</v>
      </c>
      <c r="D807" s="13">
        <v>0.61597222222222225</v>
      </c>
      <c r="E807" s="3" t="s">
        <v>55</v>
      </c>
      <c r="F807" s="15">
        <f>[1]cesta!F807/4.5</f>
        <v>34.99111111111111</v>
      </c>
      <c r="G807" s="15">
        <f>[1]cesta!G807/4.5</f>
        <v>39.546666666666667</v>
      </c>
      <c r="H807" s="15">
        <f>[1]cesta!H807/4.5</f>
        <v>39.99111111111111</v>
      </c>
      <c r="I807" s="15">
        <f>[1]cesta!I807/4.5</f>
        <v>42.99111111111111</v>
      </c>
      <c r="J807" s="15">
        <f>[1]cesta!J807/6</f>
        <v>4.2</v>
      </c>
      <c r="K807" s="15">
        <f>[1]cesta!K807/6</f>
        <v>6.88</v>
      </c>
      <c r="L807" s="15">
        <f>[1]cesta!L807/6</f>
        <v>6.4950000000000001</v>
      </c>
      <c r="M807" s="15">
        <f>[1]cesta!M807/6</f>
        <v>11.99</v>
      </c>
      <c r="N807" s="15">
        <f>[1]cesta!N807/4.5</f>
        <v>6.8888888888888893</v>
      </c>
      <c r="O807" s="15">
        <f>[1]cesta!O807/4.5</f>
        <v>10.08</v>
      </c>
      <c r="P807" s="15">
        <f>[1]cesta!P807/4.5</f>
        <v>9.9888888888888889</v>
      </c>
      <c r="Q807" s="15">
        <f>[1]cesta!Q807/4.5</f>
        <v>13.988888888888889</v>
      </c>
      <c r="R807" s="15">
        <f>[1]cesta!R807/3.6</f>
        <v>4.4888888888888889</v>
      </c>
      <c r="S807" s="15">
        <f>[1]cesta!S807/3.6</f>
        <v>5.4277777777777771</v>
      </c>
      <c r="T807" s="15">
        <f>[1]cesta!T807/3.6</f>
        <v>5.3888888888888884</v>
      </c>
      <c r="U807" s="15">
        <f>[1]cesta!U807/3.6</f>
        <v>7.1888888888888882</v>
      </c>
      <c r="V807" s="15">
        <f>[1]cesta!V807/3</f>
        <v>3.98</v>
      </c>
      <c r="W807" s="15">
        <f>[1]cesta!W807/3</f>
        <v>7.1400000000000006</v>
      </c>
      <c r="X807" s="15">
        <f>[1]cesta!X807/3</f>
        <v>6.9899999999999993</v>
      </c>
      <c r="Y807" s="15">
        <f>[1]cesta!Y807/3</f>
        <v>9.99</v>
      </c>
      <c r="Z807" s="15">
        <f>[1]cesta!Z807/12</f>
        <v>3.49</v>
      </c>
      <c r="AA807" s="15">
        <f>[1]cesta!AA807/12</f>
        <v>8.3433333333333337</v>
      </c>
      <c r="AB807" s="15">
        <f>[1]cesta!AB807/12</f>
        <v>8.99</v>
      </c>
      <c r="AC807" s="15">
        <f>[1]cesta!AC807/12</f>
        <v>11.99</v>
      </c>
      <c r="AD807" s="15">
        <f>[1]cesta!AD807/6</f>
        <v>9.99</v>
      </c>
      <c r="AE807" s="15">
        <f>[1]cesta!AE807/6</f>
        <v>12.841666666666667</v>
      </c>
      <c r="AF807" s="15">
        <f>[1]cesta!AF807/6</f>
        <v>12.99</v>
      </c>
      <c r="AG807" s="15">
        <f>[1]cesta!AG807/6</f>
        <v>16.900000000000002</v>
      </c>
      <c r="AH807" s="15">
        <f>[1]cesta!AH807/1.2</f>
        <v>4.1916666666666673</v>
      </c>
      <c r="AI807" s="15">
        <f>[1]cesta!AI807/1.2</f>
        <v>8.65</v>
      </c>
      <c r="AJ807" s="15">
        <f>[1]cesta!AJ807/1.2</f>
        <v>8.6916666666666664</v>
      </c>
      <c r="AK807" s="15">
        <f>[1]cesta!AK807/1.2</f>
        <v>12.991666666666667</v>
      </c>
      <c r="AL807" s="15">
        <f>[1]cesta!AL807/11.25</f>
        <v>2.9902222222222221</v>
      </c>
      <c r="AM807" s="15">
        <f>[1]cesta!AM807/11.25</f>
        <v>4.8764444444444441</v>
      </c>
      <c r="AN807" s="15">
        <f>[1]cesta!AN807/11.25</f>
        <v>4.9902222222222221</v>
      </c>
      <c r="AO807" s="15">
        <f>[1]cesta!AO807/11.25</f>
        <v>6.9902222222222221</v>
      </c>
      <c r="AP807" s="15">
        <f>[1]cesta!AP807/3</f>
        <v>2.99</v>
      </c>
      <c r="AQ807" s="15">
        <f>[1]cesta!AQ807/3</f>
        <v>4.1433333333333335</v>
      </c>
      <c r="AR807" s="15">
        <f>[1]cesta!AR807/3</f>
        <v>3.99</v>
      </c>
      <c r="AS807" s="15">
        <f>[1]cesta!AS807/3</f>
        <v>5.9899999999999993</v>
      </c>
      <c r="AT807" s="15">
        <f>[1]cesta!AT807*1.2</f>
        <v>8.7840000000000007</v>
      </c>
      <c r="AU807" s="15">
        <f>[1]cesta!AU807*1.2</f>
        <v>10.488</v>
      </c>
      <c r="AV807" s="15">
        <f>[1]cesta!AV807*1.2</f>
        <v>9.984</v>
      </c>
      <c r="AW807" s="15">
        <f>[1]cesta!AW807*1.2</f>
        <v>16.872</v>
      </c>
      <c r="AX807" s="15">
        <f>[1]cesta!AX807/3.75</f>
        <v>6.8906666666666663</v>
      </c>
      <c r="AY807" s="15">
        <f>[1]cesta!AY807/3.75</f>
        <v>11.933333333333334</v>
      </c>
      <c r="AZ807" s="15">
        <f>[1]cesta!AZ807/3.75</f>
        <v>11.749333333333334</v>
      </c>
      <c r="BA807" s="15">
        <f>[1]cesta!BA807/3.75</f>
        <v>23.989333333333331</v>
      </c>
    </row>
    <row r="808" spans="1:53" x14ac:dyDescent="0.25">
      <c r="A808" s="5" t="s">
        <v>95</v>
      </c>
      <c r="B808" s="11">
        <v>44950</v>
      </c>
      <c r="C808" s="3" t="s">
        <v>44</v>
      </c>
      <c r="D808" s="13">
        <v>0.8222222222222223</v>
      </c>
      <c r="E808" s="3" t="s">
        <v>57</v>
      </c>
      <c r="F808" s="15">
        <f>[1]cesta!F808/4.5</f>
        <v>34.99111111111111</v>
      </c>
      <c r="G808" s="15">
        <f>[1]cesta!G808/4.5</f>
        <v>38.995555555555555</v>
      </c>
      <c r="H808" s="15">
        <f>[1]cesta!H808/4.5</f>
        <v>38.99111111111111</v>
      </c>
      <c r="I808" s="15">
        <f>[1]cesta!I808/4.5</f>
        <v>42.99111111111111</v>
      </c>
      <c r="J808" s="15">
        <f>[1]cesta!J808/6</f>
        <v>4.46</v>
      </c>
      <c r="K808" s="15">
        <f>[1]cesta!K808/6</f>
        <v>6.87</v>
      </c>
      <c r="L808" s="15">
        <f>[1]cesta!L808/6</f>
        <v>6.4950000000000001</v>
      </c>
      <c r="M808" s="15">
        <f>[1]cesta!M808/6</f>
        <v>11.99</v>
      </c>
      <c r="N808" s="15">
        <f>[1]cesta!N808/4.5</f>
        <v>6.8888888888888893</v>
      </c>
      <c r="O808" s="15">
        <f>[1]cesta!O808/4.5</f>
        <v>10.102222222222222</v>
      </c>
      <c r="P808" s="15">
        <f>[1]cesta!P808/4.5</f>
        <v>9.9888888888888889</v>
      </c>
      <c r="Q808" s="15">
        <f>[1]cesta!Q808/4.5</f>
        <v>13.988888888888889</v>
      </c>
      <c r="R808" s="15">
        <f>[1]cesta!R808/3.6</f>
        <v>4.4888888888888889</v>
      </c>
      <c r="S808" s="15">
        <f>[1]cesta!S808/3.6</f>
        <v>5.4222222222222216</v>
      </c>
      <c r="T808" s="15">
        <f>[1]cesta!T808/3.6</f>
        <v>5.3888888888888884</v>
      </c>
      <c r="U808" s="15">
        <f>[1]cesta!U808/3.6</f>
        <v>7.1888888888888882</v>
      </c>
      <c r="V808" s="15">
        <f>[1]cesta!V808/3</f>
        <v>3.98</v>
      </c>
      <c r="W808" s="15">
        <f>[1]cesta!W808/3</f>
        <v>7.1033333333333326</v>
      </c>
      <c r="X808" s="15">
        <f>[1]cesta!X808/3</f>
        <v>6.9899999999999993</v>
      </c>
      <c r="Y808" s="15">
        <f>[1]cesta!Y808/3</f>
        <v>9.99</v>
      </c>
      <c r="Z808" s="15">
        <f>[1]cesta!Z808/12</f>
        <v>3.49</v>
      </c>
      <c r="AA808" s="15">
        <f>[1]cesta!AA808/12</f>
        <v>8.3491666666666671</v>
      </c>
      <c r="AB808" s="15">
        <f>[1]cesta!AB808/12</f>
        <v>8.99</v>
      </c>
      <c r="AC808" s="15">
        <f>[1]cesta!AC808/12</f>
        <v>11.99</v>
      </c>
      <c r="AD808" s="15">
        <f>[1]cesta!AD808/6</f>
        <v>10.9</v>
      </c>
      <c r="AE808" s="15">
        <f>[1]cesta!AE808/6</f>
        <v>13.071666666666667</v>
      </c>
      <c r="AF808" s="15">
        <f>[1]cesta!AF808/6</f>
        <v>12.99</v>
      </c>
      <c r="AG808" s="15">
        <f>[1]cesta!AG808/6</f>
        <v>16.900000000000002</v>
      </c>
      <c r="AH808" s="15">
        <f>[1]cesta!AH808/1.2</f>
        <v>4.1916666666666673</v>
      </c>
      <c r="AI808" s="15">
        <f>[1]cesta!AI808/1.2</f>
        <v>8.6916666666666664</v>
      </c>
      <c r="AJ808" s="15">
        <f>[1]cesta!AJ808/1.2</f>
        <v>8.6916666666666664</v>
      </c>
      <c r="AK808" s="15">
        <f>[1]cesta!AK808/1.2</f>
        <v>16.991666666666667</v>
      </c>
      <c r="AL808" s="15">
        <f>[1]cesta!AL808/11.25</f>
        <v>2.9902222222222221</v>
      </c>
      <c r="AM808" s="15">
        <f>[1]cesta!AM808/11.25</f>
        <v>4.9431111111111115</v>
      </c>
      <c r="AN808" s="15">
        <f>[1]cesta!AN808/11.25</f>
        <v>4.9902222222222221</v>
      </c>
      <c r="AO808" s="15">
        <f>[1]cesta!AO808/11.25</f>
        <v>6.9902222222222221</v>
      </c>
      <c r="AP808" s="15">
        <f>[1]cesta!AP808/3</f>
        <v>2.99</v>
      </c>
      <c r="AQ808" s="15">
        <f>[1]cesta!AQ808/3</f>
        <v>4.16</v>
      </c>
      <c r="AR808" s="15">
        <f>[1]cesta!AR808/3</f>
        <v>3.99</v>
      </c>
      <c r="AS808" s="15">
        <f>[1]cesta!AS808/3</f>
        <v>5.9899999999999993</v>
      </c>
      <c r="AT808" s="15">
        <f>[1]cesta!AT808*1.2</f>
        <v>8.7840000000000007</v>
      </c>
      <c r="AU808" s="15">
        <f>[1]cesta!AU808*1.2</f>
        <v>10.476000000000001</v>
      </c>
      <c r="AV808" s="15">
        <f>[1]cesta!AV808*1.2</f>
        <v>9.984</v>
      </c>
      <c r="AW808" s="15">
        <f>[1]cesta!AW808*1.2</f>
        <v>16.872</v>
      </c>
      <c r="AX808" s="15">
        <f>[1]cesta!AX808/3.75</f>
        <v>6.9893333333333336</v>
      </c>
      <c r="AY808" s="15">
        <f>[1]cesta!AY808/3.75</f>
        <v>12.101333333333335</v>
      </c>
      <c r="AZ808" s="15">
        <f>[1]cesta!AZ808/3.75</f>
        <v>11.789333333333333</v>
      </c>
      <c r="BA808" s="15">
        <f>[1]cesta!BA808/3.75</f>
        <v>23.989333333333331</v>
      </c>
    </row>
    <row r="809" spans="1:53" x14ac:dyDescent="0.25">
      <c r="A809" s="5" t="s">
        <v>95</v>
      </c>
      <c r="B809" s="11">
        <v>44951</v>
      </c>
      <c r="C809" s="3" t="s">
        <v>45</v>
      </c>
      <c r="D809" s="13">
        <v>0.94305555555555554</v>
      </c>
      <c r="E809" s="3" t="s">
        <v>57</v>
      </c>
      <c r="F809" s="15">
        <f>[1]cesta!F809/4.5</f>
        <v>34.99111111111111</v>
      </c>
      <c r="G809" s="15">
        <f>[1]cesta!G809/4.5</f>
        <v>39.455555555555556</v>
      </c>
      <c r="H809" s="15">
        <f>[1]cesta!H809/4.5</f>
        <v>39.99111111111111</v>
      </c>
      <c r="I809" s="15">
        <f>[1]cesta!I809/4.5</f>
        <v>42.99111111111111</v>
      </c>
      <c r="J809" s="15">
        <f>[1]cesta!J809/6</f>
        <v>4.46</v>
      </c>
      <c r="K809" s="15">
        <f>[1]cesta!K809/6</f>
        <v>6.94</v>
      </c>
      <c r="L809" s="15">
        <f>[1]cesta!L809/6</f>
        <v>6.55</v>
      </c>
      <c r="M809" s="15">
        <f>[1]cesta!M809/6</f>
        <v>11.99</v>
      </c>
      <c r="N809" s="15">
        <f>[1]cesta!N809/4.5</f>
        <v>6.8888888888888893</v>
      </c>
      <c r="O809" s="15">
        <f>[1]cesta!O809/4.5</f>
        <v>10.113333333333333</v>
      </c>
      <c r="P809" s="15">
        <f>[1]cesta!P809/4.5</f>
        <v>9.9888888888888889</v>
      </c>
      <c r="Q809" s="15">
        <f>[1]cesta!Q809/4.5</f>
        <v>13.988888888888889</v>
      </c>
      <c r="R809" s="15">
        <f>[1]cesta!R809/3.6</f>
        <v>4.4888888888888889</v>
      </c>
      <c r="S809" s="15">
        <f>[1]cesta!S809/3.6</f>
        <v>5.4194444444444452</v>
      </c>
      <c r="T809" s="15">
        <f>[1]cesta!T809/3.6</f>
        <v>5.3888888888888884</v>
      </c>
      <c r="U809" s="15">
        <f>[1]cesta!U809/3.6</f>
        <v>7.1888888888888882</v>
      </c>
      <c r="V809" s="15">
        <f>[1]cesta!V809/3</f>
        <v>3.98</v>
      </c>
      <c r="W809" s="15">
        <f>[1]cesta!W809/3</f>
        <v>7.22</v>
      </c>
      <c r="X809" s="15">
        <f>[1]cesta!X809/3</f>
        <v>6.9899999999999993</v>
      </c>
      <c r="Y809" s="15">
        <f>[1]cesta!Y809/3</f>
        <v>9.99</v>
      </c>
      <c r="Z809" s="15">
        <f>[1]cesta!Z809/12</f>
        <v>3.49</v>
      </c>
      <c r="AA809" s="15">
        <f>[1]cesta!AA809/12</f>
        <v>8.2433333333333341</v>
      </c>
      <c r="AB809" s="15">
        <f>[1]cesta!AB809/12</f>
        <v>8.99</v>
      </c>
      <c r="AC809" s="15">
        <f>[1]cesta!AC809/12</f>
        <v>11.99</v>
      </c>
      <c r="AD809" s="15">
        <f>[1]cesta!AD809/6</f>
        <v>10.9</v>
      </c>
      <c r="AE809" s="15">
        <f>[1]cesta!AE809/6</f>
        <v>13.071666666666667</v>
      </c>
      <c r="AF809" s="15">
        <f>[1]cesta!AF809/6</f>
        <v>12.99</v>
      </c>
      <c r="AG809" s="15">
        <f>[1]cesta!AG809/6</f>
        <v>16.900000000000002</v>
      </c>
      <c r="AH809" s="15">
        <f>[1]cesta!AH809/1.2</f>
        <v>4.1916666666666673</v>
      </c>
      <c r="AI809" s="15">
        <f>[1]cesta!AI809/1.2</f>
        <v>8.6166666666666671</v>
      </c>
      <c r="AJ809" s="15">
        <f>[1]cesta!AJ809/1.2</f>
        <v>8.5916666666666668</v>
      </c>
      <c r="AK809" s="15">
        <f>[1]cesta!AK809/1.2</f>
        <v>12.991666666666667</v>
      </c>
      <c r="AL809" s="15">
        <f>[1]cesta!AL809/11.25</f>
        <v>2.9902222222222221</v>
      </c>
      <c r="AM809" s="15">
        <f>[1]cesta!AM809/11.25</f>
        <v>5.1671111111111117</v>
      </c>
      <c r="AN809" s="15">
        <f>[1]cesta!AN809/11.25</f>
        <v>5.4897777777777774</v>
      </c>
      <c r="AO809" s="15">
        <f>[1]cesta!AO809/11.25</f>
        <v>6.9902222222222221</v>
      </c>
      <c r="AP809" s="15">
        <f>[1]cesta!AP809/3</f>
        <v>2.99</v>
      </c>
      <c r="AQ809" s="15">
        <f>[1]cesta!AQ809/3</f>
        <v>4.1399999999999997</v>
      </c>
      <c r="AR809" s="15">
        <f>[1]cesta!AR809/3</f>
        <v>3.99</v>
      </c>
      <c r="AS809" s="15">
        <f>[1]cesta!AS809/3</f>
        <v>5.9899999999999993</v>
      </c>
      <c r="AT809" s="15">
        <f>[1]cesta!AT809*1.2</f>
        <v>8.7840000000000007</v>
      </c>
      <c r="AU809" s="15">
        <f>[1]cesta!AU809*1.2</f>
        <v>10.464</v>
      </c>
      <c r="AV809" s="15">
        <f>[1]cesta!AV809*1.2</f>
        <v>9.984</v>
      </c>
      <c r="AW809" s="15">
        <f>[1]cesta!AW809*1.2</f>
        <v>16.872</v>
      </c>
      <c r="AX809" s="15">
        <f>[1]cesta!AX809/3.75</f>
        <v>6.9893333333333336</v>
      </c>
      <c r="AY809" s="15">
        <f>[1]cesta!AY809/3.75</f>
        <v>12.050666666666666</v>
      </c>
      <c r="AZ809" s="15">
        <f>[1]cesta!AZ809/3.75</f>
        <v>11.490666666666668</v>
      </c>
      <c r="BA809" s="15">
        <f>[1]cesta!BA809/3.75</f>
        <v>23.989333333333331</v>
      </c>
    </row>
    <row r="810" spans="1:53" x14ac:dyDescent="0.25">
      <c r="A810" s="5" t="s">
        <v>95</v>
      </c>
      <c r="B810" s="11">
        <v>44952</v>
      </c>
      <c r="C810" s="3" t="s">
        <v>46</v>
      </c>
      <c r="D810" s="13">
        <v>0.92847222222222225</v>
      </c>
      <c r="E810" s="3" t="s">
        <v>57</v>
      </c>
      <c r="F810" s="15">
        <f>[1]cesta!F810/4.5</f>
        <v>34.99111111111111</v>
      </c>
      <c r="G810" s="15">
        <f>[1]cesta!G810/4.5</f>
        <v>39.586666666666666</v>
      </c>
      <c r="H810" s="15">
        <f>[1]cesta!H810/4.5</f>
        <v>39.99111111111111</v>
      </c>
      <c r="I810" s="15">
        <f>[1]cesta!I810/4.5</f>
        <v>42.99111111111111</v>
      </c>
      <c r="J810" s="15">
        <f>[1]cesta!J810/6</f>
        <v>4.46</v>
      </c>
      <c r="K810" s="15">
        <f>[1]cesta!K810/6</f>
        <v>6.9366666666666665</v>
      </c>
      <c r="L810" s="15">
        <f>[1]cesta!L810/6</f>
        <v>6.5249999999999995</v>
      </c>
      <c r="M810" s="15">
        <f>[1]cesta!M810/6</f>
        <v>11.99</v>
      </c>
      <c r="N810" s="15">
        <f>[1]cesta!N810/4.5</f>
        <v>6.8888888888888893</v>
      </c>
      <c r="O810" s="15">
        <f>[1]cesta!O810/4.5</f>
        <v>10.151111111111112</v>
      </c>
      <c r="P810" s="15">
        <f>[1]cesta!P810/4.5</f>
        <v>9.9888888888888889</v>
      </c>
      <c r="Q810" s="15">
        <f>[1]cesta!Q810/4.5</f>
        <v>13.988888888888889</v>
      </c>
      <c r="R810" s="15">
        <f>[1]cesta!R810/3.6</f>
        <v>4.3888888888888893</v>
      </c>
      <c r="S810" s="15">
        <f>[1]cesta!S810/3.6</f>
        <v>5.4111111111111114</v>
      </c>
      <c r="T810" s="15">
        <f>[1]cesta!T810/3.6</f>
        <v>5.3888888888888884</v>
      </c>
      <c r="U810" s="15">
        <f>[1]cesta!U810/3.6</f>
        <v>7.1888888888888882</v>
      </c>
      <c r="V810" s="15">
        <f>[1]cesta!V810/3</f>
        <v>3.98</v>
      </c>
      <c r="W810" s="15">
        <f>[1]cesta!W810/3</f>
        <v>7.206666666666667</v>
      </c>
      <c r="X810" s="15">
        <f>[1]cesta!X810/3</f>
        <v>6.9899999999999993</v>
      </c>
      <c r="Y810" s="15">
        <f>[1]cesta!Y810/3</f>
        <v>9.99</v>
      </c>
      <c r="Z810" s="15">
        <f>[1]cesta!Z810/12</f>
        <v>3.49</v>
      </c>
      <c r="AA810" s="15">
        <f>[1]cesta!AA810/12</f>
        <v>7.9274999999999993</v>
      </c>
      <c r="AB810" s="15">
        <f>[1]cesta!AB810/12</f>
        <v>8.99</v>
      </c>
      <c r="AC810" s="15">
        <f>[1]cesta!AC810/12</f>
        <v>9.99</v>
      </c>
      <c r="AD810" s="15">
        <f>[1]cesta!AD810/6</f>
        <v>10.9</v>
      </c>
      <c r="AE810" s="15">
        <f>[1]cesta!AE810/6</f>
        <v>12.808333333333332</v>
      </c>
      <c r="AF810" s="15">
        <f>[1]cesta!AF810/6</f>
        <v>12.99</v>
      </c>
      <c r="AG810" s="15">
        <f>[1]cesta!AG810/6</f>
        <v>16.900000000000002</v>
      </c>
      <c r="AH810" s="15">
        <f>[1]cesta!AH810/1.2</f>
        <v>4.1916666666666673</v>
      </c>
      <c r="AI810" s="15">
        <f>[1]cesta!AI810/1.2</f>
        <v>8.6916666666666664</v>
      </c>
      <c r="AJ810" s="15">
        <f>[1]cesta!AJ810/1.2</f>
        <v>8.6916666666666664</v>
      </c>
      <c r="AK810" s="15">
        <f>[1]cesta!AK810/1.2</f>
        <v>16.991666666666667</v>
      </c>
      <c r="AL810" s="15">
        <f>[1]cesta!AL810/11.25</f>
        <v>2.9902222222222221</v>
      </c>
      <c r="AM810" s="15">
        <f>[1]cesta!AM810/11.25</f>
        <v>5.2071111111111108</v>
      </c>
      <c r="AN810" s="15">
        <f>[1]cesta!AN810/11.25</f>
        <v>5.4897777777777774</v>
      </c>
      <c r="AO810" s="15">
        <f>[1]cesta!AO810/11.25</f>
        <v>6.9902222222222221</v>
      </c>
      <c r="AP810" s="15">
        <f>[1]cesta!AP810/3</f>
        <v>2.99</v>
      </c>
      <c r="AQ810" s="15">
        <f>[1]cesta!AQ810/3</f>
        <v>4.12</v>
      </c>
      <c r="AR810" s="15">
        <f>[1]cesta!AR810/3</f>
        <v>3.99</v>
      </c>
      <c r="AS810" s="15">
        <f>[1]cesta!AS810/3</f>
        <v>5.9899999999999993</v>
      </c>
      <c r="AT810" s="15">
        <f>[1]cesta!AT810*1.2</f>
        <v>8.484</v>
      </c>
      <c r="AU810" s="15">
        <f>[1]cesta!AU810*1.2</f>
        <v>10.404</v>
      </c>
      <c r="AV810" s="15">
        <f>[1]cesta!AV810*1.2</f>
        <v>9.984</v>
      </c>
      <c r="AW810" s="15">
        <f>[1]cesta!AW810*1.2</f>
        <v>16.872</v>
      </c>
      <c r="AX810" s="15">
        <f>[1]cesta!AX810/3.75</f>
        <v>6.8906666666666663</v>
      </c>
      <c r="AY810" s="15">
        <f>[1]cesta!AY810/3.75</f>
        <v>12.301333333333334</v>
      </c>
      <c r="AZ810" s="15">
        <f>[1]cesta!AZ810/3.75</f>
        <v>11.941333333333334</v>
      </c>
      <c r="BA810" s="15">
        <f>[1]cesta!BA810/3.75</f>
        <v>23.989333333333331</v>
      </c>
    </row>
    <row r="811" spans="1:53" x14ac:dyDescent="0.25">
      <c r="A811" s="5" t="s">
        <v>95</v>
      </c>
      <c r="B811" s="11">
        <v>44953</v>
      </c>
      <c r="C811" s="3" t="s">
        <v>47</v>
      </c>
      <c r="D811" s="13">
        <v>0.67986111111111114</v>
      </c>
      <c r="E811" s="3" t="s">
        <v>55</v>
      </c>
      <c r="F811" s="15">
        <f>[1]cesta!F811/4.5</f>
        <v>34.99111111111111</v>
      </c>
      <c r="G811" s="15">
        <f>[1]cesta!G811/4.5</f>
        <v>39.637777777777778</v>
      </c>
      <c r="H811" s="15">
        <f>[1]cesta!H811/4.5</f>
        <v>39.99111111111111</v>
      </c>
      <c r="I811" s="15">
        <f>[1]cesta!I811/4.5</f>
        <v>44.99111111111111</v>
      </c>
      <c r="J811" s="15">
        <f>[1]cesta!J811/6</f>
        <v>4.46</v>
      </c>
      <c r="K811" s="15">
        <f>[1]cesta!K811/6</f>
        <v>6.9066666666666663</v>
      </c>
      <c r="L811" s="15">
        <f>[1]cesta!L811/6</f>
        <v>6.4950000000000001</v>
      </c>
      <c r="M811" s="15">
        <f>[1]cesta!M811/6</f>
        <v>11.99</v>
      </c>
      <c r="N811" s="15">
        <f>[1]cesta!N811/4.5</f>
        <v>6.8888888888888893</v>
      </c>
      <c r="O811" s="15">
        <f>[1]cesta!O811/4.5</f>
        <v>10.119999999999999</v>
      </c>
      <c r="P811" s="15">
        <f>[1]cesta!P811/4.5</f>
        <v>9.9888888888888889</v>
      </c>
      <c r="Q811" s="15">
        <f>[1]cesta!Q811/4.5</f>
        <v>13.988888888888889</v>
      </c>
      <c r="R811" s="15">
        <f>[1]cesta!R811/3.6</f>
        <v>4.3888888888888893</v>
      </c>
      <c r="S811" s="15">
        <f>[1]cesta!S811/3.6</f>
        <v>5.4194444444444452</v>
      </c>
      <c r="T811" s="15">
        <f>[1]cesta!T811/3.6</f>
        <v>5.3888888888888884</v>
      </c>
      <c r="U811" s="15">
        <f>[1]cesta!U811/3.6</f>
        <v>7.1888888888888882</v>
      </c>
      <c r="V811" s="15">
        <f>[1]cesta!V811/3</f>
        <v>3.98</v>
      </c>
      <c r="W811" s="15">
        <f>[1]cesta!W811/3</f>
        <v>7.2266666666666666</v>
      </c>
      <c r="X811" s="15">
        <f>[1]cesta!X811/3</f>
        <v>6.9899999999999993</v>
      </c>
      <c r="Y811" s="15">
        <f>[1]cesta!Y811/3</f>
        <v>9.99</v>
      </c>
      <c r="Z811" s="15">
        <f>[1]cesta!Z811/12</f>
        <v>3.49</v>
      </c>
      <c r="AA811" s="15">
        <f>[1]cesta!AA811/12</f>
        <v>8.0333333333333332</v>
      </c>
      <c r="AB811" s="15">
        <f>[1]cesta!AB811/12</f>
        <v>8.99</v>
      </c>
      <c r="AC811" s="15">
        <f>[1]cesta!AC811/12</f>
        <v>9.99</v>
      </c>
      <c r="AD811" s="15">
        <f>[1]cesta!AD811/6</f>
        <v>10.9</v>
      </c>
      <c r="AE811" s="15">
        <f>[1]cesta!AE811/6</f>
        <v>13.081666666666665</v>
      </c>
      <c r="AF811" s="15">
        <f>[1]cesta!AF811/6</f>
        <v>12.99</v>
      </c>
      <c r="AG811" s="15">
        <f>[1]cesta!AG811/6</f>
        <v>16.900000000000002</v>
      </c>
      <c r="AH811" s="15">
        <f>[1]cesta!AH811/1.2</f>
        <v>4.1916666666666673</v>
      </c>
      <c r="AI811" s="15">
        <f>[1]cesta!AI811/1.2</f>
        <v>8.7166666666666686</v>
      </c>
      <c r="AJ811" s="15">
        <f>[1]cesta!AJ811/1.2</f>
        <v>8.6916666666666664</v>
      </c>
      <c r="AK811" s="15">
        <f>[1]cesta!AK811/1.2</f>
        <v>16.991666666666667</v>
      </c>
      <c r="AL811" s="15">
        <f>[1]cesta!AL811/11.25</f>
        <v>2.9902222222222221</v>
      </c>
      <c r="AM811" s="15">
        <f>[1]cesta!AM811/11.25</f>
        <v>5.0631111111111116</v>
      </c>
      <c r="AN811" s="15">
        <f>[1]cesta!AN811/11.25</f>
        <v>5.2897777777777772</v>
      </c>
      <c r="AO811" s="15">
        <f>[1]cesta!AO811/11.25</f>
        <v>6.9902222222222221</v>
      </c>
      <c r="AP811" s="15">
        <f>[1]cesta!AP811/3</f>
        <v>2.99</v>
      </c>
      <c r="AQ811" s="15">
        <f>[1]cesta!AQ811/3</f>
        <v>4.12</v>
      </c>
      <c r="AR811" s="15">
        <f>[1]cesta!AR811/3</f>
        <v>3.99</v>
      </c>
      <c r="AS811" s="15">
        <f>[1]cesta!AS811/3</f>
        <v>5.9899999999999993</v>
      </c>
      <c r="AT811" s="15">
        <f>[1]cesta!AT811*1.2</f>
        <v>8.484</v>
      </c>
      <c r="AU811" s="15">
        <f>[1]cesta!AU811*1.2</f>
        <v>10.391999999999999</v>
      </c>
      <c r="AV811" s="15">
        <f>[1]cesta!AV811*1.2</f>
        <v>9.984</v>
      </c>
      <c r="AW811" s="15">
        <f>[1]cesta!AW811*1.2</f>
        <v>16.872</v>
      </c>
      <c r="AX811" s="15">
        <f>[1]cesta!AX811/3.75</f>
        <v>6.9893333333333336</v>
      </c>
      <c r="AY811" s="15">
        <f>[1]cesta!AY811/3.75</f>
        <v>12.431999999999999</v>
      </c>
      <c r="AZ811" s="15">
        <f>[1]cesta!AZ811/3.75</f>
        <v>11.989333333333333</v>
      </c>
      <c r="BA811" s="15">
        <f>[1]cesta!BA811/3.75</f>
        <v>22.850666666666665</v>
      </c>
    </row>
    <row r="812" spans="1:53" x14ac:dyDescent="0.25">
      <c r="A812" s="5" t="s">
        <v>95</v>
      </c>
      <c r="B812" s="11">
        <v>44954</v>
      </c>
      <c r="C812" s="3" t="s">
        <v>48</v>
      </c>
      <c r="D812" s="13">
        <v>0.58680555555555558</v>
      </c>
      <c r="E812" s="3" t="s">
        <v>55</v>
      </c>
      <c r="F812" s="15">
        <f>[1]cesta!F812/4.5</f>
        <v>34.99111111111111</v>
      </c>
      <c r="G812" s="15">
        <f>[1]cesta!G812/4.5</f>
        <v>39.597777777777779</v>
      </c>
      <c r="H812" s="15">
        <f>[1]cesta!H812/4.5</f>
        <v>39.99111111111111</v>
      </c>
      <c r="I812" s="15">
        <f>[1]cesta!I812/4.5</f>
        <v>44.99111111111111</v>
      </c>
      <c r="J812" s="15">
        <f>[1]cesta!J812/6</f>
        <v>4.46</v>
      </c>
      <c r="K812" s="15">
        <f>[1]cesta!K812/6</f>
        <v>6.9083333333333341</v>
      </c>
      <c r="L812" s="15">
        <f>[1]cesta!L812/6</f>
        <v>6.5</v>
      </c>
      <c r="M812" s="15">
        <f>[1]cesta!M812/6</f>
        <v>11.99</v>
      </c>
      <c r="N812" s="15">
        <f>[1]cesta!N812/4.5</f>
        <v>6.8888888888888893</v>
      </c>
      <c r="O812" s="15">
        <f>[1]cesta!O812/4.5</f>
        <v>10.175555555555555</v>
      </c>
      <c r="P812" s="15">
        <f>[1]cesta!P812/4.5</f>
        <v>9.9888888888888889</v>
      </c>
      <c r="Q812" s="15">
        <f>[1]cesta!Q812/4.5</f>
        <v>13.988888888888889</v>
      </c>
      <c r="R812" s="15">
        <f>[1]cesta!R812/3.6</f>
        <v>4.3888888888888893</v>
      </c>
      <c r="S812" s="15">
        <f>[1]cesta!S812/3.6</f>
        <v>5.4277777777777771</v>
      </c>
      <c r="T812" s="15">
        <f>[1]cesta!T812/3.6</f>
        <v>5.4388888888888882</v>
      </c>
      <c r="U812" s="15">
        <f>[1]cesta!U812/3.6</f>
        <v>7.1888888888888882</v>
      </c>
      <c r="V812" s="15">
        <f>[1]cesta!V812/3</f>
        <v>3.98</v>
      </c>
      <c r="W812" s="15">
        <f>[1]cesta!W812/3</f>
        <v>7.2366666666666672</v>
      </c>
      <c r="X812" s="15">
        <f>[1]cesta!X812/3</f>
        <v>6.9899999999999993</v>
      </c>
      <c r="Y812" s="15">
        <f>[1]cesta!Y812/3</f>
        <v>9.99</v>
      </c>
      <c r="Z812" s="15">
        <f>[1]cesta!Z812/12</f>
        <v>3.49</v>
      </c>
      <c r="AA812" s="15">
        <f>[1]cesta!AA812/12</f>
        <v>7.8383333333333338</v>
      </c>
      <c r="AB812" s="15">
        <f>[1]cesta!AB812/12</f>
        <v>8.99</v>
      </c>
      <c r="AC812" s="15">
        <f>[1]cesta!AC812/12</f>
        <v>9.99</v>
      </c>
      <c r="AD812" s="15">
        <f>[1]cesta!AD812/6</f>
        <v>10.9</v>
      </c>
      <c r="AE812" s="15">
        <f>[1]cesta!AE812/6</f>
        <v>13.515000000000001</v>
      </c>
      <c r="AF812" s="15">
        <f>[1]cesta!AF812/6</f>
        <v>12.99</v>
      </c>
      <c r="AG812" s="15">
        <f>[1]cesta!AG812/6</f>
        <v>16.989999999999998</v>
      </c>
      <c r="AH812" s="15">
        <f>[1]cesta!AH812/1.2</f>
        <v>4.1916666666666673</v>
      </c>
      <c r="AI812" s="15">
        <f>[1]cesta!AI812/1.2</f>
        <v>8.7083333333333339</v>
      </c>
      <c r="AJ812" s="15">
        <f>[1]cesta!AJ812/1.2</f>
        <v>8.6916666666666664</v>
      </c>
      <c r="AK812" s="15">
        <f>[1]cesta!AK812/1.2</f>
        <v>16.991666666666667</v>
      </c>
      <c r="AL812" s="15">
        <f>[1]cesta!AL812/11.25</f>
        <v>2.9902222222222221</v>
      </c>
      <c r="AM812" s="15">
        <f>[1]cesta!AM812/11.25</f>
        <v>5.0631111111111116</v>
      </c>
      <c r="AN812" s="15">
        <f>[1]cesta!AN812/11.25</f>
        <v>5.2897777777777772</v>
      </c>
      <c r="AO812" s="15">
        <f>[1]cesta!AO812/11.25</f>
        <v>6.9902222222222221</v>
      </c>
      <c r="AP812" s="15">
        <f>[1]cesta!AP812/3</f>
        <v>2.99</v>
      </c>
      <c r="AQ812" s="15">
        <f>[1]cesta!AQ812/3</f>
        <v>4.1266666666666669</v>
      </c>
      <c r="AR812" s="15">
        <f>[1]cesta!AR812/3</f>
        <v>3.99</v>
      </c>
      <c r="AS812" s="15">
        <f>[1]cesta!AS812/3</f>
        <v>5.9899999999999993</v>
      </c>
      <c r="AT812" s="15">
        <f>[1]cesta!AT812*1.2</f>
        <v>8.484</v>
      </c>
      <c r="AU812" s="15">
        <f>[1]cesta!AU812*1.2</f>
        <v>10.356</v>
      </c>
      <c r="AV812" s="15">
        <f>[1]cesta!AV812*1.2</f>
        <v>9.984</v>
      </c>
      <c r="AW812" s="15">
        <f>[1]cesta!AW812*1.2</f>
        <v>16.872</v>
      </c>
      <c r="AX812" s="15">
        <f>[1]cesta!AX812/3.75</f>
        <v>6.8906666666666663</v>
      </c>
      <c r="AY812" s="15">
        <f>[1]cesta!AY812/3.75</f>
        <v>12.517333333333333</v>
      </c>
      <c r="AZ812" s="15">
        <f>[1]cesta!AZ812/3.75</f>
        <v>11.981333333333334</v>
      </c>
      <c r="BA812" s="15">
        <f>[1]cesta!BA812/3.75</f>
        <v>22.850666666666665</v>
      </c>
    </row>
    <row r="813" spans="1:53" x14ac:dyDescent="0.25">
      <c r="A813" s="5" t="s">
        <v>95</v>
      </c>
      <c r="B813" s="11">
        <v>44955</v>
      </c>
      <c r="C813" s="3" t="s">
        <v>49</v>
      </c>
      <c r="D813" s="13">
        <v>0.52152777777777781</v>
      </c>
      <c r="E813" s="3" t="s">
        <v>55</v>
      </c>
      <c r="F813" s="15">
        <f>[1]cesta!F813/4.5</f>
        <v>35.900000000000006</v>
      </c>
      <c r="G813" s="15">
        <f>[1]cesta!G813/4.5</f>
        <v>39.782222222222224</v>
      </c>
      <c r="H813" s="15">
        <f>[1]cesta!H813/4.5</f>
        <v>39.99111111111111</v>
      </c>
      <c r="I813" s="15">
        <f>[1]cesta!I813/4.5</f>
        <v>44.99111111111111</v>
      </c>
      <c r="J813" s="15">
        <f>[1]cesta!J813/6</f>
        <v>4.46</v>
      </c>
      <c r="K813" s="15">
        <f>[1]cesta!K813/6</f>
        <v>6.9216666666666669</v>
      </c>
      <c r="L813" s="15">
        <f>[1]cesta!L813/6</f>
        <v>6.5</v>
      </c>
      <c r="M813" s="15">
        <f>[1]cesta!M813/6</f>
        <v>11.99</v>
      </c>
      <c r="N813" s="15">
        <f>[1]cesta!N813/4.5</f>
        <v>6.8888888888888893</v>
      </c>
      <c r="O813" s="15">
        <f>[1]cesta!O813/4.5</f>
        <v>10.191111111111111</v>
      </c>
      <c r="P813" s="15">
        <f>[1]cesta!P813/4.5</f>
        <v>9.9888888888888889</v>
      </c>
      <c r="Q813" s="15">
        <f>[1]cesta!Q813/4.5</f>
        <v>13.988888888888889</v>
      </c>
      <c r="R813" s="15">
        <f>[1]cesta!R813/3.6</f>
        <v>4.3888888888888893</v>
      </c>
      <c r="S813" s="15">
        <f>[1]cesta!S813/3.6</f>
        <v>5.4111111111111114</v>
      </c>
      <c r="T813" s="15">
        <f>[1]cesta!T813/3.6</f>
        <v>5.3888888888888884</v>
      </c>
      <c r="U813" s="15">
        <f>[1]cesta!U813/3.6</f>
        <v>7.1888888888888882</v>
      </c>
      <c r="V813" s="15">
        <f>[1]cesta!V813/3</f>
        <v>3.98</v>
      </c>
      <c r="W813" s="15">
        <f>[1]cesta!W813/3</f>
        <v>7.21</v>
      </c>
      <c r="X813" s="15">
        <f>[1]cesta!X813/3</f>
        <v>9.99</v>
      </c>
      <c r="Y813" s="15">
        <f>[1]cesta!Y813/3</f>
        <v>9.99</v>
      </c>
      <c r="Z813" s="15">
        <f>[1]cesta!Z813/12</f>
        <v>3.49</v>
      </c>
      <c r="AA813" s="15">
        <f>[1]cesta!AA813/12</f>
        <v>7.8383333333333338</v>
      </c>
      <c r="AB813" s="15">
        <f>[1]cesta!AB813/12</f>
        <v>8.99</v>
      </c>
      <c r="AC813" s="15">
        <f>[1]cesta!AC813/12</f>
        <v>9.99</v>
      </c>
      <c r="AD813" s="15">
        <f>[1]cesta!AD813/6</f>
        <v>10.9</v>
      </c>
      <c r="AE813" s="15">
        <f>[1]cesta!AE813/6</f>
        <v>13.515000000000001</v>
      </c>
      <c r="AF813" s="15">
        <f>[1]cesta!AF813/6</f>
        <v>12.99</v>
      </c>
      <c r="AG813" s="15">
        <f>[1]cesta!AG813/6</f>
        <v>16.989999999999998</v>
      </c>
      <c r="AH813" s="15">
        <f>[1]cesta!AH813/1.2</f>
        <v>4.1916666666666673</v>
      </c>
      <c r="AI813" s="15">
        <f>[1]cesta!AI813/1.2</f>
        <v>8.6999999999999993</v>
      </c>
      <c r="AJ813" s="15">
        <f>[1]cesta!AJ813/1.2</f>
        <v>8.6916666666666664</v>
      </c>
      <c r="AK813" s="15">
        <f>[1]cesta!AK813/1.2</f>
        <v>16.991666666666667</v>
      </c>
      <c r="AL813" s="15">
        <f>[1]cesta!AL813/11.25</f>
        <v>2.9902222222222221</v>
      </c>
      <c r="AM813" s="15">
        <f>[1]cesta!AM813/11.25</f>
        <v>4.9964444444444442</v>
      </c>
      <c r="AN813" s="15">
        <f>[1]cesta!AN813/11.25</f>
        <v>5.1404444444444444</v>
      </c>
      <c r="AO813" s="15">
        <f>[1]cesta!AO813/11.25</f>
        <v>6.9902222222222221</v>
      </c>
      <c r="AP813" s="15">
        <f>[1]cesta!AP813/3</f>
        <v>2.99</v>
      </c>
      <c r="AQ813" s="15">
        <f>[1]cesta!AQ813/3</f>
        <v>4.1266666666666669</v>
      </c>
      <c r="AR813" s="15">
        <f>[1]cesta!AR813/3</f>
        <v>3.99</v>
      </c>
      <c r="AS813" s="15">
        <f>[1]cesta!AS813/3</f>
        <v>5.9899999999999993</v>
      </c>
      <c r="AT813" s="15">
        <f>[1]cesta!AT813*1.2</f>
        <v>8.484</v>
      </c>
      <c r="AU813" s="15">
        <f>[1]cesta!AU813*1.2</f>
        <v>10.343999999999999</v>
      </c>
      <c r="AV813" s="15">
        <f>[1]cesta!AV813*1.2</f>
        <v>9.984</v>
      </c>
      <c r="AW813" s="15">
        <f>[1]cesta!AW813*1.2</f>
        <v>16.872</v>
      </c>
      <c r="AX813" s="15">
        <f>[1]cesta!AX813/3.75</f>
        <v>6.8906666666666663</v>
      </c>
      <c r="AY813" s="15">
        <f>[1]cesta!AY813/3.75</f>
        <v>12.581333333333333</v>
      </c>
      <c r="AZ813" s="15">
        <f>[1]cesta!AZ813/3.75</f>
        <v>11.989333333333333</v>
      </c>
      <c r="BA813" s="15">
        <f>[1]cesta!BA813/3.75</f>
        <v>22.850666666666665</v>
      </c>
    </row>
    <row r="814" spans="1:53" x14ac:dyDescent="0.25">
      <c r="A814" s="5" t="s">
        <v>95</v>
      </c>
      <c r="B814" s="11">
        <v>44956</v>
      </c>
      <c r="C814" s="3" t="s">
        <v>43</v>
      </c>
      <c r="D814" s="13">
        <v>0.86597222222222225</v>
      </c>
      <c r="E814" s="3" t="s">
        <v>57</v>
      </c>
      <c r="F814" s="15">
        <f>[1]cesta!F814/4.5</f>
        <v>34.99111111111111</v>
      </c>
      <c r="G814" s="15">
        <f>[1]cesta!G814/4.5</f>
        <v>39.74</v>
      </c>
      <c r="H814" s="15">
        <f>[1]cesta!H814/4.5</f>
        <v>39.99111111111111</v>
      </c>
      <c r="I814" s="15">
        <f>[1]cesta!I814/4.5</f>
        <v>44.99111111111111</v>
      </c>
      <c r="J814" s="15">
        <f>[1]cesta!J814/6</f>
        <v>4.46</v>
      </c>
      <c r="K814" s="15">
        <f>[1]cesta!K814/6</f>
        <v>6.8550000000000004</v>
      </c>
      <c r="L814" s="15">
        <f>[1]cesta!L814/6</f>
        <v>6.4899999999999993</v>
      </c>
      <c r="M814" s="15">
        <f>[1]cesta!M814/6</f>
        <v>11.99</v>
      </c>
      <c r="N814" s="15">
        <f>[1]cesta!N814/4.5</f>
        <v>6.8888888888888893</v>
      </c>
      <c r="O814" s="15">
        <f>[1]cesta!O814/4.5</f>
        <v>10.155555555555557</v>
      </c>
      <c r="P814" s="15">
        <f>[1]cesta!P814/4.5</f>
        <v>9.9888888888888889</v>
      </c>
      <c r="Q814" s="15">
        <f>[1]cesta!Q814/4.5</f>
        <v>13.988888888888889</v>
      </c>
      <c r="R814" s="15">
        <f>[1]cesta!R814/3.6</f>
        <v>4.2888888888888888</v>
      </c>
      <c r="S814" s="15">
        <f>[1]cesta!S814/3.6</f>
        <v>5.4305555555555554</v>
      </c>
      <c r="T814" s="15">
        <f>[1]cesta!T814/3.6</f>
        <v>5.4388888888888882</v>
      </c>
      <c r="U814" s="15">
        <f>[1]cesta!U814/3.6</f>
        <v>7.1888888888888882</v>
      </c>
      <c r="V814" s="15">
        <f>[1]cesta!V814/3</f>
        <v>3.98</v>
      </c>
      <c r="W814" s="15">
        <f>[1]cesta!W814/3</f>
        <v>7.21</v>
      </c>
      <c r="X814" s="15">
        <f>[1]cesta!X814/3</f>
        <v>6.9899999999999993</v>
      </c>
      <c r="Y814" s="15">
        <f>[1]cesta!Y814/3</f>
        <v>9.99</v>
      </c>
      <c r="Z814" s="15">
        <f>[1]cesta!Z814/12</f>
        <v>3.49</v>
      </c>
      <c r="AA814" s="15">
        <f>[1]cesta!AA814/12</f>
        <v>7.810833333333334</v>
      </c>
      <c r="AB814" s="15">
        <f>[1]cesta!AB814/12</f>
        <v>8.99</v>
      </c>
      <c r="AC814" s="15">
        <f>[1]cesta!AC814/12</f>
        <v>9.99</v>
      </c>
      <c r="AD814" s="15">
        <f>[1]cesta!AD814/6</f>
        <v>9.99</v>
      </c>
      <c r="AE814" s="15">
        <f>[1]cesta!AE814/6</f>
        <v>13.341666666666667</v>
      </c>
      <c r="AF814" s="15">
        <f>[1]cesta!AF814/6</f>
        <v>12.99</v>
      </c>
      <c r="AG814" s="15">
        <f>[1]cesta!AG814/6</f>
        <v>16.989999999999998</v>
      </c>
      <c r="AH814" s="15">
        <f>[1]cesta!AH814/1.2</f>
        <v>4.1916666666666673</v>
      </c>
      <c r="AI814" s="15">
        <f>[1]cesta!AI814/1.2</f>
        <v>8.7083333333333339</v>
      </c>
      <c r="AJ814" s="15">
        <f>[1]cesta!AJ814/1.2</f>
        <v>8.6916666666666664</v>
      </c>
      <c r="AK814" s="15">
        <f>[1]cesta!AK814/1.2</f>
        <v>16.991666666666667</v>
      </c>
      <c r="AL814" s="15">
        <f>[1]cesta!AL814/11.25</f>
        <v>2.9902222222222221</v>
      </c>
      <c r="AM814" s="15">
        <f>[1]cesta!AM814/11.25</f>
        <v>4.9964444444444442</v>
      </c>
      <c r="AN814" s="15">
        <f>[1]cesta!AN814/11.25</f>
        <v>5.1404444444444444</v>
      </c>
      <c r="AO814" s="15">
        <f>[1]cesta!AO814/11.25</f>
        <v>6.9902222222222221</v>
      </c>
      <c r="AP814" s="15">
        <f>[1]cesta!AP814/3</f>
        <v>2.99</v>
      </c>
      <c r="AQ814" s="15">
        <f>[1]cesta!AQ814/3</f>
        <v>4.0966666666666667</v>
      </c>
      <c r="AR814" s="15">
        <f>[1]cesta!AR814/3</f>
        <v>3.99</v>
      </c>
      <c r="AS814" s="15">
        <f>[1]cesta!AS814/3</f>
        <v>5.9899999999999993</v>
      </c>
      <c r="AT814" s="15">
        <f>[1]cesta!AT814*1.2</f>
        <v>8.484</v>
      </c>
      <c r="AU814" s="15">
        <f>[1]cesta!AU814*1.2</f>
        <v>10.319999999999999</v>
      </c>
      <c r="AV814" s="15">
        <f>[1]cesta!AV814*1.2</f>
        <v>9.984</v>
      </c>
      <c r="AW814" s="15">
        <f>[1]cesta!AW814*1.2</f>
        <v>16.872</v>
      </c>
      <c r="AX814" s="15">
        <f>[1]cesta!AX814/3.75</f>
        <v>6.9893333333333336</v>
      </c>
      <c r="AY814" s="15">
        <f>[1]cesta!AY814/3.75</f>
        <v>12.370666666666667</v>
      </c>
      <c r="AZ814" s="15">
        <f>[1]cesta!AZ814/3.75</f>
        <v>11.984</v>
      </c>
      <c r="BA814" s="15">
        <f>[1]cesta!BA814/3.75</f>
        <v>22.850666666666665</v>
      </c>
    </row>
    <row r="815" spans="1:53" x14ac:dyDescent="0.25">
      <c r="A815" s="5" t="s">
        <v>95</v>
      </c>
      <c r="B815" s="11">
        <v>44957</v>
      </c>
      <c r="C815" s="3" t="s">
        <v>44</v>
      </c>
      <c r="D815" s="13">
        <v>0.84375</v>
      </c>
      <c r="E815" s="3" t="s">
        <v>57</v>
      </c>
      <c r="F815" s="15">
        <f>[1]cesta!F815/4.5</f>
        <v>34.99111111111111</v>
      </c>
      <c r="G815" s="15">
        <f>[1]cesta!G815/4.5</f>
        <v>39.262222222222221</v>
      </c>
      <c r="H815" s="15">
        <f>[1]cesta!H815/4.5</f>
        <v>39.99111111111111</v>
      </c>
      <c r="I815" s="15">
        <f>[1]cesta!I815/4.5</f>
        <v>44.99111111111111</v>
      </c>
      <c r="J815" s="15">
        <f>[1]cesta!J815/6</f>
        <v>4.46</v>
      </c>
      <c r="K815" s="15">
        <f>[1]cesta!K815/6</f>
        <v>6.8633333333333333</v>
      </c>
      <c r="L815" s="15">
        <f>[1]cesta!L815/6</f>
        <v>6.4899999999999993</v>
      </c>
      <c r="M815" s="15">
        <f>[1]cesta!M815/6</f>
        <v>11.99</v>
      </c>
      <c r="N815" s="15">
        <f>[1]cesta!N815/4.5</f>
        <v>6.8888888888888893</v>
      </c>
      <c r="O815" s="15">
        <f>[1]cesta!O815/4.5</f>
        <v>10.197777777777778</v>
      </c>
      <c r="P815" s="15">
        <f>[1]cesta!P815/4.5</f>
        <v>9.9888888888888889</v>
      </c>
      <c r="Q815" s="15">
        <f>[1]cesta!Q815/4.5</f>
        <v>13.988888888888889</v>
      </c>
      <c r="R815" s="15">
        <f>[1]cesta!R815/3.6</f>
        <v>4.3888888888888893</v>
      </c>
      <c r="S815" s="15">
        <f>[1]cesta!S815/3.6</f>
        <v>5.4416666666666664</v>
      </c>
      <c r="T815" s="15">
        <f>[1]cesta!T815/3.6</f>
        <v>5.3888888888888884</v>
      </c>
      <c r="U815" s="15">
        <f>[1]cesta!U815/3.6</f>
        <v>7.1888888888888882</v>
      </c>
      <c r="V815" s="15">
        <f>[1]cesta!V815/3</f>
        <v>3.98</v>
      </c>
      <c r="W815" s="15">
        <f>[1]cesta!W815/3</f>
        <v>7.22</v>
      </c>
      <c r="X815" s="15">
        <f>[1]cesta!X815/3</f>
        <v>6.9899999999999993</v>
      </c>
      <c r="Y815" s="15">
        <f>[1]cesta!Y815/3</f>
        <v>9.99</v>
      </c>
      <c r="Z815" s="15">
        <f>[1]cesta!Z815/12</f>
        <v>3.49</v>
      </c>
      <c r="AA815" s="15">
        <f>[1]cesta!AA815/12</f>
        <v>7.810833333333334</v>
      </c>
      <c r="AB815" s="15">
        <f>[1]cesta!AB815/12</f>
        <v>8.99</v>
      </c>
      <c r="AC815" s="15">
        <f>[1]cesta!AC815/12</f>
        <v>9.99</v>
      </c>
      <c r="AD815" s="15">
        <f>[1]cesta!AD815/6</f>
        <v>10.9</v>
      </c>
      <c r="AE815" s="15">
        <f>[1]cesta!AE815/6</f>
        <v>13.081666666666665</v>
      </c>
      <c r="AF815" s="15">
        <f>[1]cesta!AF815/6</f>
        <v>12.99</v>
      </c>
      <c r="AG815" s="15">
        <f>[1]cesta!AG815/6</f>
        <v>16.900000000000002</v>
      </c>
      <c r="AH815" s="15">
        <f>[1]cesta!AH815/1.2</f>
        <v>4.1916666666666673</v>
      </c>
      <c r="AI815" s="15">
        <f>[1]cesta!AI815/1.2</f>
        <v>8.6833333333333336</v>
      </c>
      <c r="AJ815" s="15">
        <f>[1]cesta!AJ815/1.2</f>
        <v>8.6916666666666664</v>
      </c>
      <c r="AK815" s="15">
        <f>[1]cesta!AK815/1.2</f>
        <v>12.991666666666667</v>
      </c>
      <c r="AL815" s="15">
        <f>[1]cesta!AL815/11.25</f>
        <v>2.9902222222222221</v>
      </c>
      <c r="AM815" s="15">
        <f>[1]cesta!AM815/11.25</f>
        <v>4.9964444444444442</v>
      </c>
      <c r="AN815" s="15">
        <f>[1]cesta!AN815/11.25</f>
        <v>5.1404444444444444</v>
      </c>
      <c r="AO815" s="15">
        <f>[1]cesta!AO815/11.25</f>
        <v>6.9902222222222221</v>
      </c>
      <c r="AP815" s="15">
        <f>[1]cesta!AP815/3</f>
        <v>2.99</v>
      </c>
      <c r="AQ815" s="15">
        <f>[1]cesta!AQ815/3</f>
        <v>4.0966666666666667</v>
      </c>
      <c r="AR815" s="15">
        <f>[1]cesta!AR815/3</f>
        <v>3.99</v>
      </c>
      <c r="AS815" s="15">
        <f>[1]cesta!AS815/3</f>
        <v>5.9899999999999993</v>
      </c>
      <c r="AT815" s="15">
        <f>[1]cesta!AT815*1.2</f>
        <v>8.484</v>
      </c>
      <c r="AU815" s="15">
        <f>[1]cesta!AU815*1.2</f>
        <v>10.427999999999999</v>
      </c>
      <c r="AV815" s="15">
        <f>[1]cesta!AV815*1.2</f>
        <v>9.984</v>
      </c>
      <c r="AW815" s="15">
        <f>[1]cesta!AW815*1.2</f>
        <v>16.872</v>
      </c>
      <c r="AX815" s="15">
        <f>[1]cesta!AX815/3.75</f>
        <v>6.9893333333333336</v>
      </c>
      <c r="AY815" s="15">
        <f>[1]cesta!AY815/3.75</f>
        <v>12.247999999999999</v>
      </c>
      <c r="AZ815" s="15">
        <f>[1]cesta!AZ815/3.75</f>
        <v>11.749333333333334</v>
      </c>
      <c r="BA815" s="15">
        <f>[1]cesta!BA815/3.75</f>
        <v>22.850666666666665</v>
      </c>
    </row>
    <row r="816" spans="1:53" x14ac:dyDescent="0.25">
      <c r="A816" s="5" t="s">
        <v>84</v>
      </c>
      <c r="B816" s="11">
        <v>44958</v>
      </c>
      <c r="C816" s="3" t="s">
        <v>45</v>
      </c>
      <c r="D816" s="13">
        <v>0.78194444444444444</v>
      </c>
      <c r="E816" s="3" t="s">
        <v>57</v>
      </c>
      <c r="F816" s="15">
        <f>[1]cesta!F816/4.5</f>
        <v>34.99111111111111</v>
      </c>
      <c r="G816" s="15">
        <f>[1]cesta!G816/4.5</f>
        <v>39.937777777777775</v>
      </c>
      <c r="H816" s="15">
        <f>[1]cesta!H816/4.5</f>
        <v>39.99111111111111</v>
      </c>
      <c r="I816" s="15">
        <f>[1]cesta!I816/4.5</f>
        <v>44.99111111111111</v>
      </c>
      <c r="J816" s="15">
        <f>[1]cesta!J816/6</f>
        <v>4.46</v>
      </c>
      <c r="K816" s="15">
        <f>[1]cesta!K816/6</f>
        <v>6.875</v>
      </c>
      <c r="L816" s="15">
        <f>[1]cesta!L816/6</f>
        <v>6.4899999999999993</v>
      </c>
      <c r="M816" s="15">
        <f>[1]cesta!M816/6</f>
        <v>11.99</v>
      </c>
      <c r="N816" s="15">
        <f>[1]cesta!N816/4.5</f>
        <v>6.8888888888888893</v>
      </c>
      <c r="O816" s="15">
        <f>[1]cesta!O816/4.5</f>
        <v>10.151111111111112</v>
      </c>
      <c r="P816" s="15">
        <f>[1]cesta!P816/4.5</f>
        <v>9.9888888888888889</v>
      </c>
      <c r="Q816" s="15">
        <f>[1]cesta!Q816/4.5</f>
        <v>13.988888888888889</v>
      </c>
      <c r="R816" s="15">
        <f>[1]cesta!R816/3.6</f>
        <v>4.3888888888888893</v>
      </c>
      <c r="S816" s="15">
        <f>[1]cesta!S816/3.6</f>
        <v>5.4666666666666668</v>
      </c>
      <c r="T816" s="15">
        <f>[1]cesta!T816/3.6</f>
        <v>5.4888888888888889</v>
      </c>
      <c r="U816" s="15">
        <f>[1]cesta!U816/3.6</f>
        <v>7.1888888888888882</v>
      </c>
      <c r="V816" s="15">
        <f>[1]cesta!V816/3</f>
        <v>3.98</v>
      </c>
      <c r="W816" s="15">
        <f>[1]cesta!W816/3</f>
        <v>7.1033333333333326</v>
      </c>
      <c r="X816" s="15">
        <f>[1]cesta!X816/3</f>
        <v>6.9899999999999993</v>
      </c>
      <c r="Y816" s="15">
        <f>[1]cesta!Y816/3</f>
        <v>9.99</v>
      </c>
      <c r="Z816" s="15">
        <f>[1]cesta!Z816/12</f>
        <v>3.49</v>
      </c>
      <c r="AA816" s="15">
        <f>[1]cesta!AA816/12</f>
        <v>8.0133333333333336</v>
      </c>
      <c r="AB816" s="15">
        <f>[1]cesta!AB816/12</f>
        <v>8.99</v>
      </c>
      <c r="AC816" s="15">
        <f>[1]cesta!AC816/12</f>
        <v>9.99</v>
      </c>
      <c r="AD816" s="15">
        <f>[1]cesta!AD816/6</f>
        <v>10.9</v>
      </c>
      <c r="AE816" s="15">
        <f>[1]cesta!AE816/6</f>
        <v>13.515000000000001</v>
      </c>
      <c r="AF816" s="15">
        <f>[1]cesta!AF816/6</f>
        <v>12.99</v>
      </c>
      <c r="AG816" s="15">
        <f>[1]cesta!AG816/6</f>
        <v>16.989999999999998</v>
      </c>
      <c r="AH816" s="15">
        <f>[1]cesta!AH816/1.2</f>
        <v>4.1916666666666673</v>
      </c>
      <c r="AI816" s="15">
        <f>[1]cesta!AI816/1.2</f>
        <v>8.6750000000000007</v>
      </c>
      <c r="AJ816" s="15">
        <f>[1]cesta!AJ816/1.2</f>
        <v>8.6916666666666664</v>
      </c>
      <c r="AK816" s="15">
        <f>[1]cesta!AK816/1.2</f>
        <v>16.991666666666667</v>
      </c>
      <c r="AL816" s="15">
        <f>[1]cesta!AL816/11.25</f>
        <v>2.9902222222222221</v>
      </c>
      <c r="AM816" s="15">
        <f>[1]cesta!AM816/11.25</f>
        <v>5.0631111111111116</v>
      </c>
      <c r="AN816" s="15">
        <f>[1]cesta!AN816/11.25</f>
        <v>5.2897777777777772</v>
      </c>
      <c r="AO816" s="15">
        <f>[1]cesta!AO816/11.25</f>
        <v>6.9902222222222221</v>
      </c>
      <c r="AP816" s="15">
        <f>[1]cesta!AP816/3</f>
        <v>2.99</v>
      </c>
      <c r="AQ816" s="15">
        <f>[1]cesta!AQ816/3</f>
        <v>4.0866666666666669</v>
      </c>
      <c r="AR816" s="15">
        <f>[1]cesta!AR816/3</f>
        <v>3.99</v>
      </c>
      <c r="AS816" s="15">
        <f>[1]cesta!AS816/3</f>
        <v>5.9899999999999993</v>
      </c>
      <c r="AT816" s="15">
        <f>[1]cesta!AT816*1.2</f>
        <v>8.484</v>
      </c>
      <c r="AU816" s="15">
        <f>[1]cesta!AU816*1.2</f>
        <v>10.356</v>
      </c>
      <c r="AV816" s="15">
        <f>[1]cesta!AV816*1.2</f>
        <v>9.984</v>
      </c>
      <c r="AW816" s="15">
        <f>[1]cesta!AW816*1.2</f>
        <v>16.872</v>
      </c>
      <c r="AX816" s="15">
        <f>[1]cesta!AX816/3.75</f>
        <v>6.4906666666666668</v>
      </c>
      <c r="AY816" s="15">
        <f>[1]cesta!AY816/3.75</f>
        <v>12.045333333333334</v>
      </c>
      <c r="AZ816" s="15">
        <f>[1]cesta!AZ816/3.75</f>
        <v>12.045333333333334</v>
      </c>
      <c r="BA816" s="15">
        <f>[1]cesta!BA816/3.75</f>
        <v>22.850666666666665</v>
      </c>
    </row>
    <row r="817" spans="1:53" x14ac:dyDescent="0.25">
      <c r="A817" s="5" t="s">
        <v>96</v>
      </c>
      <c r="B817" s="11">
        <v>44959</v>
      </c>
      <c r="C817" s="3" t="s">
        <v>46</v>
      </c>
      <c r="D817" s="13">
        <v>0.82500000000000007</v>
      </c>
      <c r="E817" s="3" t="s">
        <v>57</v>
      </c>
      <c r="F817" s="15">
        <f>[1]cesta!F817/4.5</f>
        <v>34.99111111111111</v>
      </c>
      <c r="G817" s="15">
        <f>[1]cesta!G817/4.5</f>
        <v>39.784444444444446</v>
      </c>
      <c r="H817" s="15">
        <f>[1]cesta!H817/4.5</f>
        <v>39.99111111111111</v>
      </c>
      <c r="I817" s="15">
        <f>[1]cesta!I817/4.5</f>
        <v>44.99111111111111</v>
      </c>
      <c r="J817" s="15">
        <f>[1]cesta!J817/6</f>
        <v>4.46</v>
      </c>
      <c r="K817" s="15">
        <f>[1]cesta!K817/6</f>
        <v>6.8850000000000007</v>
      </c>
      <c r="L817" s="15">
        <f>[1]cesta!L817/6</f>
        <v>6.4899999999999993</v>
      </c>
      <c r="M817" s="15">
        <f>[1]cesta!M817/6</f>
        <v>11.99</v>
      </c>
      <c r="N817" s="15">
        <f>[1]cesta!N817/4.5</f>
        <v>6.8888888888888893</v>
      </c>
      <c r="O817" s="15">
        <f>[1]cesta!O817/4.5</f>
        <v>10.062222222222223</v>
      </c>
      <c r="P817" s="15">
        <f>[1]cesta!P817/4.5</f>
        <v>9.9888888888888889</v>
      </c>
      <c r="Q817" s="15">
        <f>[1]cesta!Q817/4.5</f>
        <v>12.8</v>
      </c>
      <c r="R817" s="15">
        <f>[1]cesta!R817/3.6</f>
        <v>4.3888888888888893</v>
      </c>
      <c r="S817" s="15">
        <f>[1]cesta!S817/3.6</f>
        <v>5.4249999999999998</v>
      </c>
      <c r="T817" s="15">
        <f>[1]cesta!T817/3.6</f>
        <v>5.3888888888888884</v>
      </c>
      <c r="U817" s="15">
        <f>[1]cesta!U817/3.6</f>
        <v>7.1888888888888882</v>
      </c>
      <c r="V817" s="15">
        <f>[1]cesta!V817/3</f>
        <v>3.98</v>
      </c>
      <c r="W817" s="15">
        <f>[1]cesta!W817/3</f>
        <v>7.23</v>
      </c>
      <c r="X817" s="15">
        <f>[1]cesta!X817/3</f>
        <v>6.9899999999999993</v>
      </c>
      <c r="Y817" s="15">
        <f>[1]cesta!Y817/3</f>
        <v>9.99</v>
      </c>
      <c r="Z817" s="15">
        <f>[1]cesta!Z817/12</f>
        <v>3.49</v>
      </c>
      <c r="AA817" s="15">
        <f>[1]cesta!AA817/12</f>
        <v>7.4466666666666663</v>
      </c>
      <c r="AB817" s="15">
        <f>[1]cesta!AB817/12</f>
        <v>7.9899999999999993</v>
      </c>
      <c r="AC817" s="15">
        <f>[1]cesta!AC817/12</f>
        <v>9.39</v>
      </c>
      <c r="AD817" s="15">
        <f>[1]cesta!AD817/6</f>
        <v>10.9</v>
      </c>
      <c r="AE817" s="15">
        <f>[1]cesta!AE817/6</f>
        <v>13.515000000000001</v>
      </c>
      <c r="AF817" s="15">
        <f>[1]cesta!AF817/6</f>
        <v>12.99</v>
      </c>
      <c r="AG817" s="15">
        <f>[1]cesta!AG817/6</f>
        <v>16.989999999999998</v>
      </c>
      <c r="AH817" s="15">
        <f>[1]cesta!AH817/1.2</f>
        <v>4.1916666666666673</v>
      </c>
      <c r="AI817" s="15">
        <f>[1]cesta!AI817/1.2</f>
        <v>8.6999999999999993</v>
      </c>
      <c r="AJ817" s="15">
        <f>[1]cesta!AJ817/1.2</f>
        <v>8.6916666666666664</v>
      </c>
      <c r="AK817" s="15">
        <f>[1]cesta!AK817/1.2</f>
        <v>16.991666666666667</v>
      </c>
      <c r="AL817" s="15">
        <f>[1]cesta!AL817/11.25</f>
        <v>2.9902222222222221</v>
      </c>
      <c r="AM817" s="15">
        <f>[1]cesta!AM817/11.25</f>
        <v>5.0737777777777779</v>
      </c>
      <c r="AN817" s="15">
        <f>[1]cesta!AN817/11.25</f>
        <v>5.2897777777777772</v>
      </c>
      <c r="AO817" s="15">
        <f>[1]cesta!AO817/11.25</f>
        <v>6.9902222222222221</v>
      </c>
      <c r="AP817" s="15">
        <f>[1]cesta!AP817/3</f>
        <v>2.99</v>
      </c>
      <c r="AQ817" s="15">
        <f>[1]cesta!AQ817/3</f>
        <v>4.1233333333333331</v>
      </c>
      <c r="AR817" s="15">
        <f>[1]cesta!AR817/3</f>
        <v>3.99</v>
      </c>
      <c r="AS817" s="15">
        <f>[1]cesta!AS817/3</f>
        <v>5.9899999999999993</v>
      </c>
      <c r="AT817" s="15">
        <f>[1]cesta!AT817*1.2</f>
        <v>8.484</v>
      </c>
      <c r="AU817" s="15">
        <f>[1]cesta!AU817*1.2</f>
        <v>10.343999999999999</v>
      </c>
      <c r="AV817" s="15">
        <f>[1]cesta!AV817*1.2</f>
        <v>9.984</v>
      </c>
      <c r="AW817" s="15">
        <f>[1]cesta!AW817*1.2</f>
        <v>16.872</v>
      </c>
      <c r="AX817" s="15">
        <f>[1]cesta!AX817/3.75</f>
        <v>6.9893333333333336</v>
      </c>
      <c r="AY817" s="15">
        <f>[1]cesta!AY817/3.75</f>
        <v>12.341333333333333</v>
      </c>
      <c r="AZ817" s="15">
        <f>[1]cesta!AZ817/3.75</f>
        <v>11.850666666666665</v>
      </c>
      <c r="BA817" s="15">
        <f>[1]cesta!BA817/3.75</f>
        <v>22.850666666666665</v>
      </c>
    </row>
    <row r="818" spans="1:53" x14ac:dyDescent="0.25">
      <c r="A818" s="5" t="s">
        <v>96</v>
      </c>
      <c r="B818" s="11">
        <v>44960</v>
      </c>
      <c r="C818" s="3" t="s">
        <v>47</v>
      </c>
      <c r="D818" s="13">
        <v>0.40625</v>
      </c>
      <c r="E818" s="3" t="s">
        <v>56</v>
      </c>
      <c r="F818" s="15">
        <f>[1]cesta!F818/4.5</f>
        <v>34.99111111111111</v>
      </c>
      <c r="G818" s="15">
        <f>[1]cesta!G818/4.5</f>
        <v>39.711111111111109</v>
      </c>
      <c r="H818" s="15">
        <f>[1]cesta!H818/4.5</f>
        <v>39.99111111111111</v>
      </c>
      <c r="I818" s="15">
        <f>[1]cesta!I818/4.5</f>
        <v>44.99111111111111</v>
      </c>
      <c r="J818" s="15">
        <f>[1]cesta!J818/6</f>
        <v>4.46</v>
      </c>
      <c r="K818" s="15">
        <f>[1]cesta!K818/6</f>
        <v>6.9533333333333331</v>
      </c>
      <c r="L818" s="15">
        <f>[1]cesta!L818/6</f>
        <v>6.4899999999999993</v>
      </c>
      <c r="M818" s="15">
        <f>[1]cesta!M818/6</f>
        <v>11.99</v>
      </c>
      <c r="N818" s="15">
        <f>[1]cesta!N818/4.5</f>
        <v>6.8888888888888893</v>
      </c>
      <c r="O818" s="15">
        <f>[1]cesta!O818/4.5</f>
        <v>10.173333333333334</v>
      </c>
      <c r="P818" s="15">
        <f>[1]cesta!P818/4.5</f>
        <v>9.9888888888888889</v>
      </c>
      <c r="Q818" s="15">
        <f>[1]cesta!Q818/4.5</f>
        <v>13.988888888888889</v>
      </c>
      <c r="R818" s="15">
        <f>[1]cesta!R818/3.6</f>
        <v>4.3888888888888893</v>
      </c>
      <c r="S818" s="15">
        <f>[1]cesta!S818/3.6</f>
        <v>5.4722222222222223</v>
      </c>
      <c r="T818" s="15">
        <f>[1]cesta!T818/3.6</f>
        <v>5.4888888888888889</v>
      </c>
      <c r="U818" s="15">
        <f>[1]cesta!U818/3.6</f>
        <v>7.1888888888888882</v>
      </c>
      <c r="V818" s="15">
        <f>[1]cesta!V818/3</f>
        <v>3.98</v>
      </c>
      <c r="W818" s="15">
        <f>[1]cesta!W818/3</f>
        <v>7.2866666666666662</v>
      </c>
      <c r="X818" s="15">
        <f>[1]cesta!X818/3</f>
        <v>7.29</v>
      </c>
      <c r="Y818" s="15">
        <f>[1]cesta!Y818/3</f>
        <v>9.99</v>
      </c>
      <c r="Z818" s="15">
        <f>[1]cesta!Z818/12</f>
        <v>3.49</v>
      </c>
      <c r="AA818" s="15">
        <f>[1]cesta!AA818/12</f>
        <v>7.5666666666666664</v>
      </c>
      <c r="AB818" s="15">
        <f>[1]cesta!AB818/12</f>
        <v>7.9899999999999993</v>
      </c>
      <c r="AC818" s="15">
        <f>[1]cesta!AC818/12</f>
        <v>9.49</v>
      </c>
      <c r="AD818" s="15">
        <f>[1]cesta!AD818/6</f>
        <v>10.9</v>
      </c>
      <c r="AE818" s="15">
        <f>[1]cesta!AE818/6</f>
        <v>13.515000000000001</v>
      </c>
      <c r="AF818" s="15">
        <f>[1]cesta!AF818/6</f>
        <v>12.99</v>
      </c>
      <c r="AG818" s="15">
        <f>[1]cesta!AG818/6</f>
        <v>16.989999999999998</v>
      </c>
      <c r="AH818" s="15">
        <f>[1]cesta!AH818/1.2</f>
        <v>4.1916666666666673</v>
      </c>
      <c r="AI818" s="15">
        <f>[1]cesta!AI818/1.2</f>
        <v>8.6916666666666664</v>
      </c>
      <c r="AJ818" s="15">
        <f>[1]cesta!AJ818/1.2</f>
        <v>8.6916666666666664</v>
      </c>
      <c r="AK818" s="15">
        <f>[1]cesta!AK818/1.2</f>
        <v>16.991666666666667</v>
      </c>
      <c r="AL818" s="15">
        <f>[1]cesta!AL818/11.25</f>
        <v>2.9902222222222221</v>
      </c>
      <c r="AM818" s="15">
        <f>[1]cesta!AM818/11.25</f>
        <v>4.9964444444444442</v>
      </c>
      <c r="AN818" s="15">
        <f>[1]cesta!AN818/11.25</f>
        <v>5.1404444444444444</v>
      </c>
      <c r="AO818" s="15">
        <f>[1]cesta!AO818/11.25</f>
        <v>6.9902222222222221</v>
      </c>
      <c r="AP818" s="15">
        <f>[1]cesta!AP818/3</f>
        <v>2.99</v>
      </c>
      <c r="AQ818" s="15">
        <f>[1]cesta!AQ818/3</f>
        <v>4.0266666666666664</v>
      </c>
      <c r="AR818" s="15">
        <f>[1]cesta!AR818/3</f>
        <v>3.99</v>
      </c>
      <c r="AS818" s="15">
        <f>[1]cesta!AS818/3</f>
        <v>5.79</v>
      </c>
      <c r="AT818" s="15">
        <f>[1]cesta!AT818*1.2</f>
        <v>8.484</v>
      </c>
      <c r="AU818" s="15">
        <f>[1]cesta!AU818*1.2</f>
        <v>10.356</v>
      </c>
      <c r="AV818" s="15">
        <f>[1]cesta!AV818*1.2</f>
        <v>9.984</v>
      </c>
      <c r="AW818" s="15">
        <f>[1]cesta!AW818*1.2</f>
        <v>16.872</v>
      </c>
      <c r="AX818" s="15">
        <f>[1]cesta!AX818/3.75</f>
        <v>6.9893333333333336</v>
      </c>
      <c r="AY818" s="15">
        <f>[1]cesta!AY818/3.75</f>
        <v>12.304</v>
      </c>
      <c r="AZ818" s="15">
        <f>[1]cesta!AZ818/3.75</f>
        <v>11.984</v>
      </c>
      <c r="BA818" s="15">
        <f>[1]cesta!BA818/3.75</f>
        <v>22.850666666666665</v>
      </c>
    </row>
    <row r="819" spans="1:53" x14ac:dyDescent="0.25">
      <c r="A819" s="5" t="s">
        <v>96</v>
      </c>
      <c r="B819" s="11">
        <v>44961</v>
      </c>
      <c r="C819" s="3" t="s">
        <v>48</v>
      </c>
      <c r="D819" s="13">
        <v>0.4284722222222222</v>
      </c>
      <c r="E819" s="3" t="s">
        <v>56</v>
      </c>
      <c r="F819" s="15">
        <f>[1]cesta!F819/4.5</f>
        <v>34.99111111111111</v>
      </c>
      <c r="G819" s="15">
        <f>[1]cesta!G819/4.5</f>
        <v>39.108888888888892</v>
      </c>
      <c r="H819" s="15">
        <f>[1]cesta!H819/4.5</f>
        <v>39.49111111111111</v>
      </c>
      <c r="I819" s="15">
        <f>[1]cesta!I819/4.5</f>
        <v>42.99111111111111</v>
      </c>
      <c r="J819" s="15">
        <f>[1]cesta!J819/6</f>
        <v>4.46</v>
      </c>
      <c r="K819" s="15">
        <f>[1]cesta!K819/6</f>
        <v>6.9249999999999998</v>
      </c>
      <c r="L819" s="15">
        <f>[1]cesta!L819/6</f>
        <v>6.4899999999999993</v>
      </c>
      <c r="M819" s="15">
        <f>[1]cesta!M819/6</f>
        <v>11.99</v>
      </c>
      <c r="N819" s="15">
        <f>[1]cesta!N819/4.5</f>
        <v>6.8888888888888893</v>
      </c>
      <c r="O819" s="15">
        <f>[1]cesta!O819/4.5</f>
        <v>10.197777777777778</v>
      </c>
      <c r="P819" s="15">
        <f>[1]cesta!P819/4.5</f>
        <v>9.9888888888888889</v>
      </c>
      <c r="Q819" s="15">
        <f>[1]cesta!Q819/4.5</f>
        <v>13.988888888888889</v>
      </c>
      <c r="R819" s="15">
        <f>[1]cesta!R819/3.6</f>
        <v>4.3888888888888893</v>
      </c>
      <c r="S819" s="15">
        <f>[1]cesta!S819/3.6</f>
        <v>5.4416666666666664</v>
      </c>
      <c r="T819" s="15">
        <f>[1]cesta!T819/3.6</f>
        <v>5.3888888888888884</v>
      </c>
      <c r="U819" s="15">
        <f>[1]cesta!U819/3.6</f>
        <v>7.1888888888888882</v>
      </c>
      <c r="V819" s="15">
        <f>[1]cesta!V819/3</f>
        <v>3.98</v>
      </c>
      <c r="W819" s="15">
        <f>[1]cesta!W819/3</f>
        <v>7.2433333333333332</v>
      </c>
      <c r="X819" s="15">
        <f>[1]cesta!X819/3</f>
        <v>7.2399999999999993</v>
      </c>
      <c r="Y819" s="15">
        <f>[1]cesta!Y819/3</f>
        <v>9.99</v>
      </c>
      <c r="Z819" s="15">
        <f>[1]cesta!Z819/12</f>
        <v>3.49</v>
      </c>
      <c r="AA819" s="15">
        <f>[1]cesta!AA819/12</f>
        <v>7.4841666666666669</v>
      </c>
      <c r="AB819" s="15">
        <f>[1]cesta!AB819/12</f>
        <v>7.9899999999999993</v>
      </c>
      <c r="AC819" s="15">
        <f>[1]cesta!AC819/12</f>
        <v>9.39</v>
      </c>
      <c r="AD819" s="15">
        <f>[1]cesta!AD819/6</f>
        <v>10.9</v>
      </c>
      <c r="AE819" s="15">
        <f>[1]cesta!AE819/6</f>
        <v>12.808333333333332</v>
      </c>
      <c r="AF819" s="15">
        <f>[1]cesta!AF819/6</f>
        <v>12.99</v>
      </c>
      <c r="AG819" s="15">
        <f>[1]cesta!AG819/6</f>
        <v>16.900000000000002</v>
      </c>
      <c r="AH819" s="15">
        <f>[1]cesta!AH819/1.2</f>
        <v>4.1916666666666673</v>
      </c>
      <c r="AI819" s="15">
        <f>[1]cesta!AI819/1.2</f>
        <v>8.6416666666666657</v>
      </c>
      <c r="AJ819" s="15">
        <f>[1]cesta!AJ819/1.2</f>
        <v>8.6916666666666664</v>
      </c>
      <c r="AK819" s="15">
        <f>[1]cesta!AK819/1.2</f>
        <v>12.991666666666667</v>
      </c>
      <c r="AL819" s="15">
        <f>[1]cesta!AL819/11.25</f>
        <v>2.9902222222222221</v>
      </c>
      <c r="AM819" s="15">
        <f>[1]cesta!AM819/11.25</f>
        <v>5.0355555555555558</v>
      </c>
      <c r="AN819" s="15">
        <f>[1]cesta!AN819/11.25</f>
        <v>5.2897777777777772</v>
      </c>
      <c r="AO819" s="15">
        <f>[1]cesta!AO819/11.25</f>
        <v>6.9902222222222221</v>
      </c>
      <c r="AP819" s="15">
        <f>[1]cesta!AP819/3</f>
        <v>2.99</v>
      </c>
      <c r="AQ819" s="15">
        <f>[1]cesta!AQ819/3</f>
        <v>4.0966666666666667</v>
      </c>
      <c r="AR819" s="15">
        <f>[1]cesta!AR819/3</f>
        <v>3.99</v>
      </c>
      <c r="AS819" s="15">
        <f>[1]cesta!AS819/3</f>
        <v>5.9899999999999993</v>
      </c>
      <c r="AT819" s="15">
        <f>[1]cesta!AT819*1.2</f>
        <v>8.484</v>
      </c>
      <c r="AU819" s="15">
        <f>[1]cesta!AU819*1.2</f>
        <v>10.368</v>
      </c>
      <c r="AV819" s="15">
        <f>[1]cesta!AV819*1.2</f>
        <v>9.984</v>
      </c>
      <c r="AW819" s="15">
        <f>[1]cesta!AW819*1.2</f>
        <v>16.872</v>
      </c>
      <c r="AX819" s="15">
        <f>[1]cesta!AX819/3.75</f>
        <v>6.8906666666666663</v>
      </c>
      <c r="AY819" s="15">
        <f>[1]cesta!AY819/3.75</f>
        <v>11.938666666666668</v>
      </c>
      <c r="AZ819" s="15">
        <f>[1]cesta!AZ819/3.75</f>
        <v>11.749333333333334</v>
      </c>
      <c r="BA819" s="15">
        <f>[1]cesta!BA819/3.75</f>
        <v>22.850666666666665</v>
      </c>
    </row>
    <row r="820" spans="1:53" x14ac:dyDescent="0.25">
      <c r="A820" s="5" t="s">
        <v>96</v>
      </c>
      <c r="B820" s="11">
        <v>44962</v>
      </c>
      <c r="C820" s="3" t="s">
        <v>49</v>
      </c>
      <c r="D820" s="13">
        <v>0.84166666666666667</v>
      </c>
      <c r="E820" s="3" t="s">
        <v>57</v>
      </c>
      <c r="F820" s="15">
        <f>[1]cesta!F820/4.5</f>
        <v>35.900000000000006</v>
      </c>
      <c r="G820" s="15">
        <f>[1]cesta!G820/4.5</f>
        <v>40.00888888888889</v>
      </c>
      <c r="H820" s="15">
        <f>[1]cesta!H820/4.5</f>
        <v>39.99111111111111</v>
      </c>
      <c r="I820" s="15">
        <f>[1]cesta!I820/4.5</f>
        <v>44.99111111111111</v>
      </c>
      <c r="J820" s="15">
        <f>[1]cesta!J820/6</f>
        <v>4.46</v>
      </c>
      <c r="K820" s="15">
        <f>[1]cesta!K820/6</f>
        <v>6.793333333333333</v>
      </c>
      <c r="L820" s="15">
        <f>[1]cesta!L820/6</f>
        <v>6.4899999999999993</v>
      </c>
      <c r="M820" s="15">
        <f>[1]cesta!M820/6</f>
        <v>11.99</v>
      </c>
      <c r="N820" s="15">
        <f>[1]cesta!N820/4.5</f>
        <v>6.8888888888888893</v>
      </c>
      <c r="O820" s="15">
        <f>[1]cesta!O820/4.5</f>
        <v>10.06</v>
      </c>
      <c r="P820" s="15">
        <f>[1]cesta!P820/4.5</f>
        <v>9.9888888888888889</v>
      </c>
      <c r="Q820" s="15">
        <f>[1]cesta!Q820/4.5</f>
        <v>12.8</v>
      </c>
      <c r="R820" s="15">
        <f>[1]cesta!R820/3.6</f>
        <v>4.3888888888888893</v>
      </c>
      <c r="S820" s="15">
        <f>[1]cesta!S820/3.6</f>
        <v>5.4222222222222216</v>
      </c>
      <c r="T820" s="15">
        <f>[1]cesta!T820/3.6</f>
        <v>5.3888888888888884</v>
      </c>
      <c r="U820" s="15">
        <f>[1]cesta!U820/3.6</f>
        <v>7.1888888888888882</v>
      </c>
      <c r="V820" s="15">
        <f>[1]cesta!V820/3</f>
        <v>3.98</v>
      </c>
      <c r="W820" s="15">
        <f>[1]cesta!W820/3</f>
        <v>7.13</v>
      </c>
      <c r="X820" s="15">
        <f>[1]cesta!X820/3</f>
        <v>6.9899999999999993</v>
      </c>
      <c r="Y820" s="15">
        <f>[1]cesta!Y820/3</f>
        <v>9.99</v>
      </c>
      <c r="Z820" s="15">
        <f>[1]cesta!Z820/12</f>
        <v>3.49</v>
      </c>
      <c r="AA820" s="15">
        <f>[1]cesta!AA820/12</f>
        <v>7.543333333333333</v>
      </c>
      <c r="AB820" s="15">
        <f>[1]cesta!AB820/12</f>
        <v>7.9899999999999993</v>
      </c>
      <c r="AC820" s="15">
        <f>[1]cesta!AC820/12</f>
        <v>9.99</v>
      </c>
      <c r="AD820" s="15">
        <f>[1]cesta!AD820/6</f>
        <v>10.9</v>
      </c>
      <c r="AE820" s="15">
        <f>[1]cesta!AE820/6</f>
        <v>13.081666666666665</v>
      </c>
      <c r="AF820" s="15">
        <f>[1]cesta!AF820/6</f>
        <v>12.99</v>
      </c>
      <c r="AG820" s="15">
        <f>[1]cesta!AG820/6</f>
        <v>16.900000000000002</v>
      </c>
      <c r="AH820" s="15">
        <f>[1]cesta!AH820/1.2</f>
        <v>4.1916666666666673</v>
      </c>
      <c r="AI820" s="15">
        <f>[1]cesta!AI820/1.2</f>
        <v>8.6916666666666664</v>
      </c>
      <c r="AJ820" s="15">
        <f>[1]cesta!AJ820/1.2</f>
        <v>8.6916666666666664</v>
      </c>
      <c r="AK820" s="15">
        <f>[1]cesta!AK820/1.2</f>
        <v>16.991666666666667</v>
      </c>
      <c r="AL820" s="15">
        <f>[1]cesta!AL820/11.25</f>
        <v>2.9902222222222221</v>
      </c>
      <c r="AM820" s="15">
        <f>[1]cesta!AM820/11.25</f>
        <v>5.1040000000000001</v>
      </c>
      <c r="AN820" s="15">
        <f>[1]cesta!AN820/11.25</f>
        <v>5.3902222222222225</v>
      </c>
      <c r="AO820" s="15">
        <f>[1]cesta!AO820/11.25</f>
        <v>6.9902222222222221</v>
      </c>
      <c r="AP820" s="15">
        <f>[1]cesta!AP820/3</f>
        <v>2.99</v>
      </c>
      <c r="AQ820" s="15">
        <f>[1]cesta!AQ820/3</f>
        <v>4.0733333333333333</v>
      </c>
      <c r="AR820" s="15">
        <f>[1]cesta!AR820/3</f>
        <v>3.99</v>
      </c>
      <c r="AS820" s="15">
        <f>[1]cesta!AS820/3</f>
        <v>5.9899999999999993</v>
      </c>
      <c r="AT820" s="15">
        <f>[1]cesta!AT820*1.2</f>
        <v>8.484</v>
      </c>
      <c r="AU820" s="15">
        <f>[1]cesta!AU820*1.2</f>
        <v>10.38</v>
      </c>
      <c r="AV820" s="15">
        <f>[1]cesta!AV820*1.2</f>
        <v>9.984</v>
      </c>
      <c r="AW820" s="15">
        <f>[1]cesta!AW820*1.2</f>
        <v>16.872</v>
      </c>
      <c r="AX820" s="15">
        <f>[1]cesta!AX820/3.75</f>
        <v>6.8906666666666663</v>
      </c>
      <c r="AY820" s="15">
        <f>[1]cesta!AY820/3.75</f>
        <v>12.6</v>
      </c>
      <c r="AZ820" s="15">
        <f>[1]cesta!AZ820/3.75</f>
        <v>11.989333333333333</v>
      </c>
      <c r="BA820" s="15">
        <f>[1]cesta!BA820/3.75</f>
        <v>22.850666666666665</v>
      </c>
    </row>
    <row r="821" spans="1:53" x14ac:dyDescent="0.25">
      <c r="A821" s="5" t="s">
        <v>96</v>
      </c>
      <c r="B821" s="11">
        <v>44963</v>
      </c>
      <c r="C821" s="3" t="s">
        <v>43</v>
      </c>
      <c r="D821" s="13">
        <v>0.78888888888888886</v>
      </c>
      <c r="E821" s="3" t="s">
        <v>57</v>
      </c>
      <c r="F821" s="15">
        <f>[1]cesta!F821/4.5</f>
        <v>35.979999999999997</v>
      </c>
      <c r="G821" s="15">
        <f>[1]cesta!G821/4.5</f>
        <v>39.791111111111114</v>
      </c>
      <c r="H821" s="15">
        <f>[1]cesta!H821/4.5</f>
        <v>39.99111111111111</v>
      </c>
      <c r="I821" s="15">
        <f>[1]cesta!I821/4.5</f>
        <v>44.99111111111111</v>
      </c>
      <c r="J821" s="15">
        <f>[1]cesta!J821/6</f>
        <v>4.46</v>
      </c>
      <c r="K821" s="15">
        <f>[1]cesta!K821/6</f>
        <v>6.8883333333333328</v>
      </c>
      <c r="L821" s="15">
        <f>[1]cesta!L821/6</f>
        <v>6.4899999999999993</v>
      </c>
      <c r="M821" s="15">
        <f>[1]cesta!M821/6</f>
        <v>11.99</v>
      </c>
      <c r="N821" s="15">
        <f>[1]cesta!N821/4.5</f>
        <v>6.8888888888888893</v>
      </c>
      <c r="O821" s="15">
        <f>[1]cesta!O821/4.5</f>
        <v>10.177777777777777</v>
      </c>
      <c r="P821" s="15">
        <f>[1]cesta!P821/4.5</f>
        <v>9.9888888888888889</v>
      </c>
      <c r="Q821" s="15">
        <f>[1]cesta!Q821/4.5</f>
        <v>13.988888888888889</v>
      </c>
      <c r="R821" s="15">
        <f>[1]cesta!R821/3.6</f>
        <v>4.4888888888888889</v>
      </c>
      <c r="S821" s="15">
        <f>[1]cesta!S821/3.6</f>
        <v>5.4444444444444446</v>
      </c>
      <c r="T821" s="15">
        <f>[1]cesta!T821/3.6</f>
        <v>5.3888888888888884</v>
      </c>
      <c r="U821" s="15">
        <f>[1]cesta!U821/3.6</f>
        <v>7.1888888888888882</v>
      </c>
      <c r="V821" s="15">
        <f>[1]cesta!V821/3</f>
        <v>3.98</v>
      </c>
      <c r="W821" s="15">
        <f>[1]cesta!W821/3</f>
        <v>7.126666666666666</v>
      </c>
      <c r="X821" s="15">
        <f>[1]cesta!X821/3</f>
        <v>6.9899999999999993</v>
      </c>
      <c r="Y821" s="15">
        <f>[1]cesta!Y821/3</f>
        <v>9.99</v>
      </c>
      <c r="Z821" s="15">
        <f>[1]cesta!Z821/12</f>
        <v>3.49</v>
      </c>
      <c r="AA821" s="15">
        <f>[1]cesta!AA821/12</f>
        <v>7.831666666666667</v>
      </c>
      <c r="AB821" s="15">
        <f>[1]cesta!AB821/12</f>
        <v>8.39</v>
      </c>
      <c r="AC821" s="15">
        <f>[1]cesta!AC821/12</f>
        <v>9.99</v>
      </c>
      <c r="AD821" s="15">
        <f>[1]cesta!AD821/6</f>
        <v>9.99</v>
      </c>
      <c r="AE821" s="15">
        <f>[1]cesta!AE821/6</f>
        <v>13.341666666666667</v>
      </c>
      <c r="AF821" s="15">
        <f>[1]cesta!AF821/6</f>
        <v>12.99</v>
      </c>
      <c r="AG821" s="15">
        <f>[1]cesta!AG821/6</f>
        <v>16.989999999999998</v>
      </c>
      <c r="AH821" s="15">
        <f>[1]cesta!AH821/1.2</f>
        <v>4.1916666666666673</v>
      </c>
      <c r="AI821" s="15">
        <f>[1]cesta!AI821/1.2</f>
        <v>8.658333333333335</v>
      </c>
      <c r="AJ821" s="15">
        <f>[1]cesta!AJ821/1.2</f>
        <v>8.6916666666666664</v>
      </c>
      <c r="AK821" s="15">
        <f>[1]cesta!AK821/1.2</f>
        <v>12.991666666666667</v>
      </c>
      <c r="AL821" s="15">
        <f>[1]cesta!AL821/11.25</f>
        <v>2.9902222222222221</v>
      </c>
      <c r="AM821" s="15">
        <f>[1]cesta!AM821/11.25</f>
        <v>4.9964444444444442</v>
      </c>
      <c r="AN821" s="15">
        <f>[1]cesta!AN821/11.25</f>
        <v>5.1404444444444444</v>
      </c>
      <c r="AO821" s="15">
        <f>[1]cesta!AO821/11.25</f>
        <v>6.9902222222222221</v>
      </c>
      <c r="AP821" s="15">
        <f>[1]cesta!AP821/3</f>
        <v>2.99</v>
      </c>
      <c r="AQ821" s="15">
        <f>[1]cesta!AQ821/3</f>
        <v>4.0866666666666669</v>
      </c>
      <c r="AR821" s="15">
        <f>[1]cesta!AR821/3</f>
        <v>3.99</v>
      </c>
      <c r="AS821" s="15">
        <f>[1]cesta!AS821/3</f>
        <v>5.9899999999999993</v>
      </c>
      <c r="AT821" s="15">
        <f>[1]cesta!AT821*1.2</f>
        <v>8.7840000000000007</v>
      </c>
      <c r="AU821" s="15">
        <f>[1]cesta!AU821*1.2</f>
        <v>10.44</v>
      </c>
      <c r="AV821" s="15">
        <f>[1]cesta!AV821*1.2</f>
        <v>9.984</v>
      </c>
      <c r="AW821" s="15">
        <f>[1]cesta!AW821*1.2</f>
        <v>16.872</v>
      </c>
      <c r="AX821" s="15">
        <f>[1]cesta!AX821/3.75</f>
        <v>6.9893333333333336</v>
      </c>
      <c r="AY821" s="15">
        <f>[1]cesta!AY821/3.75</f>
        <v>12.4</v>
      </c>
      <c r="AZ821" s="15">
        <f>[1]cesta!AZ821/3.75</f>
        <v>11.989333333333333</v>
      </c>
      <c r="BA821" s="15">
        <f>[1]cesta!BA821/3.75</f>
        <v>22.850666666666665</v>
      </c>
    </row>
    <row r="822" spans="1:53" x14ac:dyDescent="0.25">
      <c r="A822" s="5" t="s">
        <v>96</v>
      </c>
      <c r="B822" s="11">
        <v>44964</v>
      </c>
      <c r="C822" s="3" t="s">
        <v>44</v>
      </c>
      <c r="D822" s="13">
        <v>0.34861111111111115</v>
      </c>
      <c r="E822" s="3" t="s">
        <v>56</v>
      </c>
      <c r="F822" s="15">
        <f>[1]cesta!F822/4.5</f>
        <v>35.979999999999997</v>
      </c>
      <c r="G822" s="15">
        <f>[1]cesta!G822/4.5</f>
        <v>39.782222222222224</v>
      </c>
      <c r="H822" s="15">
        <f>[1]cesta!H822/4.5</f>
        <v>39.99111111111111</v>
      </c>
      <c r="I822" s="15">
        <f>[1]cesta!I822/4.5</f>
        <v>44.99111111111111</v>
      </c>
      <c r="J822" s="15">
        <f>[1]cesta!J822/6</f>
        <v>4.46</v>
      </c>
      <c r="K822" s="15">
        <f>[1]cesta!K822/6</f>
        <v>6.8449999999999998</v>
      </c>
      <c r="L822" s="15">
        <f>[1]cesta!L822/6</f>
        <v>6.4899999999999993</v>
      </c>
      <c r="M822" s="15">
        <f>[1]cesta!M822/6</f>
        <v>11.99</v>
      </c>
      <c r="N822" s="15">
        <f>[1]cesta!N822/4.5</f>
        <v>6.8888888888888893</v>
      </c>
      <c r="O822" s="15">
        <f>[1]cesta!O822/4.5</f>
        <v>10.171111111111111</v>
      </c>
      <c r="P822" s="15">
        <f>[1]cesta!P822/4.5</f>
        <v>9.9888888888888889</v>
      </c>
      <c r="Q822" s="15">
        <f>[1]cesta!Q822/4.5</f>
        <v>13.988888888888889</v>
      </c>
      <c r="R822" s="15">
        <f>[1]cesta!R822/3.6</f>
        <v>4.3888888888888893</v>
      </c>
      <c r="S822" s="15">
        <f>[1]cesta!S822/3.6</f>
        <v>5.4222222222222216</v>
      </c>
      <c r="T822" s="15">
        <f>[1]cesta!T822/3.6</f>
        <v>5.3888888888888884</v>
      </c>
      <c r="U822" s="15">
        <f>[1]cesta!U822/3.6</f>
        <v>7.1888888888888882</v>
      </c>
      <c r="V822" s="15">
        <f>[1]cesta!V822/3</f>
        <v>3.98</v>
      </c>
      <c r="W822" s="15">
        <f>[1]cesta!W822/3</f>
        <v>7.166666666666667</v>
      </c>
      <c r="X822" s="15">
        <f>[1]cesta!X822/3</f>
        <v>6.9899999999999993</v>
      </c>
      <c r="Y822" s="15">
        <f>[1]cesta!Y822/3</f>
        <v>9.99</v>
      </c>
      <c r="Z822" s="15">
        <f>[1]cesta!Z822/12</f>
        <v>3.49</v>
      </c>
      <c r="AA822" s="15">
        <f>[1]cesta!AA822/12</f>
        <v>7.8083333333333336</v>
      </c>
      <c r="AB822" s="15">
        <f>[1]cesta!AB822/12</f>
        <v>8.39</v>
      </c>
      <c r="AC822" s="15">
        <f>[1]cesta!AC822/12</f>
        <v>9.99</v>
      </c>
      <c r="AD822" s="15">
        <f>[1]cesta!AD822/6</f>
        <v>9.99</v>
      </c>
      <c r="AE822" s="15">
        <f>[1]cesta!AE822/6</f>
        <v>13.515000000000001</v>
      </c>
      <c r="AF822" s="15">
        <f>[1]cesta!AF822/6</f>
        <v>12.99</v>
      </c>
      <c r="AG822" s="15">
        <f>[1]cesta!AG822/6</f>
        <v>16.989999999999998</v>
      </c>
      <c r="AH822" s="15">
        <f>[1]cesta!AH822/1.2</f>
        <v>4.1916666666666673</v>
      </c>
      <c r="AI822" s="15">
        <f>[1]cesta!AI822/1.2</f>
        <v>8.658333333333335</v>
      </c>
      <c r="AJ822" s="15">
        <f>[1]cesta!AJ822/1.2</f>
        <v>8.6916666666666664</v>
      </c>
      <c r="AK822" s="15">
        <f>[1]cesta!AK822/1.2</f>
        <v>16.991666666666667</v>
      </c>
      <c r="AL822" s="15">
        <f>[1]cesta!AL822/11.25</f>
        <v>2.9902222222222221</v>
      </c>
      <c r="AM822" s="15">
        <f>[1]cesta!AM822/11.25</f>
        <v>4.9626666666666663</v>
      </c>
      <c r="AN822" s="15">
        <f>[1]cesta!AN822/11.25</f>
        <v>4.9902222222222221</v>
      </c>
      <c r="AO822" s="15">
        <f>[1]cesta!AO822/11.25</f>
        <v>6.9902222222222221</v>
      </c>
      <c r="AP822" s="15">
        <f>[1]cesta!AP822/3</f>
        <v>2.99</v>
      </c>
      <c r="AQ822" s="15">
        <f>[1]cesta!AQ822/3</f>
        <v>4.0866666666666669</v>
      </c>
      <c r="AR822" s="15">
        <f>[1]cesta!AR822/3</f>
        <v>3.99</v>
      </c>
      <c r="AS822" s="15">
        <f>[1]cesta!AS822/3</f>
        <v>5.9899999999999993</v>
      </c>
      <c r="AT822" s="15">
        <f>[1]cesta!AT822*1.2</f>
        <v>8.7840000000000007</v>
      </c>
      <c r="AU822" s="15">
        <f>[1]cesta!AU822*1.2</f>
        <v>10.356</v>
      </c>
      <c r="AV822" s="15">
        <f>[1]cesta!AV822*1.2</f>
        <v>9.984</v>
      </c>
      <c r="AW822" s="15">
        <f>[1]cesta!AW822*1.2</f>
        <v>16.872</v>
      </c>
      <c r="AX822" s="15">
        <f>[1]cesta!AX822/3.75</f>
        <v>6.8906666666666663</v>
      </c>
      <c r="AY822" s="15">
        <f>[1]cesta!AY822/3.75</f>
        <v>12.264000000000001</v>
      </c>
      <c r="AZ822" s="15">
        <f>[1]cesta!AZ822/3.75</f>
        <v>11.989333333333333</v>
      </c>
      <c r="BA822" s="15">
        <f>[1]cesta!BA822/3.75</f>
        <v>22.850666666666665</v>
      </c>
    </row>
    <row r="823" spans="1:53" x14ac:dyDescent="0.25">
      <c r="A823" s="5" t="s">
        <v>96</v>
      </c>
      <c r="B823" s="11">
        <v>44965</v>
      </c>
      <c r="C823" s="3" t="s">
        <v>45</v>
      </c>
      <c r="D823" s="13">
        <v>0.8847222222222223</v>
      </c>
      <c r="E823" s="3" t="s">
        <v>57</v>
      </c>
      <c r="F823" s="15">
        <f>[1]cesta!F823/4.5</f>
        <v>35.979999999999997</v>
      </c>
      <c r="G823" s="15">
        <f>[1]cesta!G823/4.5</f>
        <v>39.906666666666666</v>
      </c>
      <c r="H823" s="15">
        <f>[1]cesta!H823/4.5</f>
        <v>39.99111111111111</v>
      </c>
      <c r="I823" s="15">
        <f>[1]cesta!I823/4.5</f>
        <v>44.99111111111111</v>
      </c>
      <c r="J823" s="15">
        <f>[1]cesta!J823/6</f>
        <v>4.46</v>
      </c>
      <c r="K823" s="15">
        <f>[1]cesta!K823/6</f>
        <v>6.8850000000000007</v>
      </c>
      <c r="L823" s="15">
        <f>[1]cesta!L823/6</f>
        <v>6.4899999999999993</v>
      </c>
      <c r="M823" s="15">
        <f>[1]cesta!M823/6</f>
        <v>11.99</v>
      </c>
      <c r="N823" s="15">
        <f>[1]cesta!N823/4.5</f>
        <v>6.8888888888888893</v>
      </c>
      <c r="O823" s="15">
        <f>[1]cesta!O823/4.5</f>
        <v>10.006666666666668</v>
      </c>
      <c r="P823" s="15">
        <f>[1]cesta!P823/4.5</f>
        <v>9.9888888888888889</v>
      </c>
      <c r="Q823" s="15">
        <f>[1]cesta!Q823/4.5</f>
        <v>12.8</v>
      </c>
      <c r="R823" s="15">
        <f>[1]cesta!R823/3.6</f>
        <v>4.4888888888888889</v>
      </c>
      <c r="S823" s="15">
        <f>[1]cesta!S823/3.6</f>
        <v>5.4027777777777777</v>
      </c>
      <c r="T823" s="15">
        <f>[1]cesta!T823/3.6</f>
        <v>5.3888888888888884</v>
      </c>
      <c r="U823" s="15">
        <f>[1]cesta!U823/3.6</f>
        <v>7.1888888888888882</v>
      </c>
      <c r="V823" s="15">
        <f>[1]cesta!V823/3</f>
        <v>3.98</v>
      </c>
      <c r="W823" s="15">
        <f>[1]cesta!W823/3</f>
        <v>7.1633333333333331</v>
      </c>
      <c r="X823" s="15">
        <f>[1]cesta!X823/3</f>
        <v>6.9899999999999993</v>
      </c>
      <c r="Y823" s="15">
        <f>[1]cesta!Y823/3</f>
        <v>9.99</v>
      </c>
      <c r="Z823" s="15">
        <f>[1]cesta!Z823/12</f>
        <v>3.49</v>
      </c>
      <c r="AA823" s="15">
        <f>[1]cesta!AA823/12</f>
        <v>8.1291666666666664</v>
      </c>
      <c r="AB823" s="15">
        <f>[1]cesta!AB823/12</f>
        <v>8.19</v>
      </c>
      <c r="AC823" s="15">
        <f>[1]cesta!AC823/12</f>
        <v>11.99</v>
      </c>
      <c r="AD823" s="15">
        <f>[1]cesta!AD823/6</f>
        <v>10.9</v>
      </c>
      <c r="AE823" s="15">
        <f>[1]cesta!AE823/6</f>
        <v>13.206666666666665</v>
      </c>
      <c r="AF823" s="15">
        <f>[1]cesta!AF823/6</f>
        <v>12.99</v>
      </c>
      <c r="AG823" s="15">
        <f>[1]cesta!AG823/6</f>
        <v>16.900000000000002</v>
      </c>
      <c r="AH823" s="15">
        <f>[1]cesta!AH823/1.2</f>
        <v>4.1916666666666673</v>
      </c>
      <c r="AI823" s="15">
        <f>[1]cesta!AI823/1.2</f>
        <v>8.6333333333333329</v>
      </c>
      <c r="AJ823" s="15">
        <f>[1]cesta!AJ823/1.2</f>
        <v>8.6916666666666664</v>
      </c>
      <c r="AK823" s="15">
        <f>[1]cesta!AK823/1.2</f>
        <v>12.991666666666667</v>
      </c>
      <c r="AL823" s="15">
        <f>[1]cesta!AL823/11.25</f>
        <v>2.9902222222222221</v>
      </c>
      <c r="AM823" s="15">
        <f>[1]cesta!AM823/11.25</f>
        <v>5.0817777777777779</v>
      </c>
      <c r="AN823" s="15">
        <f>[1]cesta!AN823/11.25</f>
        <v>5.1404444444444444</v>
      </c>
      <c r="AO823" s="15">
        <f>[1]cesta!AO823/11.25</f>
        <v>6.9902222222222221</v>
      </c>
      <c r="AP823" s="15">
        <f>[1]cesta!AP823/3</f>
        <v>2.99</v>
      </c>
      <c r="AQ823" s="15">
        <f>[1]cesta!AQ823/3</f>
        <v>4.1033333333333335</v>
      </c>
      <c r="AR823" s="15">
        <f>[1]cesta!AR823/3</f>
        <v>3.99</v>
      </c>
      <c r="AS823" s="15">
        <f>[1]cesta!AS823/3</f>
        <v>5.9899999999999993</v>
      </c>
      <c r="AT823" s="15">
        <f>[1]cesta!AT823*1.2</f>
        <v>8.7840000000000007</v>
      </c>
      <c r="AU823" s="15">
        <f>[1]cesta!AU823*1.2</f>
        <v>10.247999999999999</v>
      </c>
      <c r="AV823" s="15">
        <f>[1]cesta!AV823*1.2</f>
        <v>9.984</v>
      </c>
      <c r="AW823" s="15">
        <f>[1]cesta!AW823*1.2</f>
        <v>16.872</v>
      </c>
      <c r="AX823" s="15">
        <f>[1]cesta!AX823/3.75</f>
        <v>6.9893333333333336</v>
      </c>
      <c r="AY823" s="15">
        <f>[1]cesta!AY823/3.75</f>
        <v>12.434666666666667</v>
      </c>
      <c r="AZ823" s="15">
        <f>[1]cesta!AZ823/3.75</f>
        <v>11.989333333333333</v>
      </c>
      <c r="BA823" s="15">
        <f>[1]cesta!BA823/3.75</f>
        <v>22.850666666666665</v>
      </c>
    </row>
    <row r="824" spans="1:53" x14ac:dyDescent="0.25">
      <c r="A824" s="5" t="s">
        <v>96</v>
      </c>
      <c r="B824" s="11">
        <v>44966</v>
      </c>
      <c r="C824" s="3" t="s">
        <v>46</v>
      </c>
      <c r="D824" s="13">
        <v>0.86944444444444446</v>
      </c>
      <c r="E824" s="3" t="s">
        <v>57</v>
      </c>
      <c r="F824" s="15">
        <f>[1]cesta!F824/4.5</f>
        <v>34.99111111111111</v>
      </c>
      <c r="G824" s="15">
        <f>[1]cesta!G824/4.5</f>
        <v>39.302222222222227</v>
      </c>
      <c r="H824" s="15">
        <f>[1]cesta!H824/4.5</f>
        <v>39.24</v>
      </c>
      <c r="I824" s="15">
        <f>[1]cesta!I824/4.5</f>
        <v>44.99111111111111</v>
      </c>
      <c r="J824" s="15">
        <f>[1]cesta!J824/6</f>
        <v>4.46</v>
      </c>
      <c r="K824" s="15">
        <f>[1]cesta!K824/6</f>
        <v>6.8900000000000006</v>
      </c>
      <c r="L824" s="15">
        <f>[1]cesta!L824/6</f>
        <v>6.4899999999999993</v>
      </c>
      <c r="M824" s="15">
        <f>[1]cesta!M824/6</f>
        <v>11.99</v>
      </c>
      <c r="N824" s="15">
        <f>[1]cesta!N824/4.5</f>
        <v>6.8888888888888893</v>
      </c>
      <c r="O824" s="15">
        <f>[1]cesta!O824/4.5</f>
        <v>10.057777777777778</v>
      </c>
      <c r="P824" s="15">
        <f>[1]cesta!P824/4.5</f>
        <v>9.9888888888888889</v>
      </c>
      <c r="Q824" s="15">
        <f>[1]cesta!Q824/4.5</f>
        <v>13.988888888888889</v>
      </c>
      <c r="R824" s="15">
        <f>[1]cesta!R824/3.6</f>
        <v>4.25</v>
      </c>
      <c r="S824" s="15">
        <f>[1]cesta!S824/3.6</f>
        <v>5.3888888888888884</v>
      </c>
      <c r="T824" s="15">
        <f>[1]cesta!T824/3.6</f>
        <v>5.3888888888888884</v>
      </c>
      <c r="U824" s="15">
        <f>[1]cesta!U824/3.6</f>
        <v>7.1888888888888882</v>
      </c>
      <c r="V824" s="15">
        <f>[1]cesta!V824/3</f>
        <v>3.98</v>
      </c>
      <c r="W824" s="15">
        <f>[1]cesta!W824/3</f>
        <v>7.38</v>
      </c>
      <c r="X824" s="15">
        <f>[1]cesta!X824/3</f>
        <v>7.4899999999999993</v>
      </c>
      <c r="Y824" s="15">
        <f>[1]cesta!Y824/3</f>
        <v>9.99</v>
      </c>
      <c r="Z824" s="15">
        <f>[1]cesta!Z824/12</f>
        <v>3.49</v>
      </c>
      <c r="AA824" s="15">
        <f>[1]cesta!AA824/12</f>
        <v>7.9858333333333329</v>
      </c>
      <c r="AB824" s="15">
        <f>[1]cesta!AB824/12</f>
        <v>7.9899999999999993</v>
      </c>
      <c r="AC824" s="15">
        <f>[1]cesta!AC824/12</f>
        <v>11.99</v>
      </c>
      <c r="AD824" s="15">
        <f>[1]cesta!AD824/6</f>
        <v>10.9</v>
      </c>
      <c r="AE824" s="15">
        <f>[1]cesta!AE824/6</f>
        <v>13.313333333333333</v>
      </c>
      <c r="AF824" s="15">
        <f>[1]cesta!AF824/6</f>
        <v>12.99</v>
      </c>
      <c r="AG824" s="15">
        <f>[1]cesta!AG824/6</f>
        <v>16.900000000000002</v>
      </c>
      <c r="AH824" s="15">
        <f>[1]cesta!AH824/1.2</f>
        <v>4.1916666666666673</v>
      </c>
      <c r="AI824" s="15">
        <f>[1]cesta!AI824/1.2</f>
        <v>8.65</v>
      </c>
      <c r="AJ824" s="15">
        <f>[1]cesta!AJ824/1.2</f>
        <v>8.7916666666666679</v>
      </c>
      <c r="AK824" s="15">
        <f>[1]cesta!AK824/1.2</f>
        <v>12.991666666666667</v>
      </c>
      <c r="AL824" s="15">
        <f>[1]cesta!AL824/11.25</f>
        <v>2.9902222222222221</v>
      </c>
      <c r="AM824" s="15">
        <f>[1]cesta!AM824/11.25</f>
        <v>5.048</v>
      </c>
      <c r="AN824" s="15">
        <f>[1]cesta!AN824/11.25</f>
        <v>5.1902222222222223</v>
      </c>
      <c r="AO824" s="15">
        <f>[1]cesta!AO824/11.25</f>
        <v>6.9902222222222221</v>
      </c>
      <c r="AP824" s="15">
        <f>[1]cesta!AP824/3</f>
        <v>2.99</v>
      </c>
      <c r="AQ824" s="15">
        <f>[1]cesta!AQ824/3</f>
        <v>4.1100000000000003</v>
      </c>
      <c r="AR824" s="15">
        <f>[1]cesta!AR824/3</f>
        <v>3.99</v>
      </c>
      <c r="AS824" s="15">
        <f>[1]cesta!AS824/3</f>
        <v>5.9899999999999993</v>
      </c>
      <c r="AT824" s="15">
        <f>[1]cesta!AT824*1.2</f>
        <v>2.988</v>
      </c>
      <c r="AU824" s="15">
        <f>[1]cesta!AU824*1.2</f>
        <v>10.127999999999998</v>
      </c>
      <c r="AV824" s="15">
        <f>[1]cesta!AV824*1.2</f>
        <v>9.984</v>
      </c>
      <c r="AW824" s="15">
        <f>[1]cesta!AW824*1.2</f>
        <v>16.872</v>
      </c>
      <c r="AX824" s="15">
        <f>[1]cesta!AX824/3.75</f>
        <v>6.9893333333333336</v>
      </c>
      <c r="AY824" s="15">
        <f>[1]cesta!AY824/3.75</f>
        <v>11.68</v>
      </c>
      <c r="AZ824" s="15">
        <f>[1]cesta!AZ824/3.75</f>
        <v>11.490666666666668</v>
      </c>
      <c r="BA824" s="15">
        <f>[1]cesta!BA824/3.75</f>
        <v>22.850666666666665</v>
      </c>
    </row>
    <row r="825" spans="1:53" x14ac:dyDescent="0.25">
      <c r="A825" s="5" t="s">
        <v>96</v>
      </c>
      <c r="B825" s="11">
        <v>44967</v>
      </c>
      <c r="C825" s="3" t="s">
        <v>47</v>
      </c>
      <c r="D825" s="13">
        <v>0.93680555555555556</v>
      </c>
      <c r="E825" s="3" t="s">
        <v>57</v>
      </c>
      <c r="F825" s="15">
        <f>[1]cesta!F825/4.5</f>
        <v>34.99111111111111</v>
      </c>
      <c r="G825" s="15">
        <f>[1]cesta!G825/4.5</f>
        <v>39.624444444444443</v>
      </c>
      <c r="H825" s="15">
        <f>[1]cesta!H825/4.5</f>
        <v>39.99111111111111</v>
      </c>
      <c r="I825" s="15">
        <f>[1]cesta!I825/4.5</f>
        <v>44.99111111111111</v>
      </c>
      <c r="J825" s="15">
        <f>[1]cesta!J825/6</f>
        <v>4.46</v>
      </c>
      <c r="K825" s="15">
        <f>[1]cesta!K825/6</f>
        <v>6.9216666666666669</v>
      </c>
      <c r="L825" s="15">
        <f>[1]cesta!L825/6</f>
        <v>6.4899999999999993</v>
      </c>
      <c r="M825" s="15">
        <f>[1]cesta!M825/6</f>
        <v>11.99</v>
      </c>
      <c r="N825" s="15">
        <f>[1]cesta!N825/4.5</f>
        <v>6.8888888888888893</v>
      </c>
      <c r="O825" s="15">
        <f>[1]cesta!O825/4.5</f>
        <v>10.057777777777778</v>
      </c>
      <c r="P825" s="15">
        <f>[1]cesta!P825/4.5</f>
        <v>9.9888888888888889</v>
      </c>
      <c r="Q825" s="15">
        <f>[1]cesta!Q825/4.5</f>
        <v>13.988888888888889</v>
      </c>
      <c r="R825" s="15">
        <f>[1]cesta!R825/3.6</f>
        <v>4.25</v>
      </c>
      <c r="S825" s="15">
        <f>[1]cesta!S825/3.6</f>
        <v>5.3583333333333334</v>
      </c>
      <c r="T825" s="15">
        <f>[1]cesta!T825/3.6</f>
        <v>5.3361111111111112</v>
      </c>
      <c r="U825" s="15">
        <f>[1]cesta!U825/3.6</f>
        <v>7.1888888888888882</v>
      </c>
      <c r="V825" s="15">
        <f>[1]cesta!V825/3</f>
        <v>3.98</v>
      </c>
      <c r="W825" s="15">
        <f>[1]cesta!W825/3</f>
        <v>7.1700000000000008</v>
      </c>
      <c r="X825" s="15">
        <f>[1]cesta!X825/3</f>
        <v>6.9899999999999993</v>
      </c>
      <c r="Y825" s="15">
        <f>[1]cesta!Y825/3</f>
        <v>9.99</v>
      </c>
      <c r="Z825" s="15">
        <f>[1]cesta!Z825/12</f>
        <v>3.49</v>
      </c>
      <c r="AA825" s="15">
        <f>[1]cesta!AA825/12</f>
        <v>7.873333333333334</v>
      </c>
      <c r="AB825" s="15">
        <f>[1]cesta!AB825/12</f>
        <v>7.9899999999999993</v>
      </c>
      <c r="AC825" s="15">
        <f>[1]cesta!AC825/12</f>
        <v>11.99</v>
      </c>
      <c r="AD825" s="15">
        <f>[1]cesta!AD825/6</f>
        <v>10.9</v>
      </c>
      <c r="AE825" s="15">
        <f>[1]cesta!AE825/6</f>
        <v>13.646666666666667</v>
      </c>
      <c r="AF825" s="15">
        <f>[1]cesta!AF825/6</f>
        <v>12.99</v>
      </c>
      <c r="AG825" s="15">
        <f>[1]cesta!AG825/6</f>
        <v>16.989999999999998</v>
      </c>
      <c r="AH825" s="15">
        <f>[1]cesta!AH825/1.2</f>
        <v>4.1916666666666673</v>
      </c>
      <c r="AI825" s="15">
        <f>[1]cesta!AI825/1.2</f>
        <v>8.65</v>
      </c>
      <c r="AJ825" s="15">
        <f>[1]cesta!AJ825/1.2</f>
        <v>8.7916666666666679</v>
      </c>
      <c r="AK825" s="15">
        <f>[1]cesta!AK825/1.2</f>
        <v>12.991666666666667</v>
      </c>
      <c r="AL825" s="15">
        <f>[1]cesta!AL825/11.25</f>
        <v>2.9902222222222221</v>
      </c>
      <c r="AM825" s="15">
        <f>[1]cesta!AM825/11.25</f>
        <v>5.048</v>
      </c>
      <c r="AN825" s="15">
        <f>[1]cesta!AN825/11.25</f>
        <v>5.1902222222222223</v>
      </c>
      <c r="AO825" s="15">
        <f>[1]cesta!AO825/11.25</f>
        <v>6.9902222222222221</v>
      </c>
      <c r="AP825" s="15">
        <f>[1]cesta!AP825/3</f>
        <v>2.99</v>
      </c>
      <c r="AQ825" s="15">
        <f>[1]cesta!AQ825/3</f>
        <v>4.1100000000000003</v>
      </c>
      <c r="AR825" s="15">
        <f>[1]cesta!AR825/3</f>
        <v>3.99</v>
      </c>
      <c r="AS825" s="15">
        <f>[1]cesta!AS825/3</f>
        <v>5.9899999999999993</v>
      </c>
      <c r="AT825" s="15">
        <f>[1]cesta!AT825*1.2</f>
        <v>2.988</v>
      </c>
      <c r="AU825" s="15">
        <f>[1]cesta!AU825*1.2</f>
        <v>10.127999999999998</v>
      </c>
      <c r="AV825" s="15">
        <f>[1]cesta!AV825*1.2</f>
        <v>9.984</v>
      </c>
      <c r="AW825" s="15">
        <f>[1]cesta!AW825*1.2</f>
        <v>16.872</v>
      </c>
      <c r="AX825" s="15">
        <f>[1]cesta!AX825/3.75</f>
        <v>6.9893333333333336</v>
      </c>
      <c r="AY825" s="15">
        <f>[1]cesta!AY825/3.75</f>
        <v>12.4</v>
      </c>
      <c r="AZ825" s="15">
        <f>[1]cesta!AZ825/3.75</f>
        <v>11.8</v>
      </c>
      <c r="BA825" s="15">
        <f>[1]cesta!BA825/3.75</f>
        <v>22.850666666666665</v>
      </c>
    </row>
    <row r="826" spans="1:53" x14ac:dyDescent="0.25">
      <c r="A826" s="5" t="s">
        <v>96</v>
      </c>
      <c r="B826" s="11">
        <v>44968</v>
      </c>
      <c r="C826" s="3" t="s">
        <v>48</v>
      </c>
      <c r="D826" s="13">
        <v>0.47500000000000003</v>
      </c>
      <c r="E826" s="3" t="s">
        <v>56</v>
      </c>
      <c r="F826" s="15">
        <f>[1]cesta!F826/4.5</f>
        <v>34.751111111111108</v>
      </c>
      <c r="G826" s="15">
        <f>[1]cesta!G826/4.5</f>
        <v>39.56666666666667</v>
      </c>
      <c r="H826" s="15">
        <f>[1]cesta!H826/4.5</f>
        <v>39.99111111111111</v>
      </c>
      <c r="I826" s="15">
        <f>[1]cesta!I826/4.5</f>
        <v>44.99111111111111</v>
      </c>
      <c r="J826" s="15">
        <f>[1]cesta!J826/6</f>
        <v>4.46</v>
      </c>
      <c r="K826" s="15">
        <f>[1]cesta!K826/6</f>
        <v>6.8983333333333334</v>
      </c>
      <c r="L826" s="15">
        <f>[1]cesta!L826/6</f>
        <v>6.4899999999999993</v>
      </c>
      <c r="M826" s="15">
        <f>[1]cesta!M826/6</f>
        <v>11.99</v>
      </c>
      <c r="N826" s="15">
        <f>[1]cesta!N826/4.5</f>
        <v>6.8888888888888893</v>
      </c>
      <c r="O826" s="15">
        <f>[1]cesta!O826/4.5</f>
        <v>10.039999999999999</v>
      </c>
      <c r="P826" s="15">
        <f>[1]cesta!P826/4.5</f>
        <v>9.9888888888888889</v>
      </c>
      <c r="Q826" s="15">
        <f>[1]cesta!Q826/4.5</f>
        <v>13.988888888888889</v>
      </c>
      <c r="R826" s="15">
        <f>[1]cesta!R826/3.6</f>
        <v>4.25</v>
      </c>
      <c r="S826" s="15">
        <f>[1]cesta!S826/3.6</f>
        <v>5.3916666666666666</v>
      </c>
      <c r="T826" s="15">
        <f>[1]cesta!T826/3.6</f>
        <v>5.3888888888888884</v>
      </c>
      <c r="U826" s="15">
        <f>[1]cesta!U826/3.6</f>
        <v>7.1888888888888882</v>
      </c>
      <c r="V826" s="15">
        <f>[1]cesta!V826/3</f>
        <v>3.98</v>
      </c>
      <c r="W826" s="15">
        <f>[1]cesta!W826/3</f>
        <v>7.2433333333333332</v>
      </c>
      <c r="X826" s="15">
        <f>[1]cesta!X826/3</f>
        <v>7.3900000000000006</v>
      </c>
      <c r="Y826" s="15">
        <f>[1]cesta!Y826/3</f>
        <v>9.99</v>
      </c>
      <c r="Z826" s="15">
        <f>[1]cesta!Z826/12</f>
        <v>3.49</v>
      </c>
      <c r="AA826" s="15">
        <f>[1]cesta!AA826/12</f>
        <v>8.0525000000000002</v>
      </c>
      <c r="AB826" s="15">
        <f>[1]cesta!AB826/12</f>
        <v>8.19</v>
      </c>
      <c r="AC826" s="15">
        <f>[1]cesta!AC826/12</f>
        <v>11.99</v>
      </c>
      <c r="AD826" s="15">
        <f>[1]cesta!AD826/6</f>
        <v>10.9</v>
      </c>
      <c r="AE826" s="15">
        <f>[1]cesta!AE826/6</f>
        <v>13.313333333333333</v>
      </c>
      <c r="AF826" s="15">
        <f>[1]cesta!AF826/6</f>
        <v>12.99</v>
      </c>
      <c r="AG826" s="15">
        <f>[1]cesta!AG826/6</f>
        <v>16.900000000000002</v>
      </c>
      <c r="AH826" s="15">
        <f>[1]cesta!AH826/1.2</f>
        <v>4.1916666666666673</v>
      </c>
      <c r="AI826" s="15">
        <f>[1]cesta!AI826/1.2</f>
        <v>8.65</v>
      </c>
      <c r="AJ826" s="15">
        <f>[1]cesta!AJ826/1.2</f>
        <v>8.7916666666666679</v>
      </c>
      <c r="AK826" s="15">
        <f>[1]cesta!AK826/1.2</f>
        <v>12.991666666666667</v>
      </c>
      <c r="AL826" s="15">
        <f>[1]cesta!AL826/11.25</f>
        <v>2.9902222222222221</v>
      </c>
      <c r="AM826" s="15">
        <f>[1]cesta!AM826/11.25</f>
        <v>5.0835555555555549</v>
      </c>
      <c r="AN826" s="15">
        <f>[1]cesta!AN826/11.25</f>
        <v>5.1902222222222223</v>
      </c>
      <c r="AO826" s="15">
        <f>[1]cesta!AO826/11.25</f>
        <v>6.9902222222222221</v>
      </c>
      <c r="AP826" s="15">
        <f>[1]cesta!AP826/3</f>
        <v>2.99</v>
      </c>
      <c r="AQ826" s="15">
        <f>[1]cesta!AQ826/3</f>
        <v>4.1100000000000003</v>
      </c>
      <c r="AR826" s="15">
        <f>[1]cesta!AR826/3</f>
        <v>3.99</v>
      </c>
      <c r="AS826" s="15">
        <f>[1]cesta!AS826/3</f>
        <v>5.9899999999999993</v>
      </c>
      <c r="AT826" s="15">
        <f>[1]cesta!AT826*1.2</f>
        <v>2.988</v>
      </c>
      <c r="AU826" s="15">
        <f>[1]cesta!AU826*1.2</f>
        <v>10.116</v>
      </c>
      <c r="AV826" s="15">
        <f>[1]cesta!AV826*1.2</f>
        <v>9.984</v>
      </c>
      <c r="AW826" s="15">
        <f>[1]cesta!AW826*1.2</f>
        <v>16.872</v>
      </c>
      <c r="AX826" s="15">
        <f>[1]cesta!AX826/3.75</f>
        <v>6.9893333333333336</v>
      </c>
      <c r="AY826" s="15">
        <f>[1]cesta!AY826/3.75</f>
        <v>12.048</v>
      </c>
      <c r="AZ826" s="15">
        <f>[1]cesta!AZ826/3.75</f>
        <v>11.770666666666667</v>
      </c>
      <c r="BA826" s="15">
        <f>[1]cesta!BA826/3.75</f>
        <v>22.850666666666665</v>
      </c>
    </row>
    <row r="827" spans="1:53" x14ac:dyDescent="0.25">
      <c r="A827" s="5" t="s">
        <v>96</v>
      </c>
      <c r="B827" s="11">
        <v>44969</v>
      </c>
      <c r="C827" s="3" t="s">
        <v>49</v>
      </c>
      <c r="D827" s="13">
        <v>0.59722222222222221</v>
      </c>
      <c r="E827" s="3" t="s">
        <v>55</v>
      </c>
      <c r="F827" s="15">
        <f>[1]cesta!F827/4.5</f>
        <v>34.751111111111108</v>
      </c>
      <c r="G827" s="15">
        <f>[1]cesta!G827/4.5</f>
        <v>39.266666666666666</v>
      </c>
      <c r="H827" s="15">
        <f>[1]cesta!H827/4.5</f>
        <v>39.99111111111111</v>
      </c>
      <c r="I827" s="15">
        <f>[1]cesta!I827/4.5</f>
        <v>44.99111111111111</v>
      </c>
      <c r="J827" s="15">
        <f>[1]cesta!J827/6</f>
        <v>4.46</v>
      </c>
      <c r="K827" s="15">
        <f>[1]cesta!K827/6</f>
        <v>6.9316666666666675</v>
      </c>
      <c r="L827" s="15">
        <f>[1]cesta!L827/6</f>
        <v>6.4899999999999993</v>
      </c>
      <c r="M827" s="15">
        <f>[1]cesta!M827/6</f>
        <v>11.99</v>
      </c>
      <c r="N827" s="15">
        <f>[1]cesta!N827/4.5</f>
        <v>6.8888888888888893</v>
      </c>
      <c r="O827" s="15">
        <f>[1]cesta!O827/4.5</f>
        <v>10.008888888888889</v>
      </c>
      <c r="P827" s="15">
        <f>[1]cesta!P827/4.5</f>
        <v>9.9888888888888889</v>
      </c>
      <c r="Q827" s="15">
        <f>[1]cesta!Q827/4.5</f>
        <v>13.988888888888889</v>
      </c>
      <c r="R827" s="15">
        <f>[1]cesta!R827/3.6</f>
        <v>4.25</v>
      </c>
      <c r="S827" s="15">
        <f>[1]cesta!S827/3.6</f>
        <v>5.3972222222222221</v>
      </c>
      <c r="T827" s="15">
        <f>[1]cesta!T827/3.6</f>
        <v>5.3888888888888884</v>
      </c>
      <c r="U827" s="15">
        <f>[1]cesta!U827/3.6</f>
        <v>7.1888888888888882</v>
      </c>
      <c r="V827" s="15">
        <f>[1]cesta!V827/3</f>
        <v>3.98</v>
      </c>
      <c r="W827" s="15">
        <f>[1]cesta!W827/3</f>
        <v>7.2733333333333334</v>
      </c>
      <c r="X827" s="15">
        <f>[1]cesta!X827/3</f>
        <v>7.3900000000000006</v>
      </c>
      <c r="Y827" s="15">
        <f>[1]cesta!Y827/3</f>
        <v>9.99</v>
      </c>
      <c r="Z827" s="15">
        <f>[1]cesta!Z827/12</f>
        <v>3.49</v>
      </c>
      <c r="AA827" s="15">
        <f>[1]cesta!AA827/12</f>
        <v>8.0525000000000002</v>
      </c>
      <c r="AB827" s="15">
        <f>[1]cesta!AB827/12</f>
        <v>8.19</v>
      </c>
      <c r="AC827" s="15">
        <f>[1]cesta!AC827/12</f>
        <v>11.99</v>
      </c>
      <c r="AD827" s="15">
        <f>[1]cesta!AD827/6</f>
        <v>10.9</v>
      </c>
      <c r="AE827" s="15">
        <f>[1]cesta!AE827/6</f>
        <v>13.646666666666667</v>
      </c>
      <c r="AF827" s="15">
        <f>[1]cesta!AF827/6</f>
        <v>12.99</v>
      </c>
      <c r="AG827" s="15">
        <f>[1]cesta!AG827/6</f>
        <v>16.989999999999998</v>
      </c>
      <c r="AH827" s="15">
        <f>[1]cesta!AH827/1.2</f>
        <v>4.1916666666666673</v>
      </c>
      <c r="AI827" s="15">
        <f>[1]cesta!AI827/1.2</f>
        <v>8.6999999999999993</v>
      </c>
      <c r="AJ827" s="15">
        <f>[1]cesta!AJ827/1.2</f>
        <v>8.7916666666666679</v>
      </c>
      <c r="AK827" s="15">
        <f>[1]cesta!AK827/1.2</f>
        <v>16.991666666666667</v>
      </c>
      <c r="AL827" s="15">
        <f>[1]cesta!AL827/11.25</f>
        <v>2.9902222222222221</v>
      </c>
      <c r="AM827" s="15">
        <f>[1]cesta!AM827/11.25</f>
        <v>5.0835555555555549</v>
      </c>
      <c r="AN827" s="15">
        <f>[1]cesta!AN827/11.25</f>
        <v>5.1902222222222223</v>
      </c>
      <c r="AO827" s="15">
        <f>[1]cesta!AO827/11.25</f>
        <v>6.9902222222222221</v>
      </c>
      <c r="AP827" s="15">
        <f>[1]cesta!AP827/3</f>
        <v>2.99</v>
      </c>
      <c r="AQ827" s="15">
        <f>[1]cesta!AQ827/3</f>
        <v>4.12</v>
      </c>
      <c r="AR827" s="15">
        <f>[1]cesta!AR827/3</f>
        <v>3.99</v>
      </c>
      <c r="AS827" s="15">
        <f>[1]cesta!AS827/3</f>
        <v>5.9899999999999993</v>
      </c>
      <c r="AT827" s="15">
        <f>[1]cesta!AT827*1.2</f>
        <v>2.988</v>
      </c>
      <c r="AU827" s="15">
        <f>[1]cesta!AU827*1.2</f>
        <v>10.103999999999999</v>
      </c>
      <c r="AV827" s="15">
        <f>[1]cesta!AV827*1.2</f>
        <v>9.984</v>
      </c>
      <c r="AW827" s="15">
        <f>[1]cesta!AW827*1.2</f>
        <v>16.872</v>
      </c>
      <c r="AX827" s="15">
        <f>[1]cesta!AX827/3.75</f>
        <v>6.9893333333333336</v>
      </c>
      <c r="AY827" s="15">
        <f>[1]cesta!AY827/3.75</f>
        <v>12.16</v>
      </c>
      <c r="AZ827" s="15">
        <f>[1]cesta!AZ827/3.75</f>
        <v>11.890666666666668</v>
      </c>
      <c r="BA827" s="15">
        <f>[1]cesta!BA827/3.75</f>
        <v>22.850666666666665</v>
      </c>
    </row>
    <row r="828" spans="1:53" x14ac:dyDescent="0.25">
      <c r="A828" s="5" t="s">
        <v>96</v>
      </c>
      <c r="B828" s="11">
        <v>44970</v>
      </c>
      <c r="C828" s="3" t="s">
        <v>43</v>
      </c>
      <c r="D828" s="13">
        <v>0.84861111111111109</v>
      </c>
      <c r="E828" s="3" t="s">
        <v>57</v>
      </c>
      <c r="F828" s="15">
        <f>[1]cesta!F828/4.5</f>
        <v>34.99111111111111</v>
      </c>
      <c r="G828" s="15">
        <f>[1]cesta!G828/4.5</f>
        <v>39.595555555555556</v>
      </c>
      <c r="H828" s="15">
        <f>[1]cesta!H828/4.5</f>
        <v>39.99111111111111</v>
      </c>
      <c r="I828" s="15">
        <f>[1]cesta!I828/4.5</f>
        <v>44.99111111111111</v>
      </c>
      <c r="J828" s="15">
        <f>[1]cesta!J828/6</f>
        <v>4.46</v>
      </c>
      <c r="K828" s="15">
        <f>[1]cesta!K828/6</f>
        <v>6.8666666666666671</v>
      </c>
      <c r="L828" s="15">
        <f>[1]cesta!L828/6</f>
        <v>6.4899999999999993</v>
      </c>
      <c r="M828" s="15">
        <f>[1]cesta!M828/6</f>
        <v>11.99</v>
      </c>
      <c r="N828" s="15">
        <f>[1]cesta!N828/4.5</f>
        <v>6.8888888888888893</v>
      </c>
      <c r="O828" s="15">
        <f>[1]cesta!O828/4.5</f>
        <v>9.9955555555555549</v>
      </c>
      <c r="P828" s="15">
        <f>[1]cesta!P828/4.5</f>
        <v>9.9688888888888894</v>
      </c>
      <c r="Q828" s="15">
        <f>[1]cesta!Q828/4.5</f>
        <v>13.988888888888889</v>
      </c>
      <c r="R828" s="15">
        <f>[1]cesta!R828/3.6</f>
        <v>4.25</v>
      </c>
      <c r="S828" s="15">
        <f>[1]cesta!S828/3.6</f>
        <v>5.3722222222222218</v>
      </c>
      <c r="T828" s="15">
        <f>[1]cesta!T828/3.6</f>
        <v>5.2888888888888888</v>
      </c>
      <c r="U828" s="15">
        <f>[1]cesta!U828/3.6</f>
        <v>7.1888888888888882</v>
      </c>
      <c r="V828" s="15">
        <f>[1]cesta!V828/3</f>
        <v>3.98</v>
      </c>
      <c r="W828" s="15">
        <f>[1]cesta!W828/3</f>
        <v>7.3866666666666667</v>
      </c>
      <c r="X828" s="15">
        <f>[1]cesta!X828/3</f>
        <v>7.4899999999999993</v>
      </c>
      <c r="Y828" s="15">
        <f>[1]cesta!Y828/3</f>
        <v>9.99</v>
      </c>
      <c r="Z828" s="15">
        <f>[1]cesta!Z828/12</f>
        <v>3.49</v>
      </c>
      <c r="AA828" s="15">
        <f>[1]cesta!AA828/12</f>
        <v>8.1758333333333333</v>
      </c>
      <c r="AB828" s="15">
        <f>[1]cesta!AB828/12</f>
        <v>8.49</v>
      </c>
      <c r="AC828" s="15">
        <f>[1]cesta!AC828/12</f>
        <v>11.99</v>
      </c>
      <c r="AD828" s="15">
        <f>[1]cesta!AD828/6</f>
        <v>9.99</v>
      </c>
      <c r="AE828" s="15">
        <f>[1]cesta!AE828/6</f>
        <v>13.136666666666665</v>
      </c>
      <c r="AF828" s="15">
        <f>[1]cesta!AF828/6</f>
        <v>12.99</v>
      </c>
      <c r="AG828" s="15">
        <f>[1]cesta!AG828/6</f>
        <v>16.900000000000002</v>
      </c>
      <c r="AH828" s="15">
        <f>[1]cesta!AH828/1.2</f>
        <v>4.1916666666666673</v>
      </c>
      <c r="AI828" s="15">
        <f>[1]cesta!AI828/1.2</f>
        <v>8.6750000000000007</v>
      </c>
      <c r="AJ828" s="15">
        <f>[1]cesta!AJ828/1.2</f>
        <v>8.7916666666666679</v>
      </c>
      <c r="AK828" s="15">
        <f>[1]cesta!AK828/1.2</f>
        <v>12.991666666666667</v>
      </c>
      <c r="AL828" s="15">
        <f>[1]cesta!AL828/11.25</f>
        <v>2.9902222222222221</v>
      </c>
      <c r="AM828" s="15">
        <f>[1]cesta!AM828/11.25</f>
        <v>5.1484444444444444</v>
      </c>
      <c r="AN828" s="15">
        <f>[1]cesta!AN828/11.25</f>
        <v>5.1902222222222223</v>
      </c>
      <c r="AO828" s="15">
        <f>[1]cesta!AO828/11.25</f>
        <v>6.9902222222222221</v>
      </c>
      <c r="AP828" s="15">
        <f>[1]cesta!AP828/3</f>
        <v>2.99</v>
      </c>
      <c r="AQ828" s="15">
        <f>[1]cesta!AQ828/3</f>
        <v>4.0866666666666669</v>
      </c>
      <c r="AR828" s="15">
        <f>[1]cesta!AR828/3</f>
        <v>3.99</v>
      </c>
      <c r="AS828" s="15">
        <f>[1]cesta!AS828/3</f>
        <v>5.9899999999999993</v>
      </c>
      <c r="AT828" s="15">
        <f>[1]cesta!AT828*1.2</f>
        <v>2.988</v>
      </c>
      <c r="AU828" s="15">
        <f>[1]cesta!AU828*1.2</f>
        <v>10.092000000000001</v>
      </c>
      <c r="AV828" s="15">
        <f>[1]cesta!AV828*1.2</f>
        <v>9.984</v>
      </c>
      <c r="AW828" s="15">
        <f>[1]cesta!AW828*1.2</f>
        <v>16.872</v>
      </c>
      <c r="AX828" s="15">
        <f>[1]cesta!AX828/3.75</f>
        <v>6.9893333333333336</v>
      </c>
      <c r="AY828" s="15">
        <f>[1]cesta!AY828/3.75</f>
        <v>11.717333333333332</v>
      </c>
      <c r="AZ828" s="15">
        <f>[1]cesta!AZ828/3.75</f>
        <v>11.490666666666668</v>
      </c>
      <c r="BA828" s="15">
        <f>[1]cesta!BA828/3.75</f>
        <v>22.850666666666665</v>
      </c>
    </row>
    <row r="829" spans="1:53" x14ac:dyDescent="0.25">
      <c r="A829" s="5" t="s">
        <v>96</v>
      </c>
      <c r="B829" s="11">
        <v>44971</v>
      </c>
      <c r="C829" s="3" t="s">
        <v>44</v>
      </c>
      <c r="D829" s="13">
        <v>0.71527777777777779</v>
      </c>
      <c r="E829" s="3" t="s">
        <v>55</v>
      </c>
      <c r="F829" s="15">
        <f>[1]cesta!F829/4.5</f>
        <v>34.99111111111111</v>
      </c>
      <c r="G829" s="15">
        <f>[1]cesta!G829/4.5</f>
        <v>39.295555555555559</v>
      </c>
      <c r="H829" s="15">
        <f>[1]cesta!H829/4.5</f>
        <v>39.49111111111111</v>
      </c>
      <c r="I829" s="15">
        <f>[1]cesta!I829/4.5</f>
        <v>44.99111111111111</v>
      </c>
      <c r="J829" s="15">
        <f>[1]cesta!J829/6</f>
        <v>4.46</v>
      </c>
      <c r="K829" s="15">
        <f>[1]cesta!K829/6</f>
        <v>6.8066666666666675</v>
      </c>
      <c r="L829" s="15">
        <f>[1]cesta!L829/6</f>
        <v>6.4899999999999993</v>
      </c>
      <c r="M829" s="15">
        <f>[1]cesta!M829/6</f>
        <v>11.99</v>
      </c>
      <c r="N829" s="15">
        <f>[1]cesta!N829/4.5</f>
        <v>6.8888888888888893</v>
      </c>
      <c r="O829" s="15">
        <f>[1]cesta!O829/4.5</f>
        <v>9.8488888888888884</v>
      </c>
      <c r="P829" s="15">
        <f>[1]cesta!P829/4.5</f>
        <v>9.8955555555555552</v>
      </c>
      <c r="Q829" s="15">
        <f>[1]cesta!Q829/4.5</f>
        <v>12.68888888888889</v>
      </c>
      <c r="R829" s="15">
        <f>[1]cesta!R829/3.6</f>
        <v>4.25</v>
      </c>
      <c r="S829" s="15">
        <f>[1]cesta!S829/3.6</f>
        <v>5.3694444444444436</v>
      </c>
      <c r="T829" s="15">
        <f>[1]cesta!T829/3.6</f>
        <v>5.3805555555555555</v>
      </c>
      <c r="U829" s="15">
        <f>[1]cesta!U829/3.6</f>
        <v>7.1888888888888882</v>
      </c>
      <c r="V829" s="15">
        <f>[1]cesta!V829/3</f>
        <v>3.98</v>
      </c>
      <c r="W829" s="15">
        <f>[1]cesta!W829/3</f>
        <v>7.416666666666667</v>
      </c>
      <c r="X829" s="15">
        <f>[1]cesta!X829/3</f>
        <v>7.4899999999999993</v>
      </c>
      <c r="Y829" s="15">
        <f>[1]cesta!Y829/3</f>
        <v>9.99</v>
      </c>
      <c r="Z829" s="15">
        <f>[1]cesta!Z829/12</f>
        <v>3.49</v>
      </c>
      <c r="AA829" s="15">
        <f>[1]cesta!AA829/12</f>
        <v>7.9574999999999996</v>
      </c>
      <c r="AB829" s="15">
        <f>[1]cesta!AB829/12</f>
        <v>8.39</v>
      </c>
      <c r="AC829" s="15">
        <f>[1]cesta!AC829/12</f>
        <v>11.99</v>
      </c>
      <c r="AD829" s="15">
        <f>[1]cesta!AD829/6</f>
        <v>10.9</v>
      </c>
      <c r="AE829" s="15">
        <f>[1]cesta!AE829/6</f>
        <v>13.313333333333333</v>
      </c>
      <c r="AF829" s="15">
        <f>[1]cesta!AF829/6</f>
        <v>12.99</v>
      </c>
      <c r="AG829" s="15">
        <f>[1]cesta!AG829/6</f>
        <v>16.900000000000002</v>
      </c>
      <c r="AH829" s="15">
        <f>[1]cesta!AH829/1.2</f>
        <v>4.1916666666666673</v>
      </c>
      <c r="AI829" s="15">
        <f>[1]cesta!AI829/1.2</f>
        <v>8.6750000000000007</v>
      </c>
      <c r="AJ829" s="15">
        <f>[1]cesta!AJ829/1.2</f>
        <v>8.7666666666666675</v>
      </c>
      <c r="AK829" s="15">
        <f>[1]cesta!AK829/1.2</f>
        <v>12.991666666666667</v>
      </c>
      <c r="AL829" s="15">
        <f>[1]cesta!AL829/11.25</f>
        <v>2.9902222222222221</v>
      </c>
      <c r="AM829" s="15">
        <f>[1]cesta!AM829/11.25</f>
        <v>5.1546666666666665</v>
      </c>
      <c r="AN829" s="15">
        <f>[1]cesta!AN829/11.25</f>
        <v>5.2897777777777772</v>
      </c>
      <c r="AO829" s="15">
        <f>[1]cesta!AO829/11.25</f>
        <v>6.9902222222222221</v>
      </c>
      <c r="AP829" s="15">
        <f>[1]cesta!AP829/3</f>
        <v>2.99</v>
      </c>
      <c r="AQ829" s="15">
        <f>[1]cesta!AQ829/3</f>
        <v>4.083333333333333</v>
      </c>
      <c r="AR829" s="15">
        <f>[1]cesta!AR829/3</f>
        <v>3.99</v>
      </c>
      <c r="AS829" s="15">
        <f>[1]cesta!AS829/3</f>
        <v>5.9899999999999993</v>
      </c>
      <c r="AT829" s="15">
        <f>[1]cesta!AT829*1.2</f>
        <v>2.988</v>
      </c>
      <c r="AU829" s="15">
        <f>[1]cesta!AU829*1.2</f>
        <v>10.092000000000001</v>
      </c>
      <c r="AV829" s="15">
        <f>[1]cesta!AV829*1.2</f>
        <v>9.984</v>
      </c>
      <c r="AW829" s="15">
        <f>[1]cesta!AW829*1.2</f>
        <v>16.872</v>
      </c>
      <c r="AX829" s="15">
        <f>[1]cesta!AX829/3.75</f>
        <v>6.9893333333333336</v>
      </c>
      <c r="AY829" s="15">
        <f>[1]cesta!AY829/3.75</f>
        <v>11.768000000000001</v>
      </c>
      <c r="AZ829" s="15">
        <f>[1]cesta!AZ829/3.75</f>
        <v>11.490666666666668</v>
      </c>
      <c r="BA829" s="15">
        <f>[1]cesta!BA829/3.75</f>
        <v>22.850666666666665</v>
      </c>
    </row>
    <row r="830" spans="1:53" x14ac:dyDescent="0.25">
      <c r="A830" s="5" t="s">
        <v>96</v>
      </c>
      <c r="B830" s="11">
        <v>44972</v>
      </c>
      <c r="C830" s="3" t="s">
        <v>45</v>
      </c>
      <c r="D830" s="13">
        <v>0.94027777777777777</v>
      </c>
      <c r="E830" s="3" t="s">
        <v>57</v>
      </c>
      <c r="F830" s="15">
        <f>[1]cesta!F830/4.5</f>
        <v>32.99111111111111</v>
      </c>
      <c r="G830" s="15">
        <f>[1]cesta!G830/4.5</f>
        <v>39.36</v>
      </c>
      <c r="H830" s="15">
        <f>[1]cesta!H830/4.5</f>
        <v>39.99111111111111</v>
      </c>
      <c r="I830" s="15">
        <f>[1]cesta!I830/4.5</f>
        <v>44.99111111111111</v>
      </c>
      <c r="J830" s="15">
        <f>[1]cesta!J830/6</f>
        <v>4.46</v>
      </c>
      <c r="K830" s="15">
        <f>[1]cesta!K830/6</f>
        <v>6.8933333333333335</v>
      </c>
      <c r="L830" s="15">
        <f>[1]cesta!L830/6</f>
        <v>6.4899999999999993</v>
      </c>
      <c r="M830" s="15">
        <f>[1]cesta!M830/6</f>
        <v>11.99</v>
      </c>
      <c r="N830" s="15">
        <f>[1]cesta!N830/4.5</f>
        <v>6.8888888888888893</v>
      </c>
      <c r="O830" s="15">
        <f>[1]cesta!O830/4.5</f>
        <v>9.7955555555555556</v>
      </c>
      <c r="P830" s="15">
        <f>[1]cesta!P830/4.5</f>
        <v>9.8999999999999986</v>
      </c>
      <c r="Q830" s="15">
        <f>[1]cesta!Q830/4.5</f>
        <v>13.988888888888889</v>
      </c>
      <c r="R830" s="15">
        <f>[1]cesta!R830/3.6</f>
        <v>4.25</v>
      </c>
      <c r="S830" s="15">
        <f>[1]cesta!S830/3.6</f>
        <v>5.3583333333333334</v>
      </c>
      <c r="T830" s="15">
        <f>[1]cesta!T830/3.6</f>
        <v>5.3361111111111112</v>
      </c>
      <c r="U830" s="15">
        <f>[1]cesta!U830/3.6</f>
        <v>7.1888888888888882</v>
      </c>
      <c r="V830" s="15">
        <f>[1]cesta!V830/3</f>
        <v>3.98</v>
      </c>
      <c r="W830" s="15">
        <f>[1]cesta!W830/3</f>
        <v>7.373333333333334</v>
      </c>
      <c r="X830" s="15">
        <f>[1]cesta!X830/3</f>
        <v>7.4899999999999993</v>
      </c>
      <c r="Y830" s="15">
        <f>[1]cesta!Y830/3</f>
        <v>9.99</v>
      </c>
      <c r="Z830" s="15">
        <f>[1]cesta!Z830/12</f>
        <v>3.49</v>
      </c>
      <c r="AA830" s="15">
        <f>[1]cesta!AA830/12</f>
        <v>7.8575000000000008</v>
      </c>
      <c r="AB830" s="15">
        <f>[1]cesta!AB830/12</f>
        <v>7.9899999999999993</v>
      </c>
      <c r="AC830" s="15">
        <f>[1]cesta!AC830/12</f>
        <v>11.99</v>
      </c>
      <c r="AD830" s="15">
        <f>[1]cesta!AD830/6</f>
        <v>10.99</v>
      </c>
      <c r="AE830" s="15">
        <f>[1]cesta!AE830/6</f>
        <v>13.791666666666666</v>
      </c>
      <c r="AF830" s="15">
        <f>[1]cesta!AF830/6</f>
        <v>12.99</v>
      </c>
      <c r="AG830" s="15">
        <f>[1]cesta!AG830/6</f>
        <v>16.900000000000002</v>
      </c>
      <c r="AH830" s="15">
        <f>[1]cesta!AH830/1.2</f>
        <v>4.1916666666666673</v>
      </c>
      <c r="AI830" s="15">
        <f>[1]cesta!AI830/1.2</f>
        <v>8.7333333333333343</v>
      </c>
      <c r="AJ830" s="15">
        <f>[1]cesta!AJ830/1.2</f>
        <v>8.6916666666666664</v>
      </c>
      <c r="AK830" s="15">
        <f>[1]cesta!AK830/1.2</f>
        <v>16.991666666666667</v>
      </c>
      <c r="AL830" s="15">
        <f>[1]cesta!AL830/11.25</f>
        <v>2.9902222222222221</v>
      </c>
      <c r="AM830" s="15">
        <f>[1]cesta!AM830/11.25</f>
        <v>5.1688888888888886</v>
      </c>
      <c r="AN830" s="15">
        <f>[1]cesta!AN830/11.25</f>
        <v>5.3902222222222225</v>
      </c>
      <c r="AO830" s="15">
        <f>[1]cesta!AO830/11.25</f>
        <v>6.9902222222222221</v>
      </c>
      <c r="AP830" s="15">
        <f>[1]cesta!AP830/3</f>
        <v>2.99</v>
      </c>
      <c r="AQ830" s="15">
        <f>[1]cesta!AQ830/3</f>
        <v>4.1766666666666667</v>
      </c>
      <c r="AR830" s="15">
        <f>[1]cesta!AR830/3</f>
        <v>4.29</v>
      </c>
      <c r="AS830" s="15">
        <f>[1]cesta!AS830/3</f>
        <v>5.9899999999999993</v>
      </c>
      <c r="AT830" s="15">
        <f>[1]cesta!AT830*1.2</f>
        <v>2.988</v>
      </c>
      <c r="AU830" s="15">
        <f>[1]cesta!AU830*1.2</f>
        <v>9.7919999999999998</v>
      </c>
      <c r="AV830" s="15">
        <f>[1]cesta!AV830*1.2</f>
        <v>9.4919999999999991</v>
      </c>
      <c r="AW830" s="15">
        <f>[1]cesta!AW830*1.2</f>
        <v>16.872</v>
      </c>
      <c r="AX830" s="15">
        <f>[1]cesta!AX830/3.75</f>
        <v>6.9893333333333336</v>
      </c>
      <c r="AY830" s="15">
        <f>[1]cesta!AY830/3.75</f>
        <v>11.874666666666666</v>
      </c>
      <c r="AZ830" s="15">
        <f>[1]cesta!AZ830/3.75</f>
        <v>11.490666666666668</v>
      </c>
      <c r="BA830" s="15">
        <f>[1]cesta!BA830/3.75</f>
        <v>22.850666666666665</v>
      </c>
    </row>
    <row r="831" spans="1:53" x14ac:dyDescent="0.25">
      <c r="A831" s="5" t="s">
        <v>96</v>
      </c>
      <c r="B831" s="11">
        <v>44973</v>
      </c>
      <c r="C831" s="3" t="s">
        <v>46</v>
      </c>
      <c r="D831" s="13">
        <v>0.72777777777777775</v>
      </c>
      <c r="E831" s="3" t="s">
        <v>55</v>
      </c>
      <c r="F831" s="15">
        <f>[1]cesta!F831/4.5</f>
        <v>31.988888888888887</v>
      </c>
      <c r="G831" s="15">
        <f>[1]cesta!G831/4.5</f>
        <v>39.333333333333336</v>
      </c>
      <c r="H831" s="15">
        <f>[1]cesta!H831/4.5</f>
        <v>39.99111111111111</v>
      </c>
      <c r="I831" s="15">
        <f>[1]cesta!I831/4.5</f>
        <v>44.99111111111111</v>
      </c>
      <c r="J831" s="15">
        <f>[1]cesta!J831/6</f>
        <v>4.29</v>
      </c>
      <c r="K831" s="15">
        <f>[1]cesta!K831/6</f>
        <v>6.8916666666666666</v>
      </c>
      <c r="L831" s="15">
        <f>[1]cesta!L831/6</f>
        <v>6.4899999999999993</v>
      </c>
      <c r="M831" s="15">
        <f>[1]cesta!M831/6</f>
        <v>11.99</v>
      </c>
      <c r="N831" s="15">
        <f>[1]cesta!N831/4.5</f>
        <v>6.8888888888888893</v>
      </c>
      <c r="O831" s="15">
        <f>[1]cesta!O831/4.5</f>
        <v>9.7911111111111122</v>
      </c>
      <c r="P831" s="15">
        <f>[1]cesta!P831/4.5</f>
        <v>9.9244444444444433</v>
      </c>
      <c r="Q831" s="15">
        <f>[1]cesta!Q831/4.5</f>
        <v>13.988888888888889</v>
      </c>
      <c r="R831" s="15">
        <f>[1]cesta!R831/3.6</f>
        <v>4.0888888888888886</v>
      </c>
      <c r="S831" s="15">
        <f>[1]cesta!S831/3.6</f>
        <v>5.3250000000000002</v>
      </c>
      <c r="T831" s="15">
        <f>[1]cesta!T831/3.6</f>
        <v>5.2888888888888888</v>
      </c>
      <c r="U831" s="15">
        <f>[1]cesta!U831/3.6</f>
        <v>7.1888888888888882</v>
      </c>
      <c r="V831" s="15">
        <f>[1]cesta!V831/3</f>
        <v>3.98</v>
      </c>
      <c r="W831" s="15">
        <f>[1]cesta!W831/3</f>
        <v>7.2766666666666664</v>
      </c>
      <c r="X831" s="15">
        <f>[1]cesta!X831/3</f>
        <v>7.3900000000000006</v>
      </c>
      <c r="Y831" s="15">
        <f>[1]cesta!Y831/3</f>
        <v>9.99</v>
      </c>
      <c r="Z831" s="15">
        <f>[1]cesta!Z831/12</f>
        <v>3.49</v>
      </c>
      <c r="AA831" s="15">
        <f>[1]cesta!AA831/12</f>
        <v>7.4574999999999996</v>
      </c>
      <c r="AB831" s="15">
        <f>[1]cesta!AB831/12</f>
        <v>7.9899999999999993</v>
      </c>
      <c r="AC831" s="15">
        <f>[1]cesta!AC831/12</f>
        <v>9.49</v>
      </c>
      <c r="AD831" s="15">
        <f>[1]cesta!AD831/6</f>
        <v>10.99</v>
      </c>
      <c r="AE831" s="15">
        <f>[1]cesta!AE831/6</f>
        <v>13.791666666666666</v>
      </c>
      <c r="AF831" s="15">
        <f>[1]cesta!AF831/6</f>
        <v>12.99</v>
      </c>
      <c r="AG831" s="15">
        <f>[1]cesta!AG831/6</f>
        <v>16.900000000000002</v>
      </c>
      <c r="AH831" s="15">
        <f>[1]cesta!AH831/1.2</f>
        <v>4.1916666666666673</v>
      </c>
      <c r="AI831" s="15">
        <f>[1]cesta!AI831/1.2</f>
        <v>8.7416666666666671</v>
      </c>
      <c r="AJ831" s="15">
        <f>[1]cesta!AJ831/1.2</f>
        <v>8.6916666666666664</v>
      </c>
      <c r="AK831" s="15">
        <f>[1]cesta!AK831/1.2</f>
        <v>16.991666666666667</v>
      </c>
      <c r="AL831" s="15">
        <f>[1]cesta!AL831/11.25</f>
        <v>2.9902222222222221</v>
      </c>
      <c r="AM831" s="15">
        <f>[1]cesta!AM831/11.25</f>
        <v>5.2204444444444444</v>
      </c>
      <c r="AN831" s="15">
        <f>[1]cesta!AN831/11.25</f>
        <v>5.4897777777777774</v>
      </c>
      <c r="AO831" s="15">
        <f>[1]cesta!AO831/11.25</f>
        <v>6.9902222222222221</v>
      </c>
      <c r="AP831" s="15">
        <f>[1]cesta!AP831/3</f>
        <v>2.99</v>
      </c>
      <c r="AQ831" s="15">
        <f>[1]cesta!AQ831/3</f>
        <v>4.1733333333333329</v>
      </c>
      <c r="AR831" s="15">
        <f>[1]cesta!AR831/3</f>
        <v>4.29</v>
      </c>
      <c r="AS831" s="15">
        <f>[1]cesta!AS831/3</f>
        <v>5.9899999999999993</v>
      </c>
      <c r="AT831" s="15">
        <f>[1]cesta!AT831*1.2</f>
        <v>2.988</v>
      </c>
      <c r="AU831" s="15">
        <f>[1]cesta!AU831*1.2</f>
        <v>9.7680000000000007</v>
      </c>
      <c r="AV831" s="15">
        <f>[1]cesta!AV831*1.2</f>
        <v>9.4919999999999991</v>
      </c>
      <c r="AW831" s="15">
        <f>[1]cesta!AW831*1.2</f>
        <v>16.872</v>
      </c>
      <c r="AX831" s="15">
        <f>[1]cesta!AX831/3.75</f>
        <v>6.8906666666666663</v>
      </c>
      <c r="AY831" s="15">
        <f>[1]cesta!AY831/3.75</f>
        <v>11.842666666666666</v>
      </c>
      <c r="AZ831" s="15">
        <f>[1]cesta!AZ831/3.75</f>
        <v>11.589333333333334</v>
      </c>
      <c r="BA831" s="15">
        <f>[1]cesta!BA831/3.75</f>
        <v>22.850666666666665</v>
      </c>
    </row>
    <row r="832" spans="1:53" x14ac:dyDescent="0.25">
      <c r="A832" s="5" t="s">
        <v>96</v>
      </c>
      <c r="B832" s="11">
        <v>44974</v>
      </c>
      <c r="C832" s="3" t="s">
        <v>47</v>
      </c>
      <c r="D832" s="13">
        <v>0.70763888888888893</v>
      </c>
      <c r="E832" s="3" t="s">
        <v>55</v>
      </c>
      <c r="F832" s="15">
        <f>[1]cesta!F832/4.5</f>
        <v>31.988888888888887</v>
      </c>
      <c r="G832" s="15">
        <f>[1]cesta!G832/4.5</f>
        <v>39.284444444444446</v>
      </c>
      <c r="H832" s="15">
        <f>[1]cesta!H832/4.5</f>
        <v>39.99111111111111</v>
      </c>
      <c r="I832" s="15">
        <f>[1]cesta!I832/4.5</f>
        <v>44.99111111111111</v>
      </c>
      <c r="J832" s="15">
        <f>[1]cesta!J832/6</f>
        <v>4.46</v>
      </c>
      <c r="K832" s="15">
        <f>[1]cesta!K832/6</f>
        <v>6.9333333333333336</v>
      </c>
      <c r="L832" s="15">
        <f>[1]cesta!L832/6</f>
        <v>6.4950000000000001</v>
      </c>
      <c r="M832" s="15">
        <f>[1]cesta!M832/6</f>
        <v>11.99</v>
      </c>
      <c r="N832" s="15">
        <f>[1]cesta!N832/4.5</f>
        <v>6.8888888888888893</v>
      </c>
      <c r="O832" s="15">
        <f>[1]cesta!O832/4.5</f>
        <v>9.8000000000000007</v>
      </c>
      <c r="P832" s="15">
        <f>[1]cesta!P832/4.5</f>
        <v>9.9244444444444433</v>
      </c>
      <c r="Q832" s="15">
        <f>[1]cesta!Q832/4.5</f>
        <v>13.988888888888889</v>
      </c>
      <c r="R832" s="15">
        <f>[1]cesta!R832/3.6</f>
        <v>4.0888888888888886</v>
      </c>
      <c r="S832" s="15">
        <f>[1]cesta!S832/3.6</f>
        <v>5.322222222222222</v>
      </c>
      <c r="T832" s="15">
        <f>[1]cesta!T832/3.6</f>
        <v>5.2888888888888888</v>
      </c>
      <c r="U832" s="15">
        <f>[1]cesta!U832/3.6</f>
        <v>7.1888888888888882</v>
      </c>
      <c r="V832" s="15">
        <f>[1]cesta!V832/3</f>
        <v>3.98</v>
      </c>
      <c r="W832" s="15">
        <f>[1]cesta!W832/3</f>
        <v>7.2433333333333332</v>
      </c>
      <c r="X832" s="15">
        <f>[1]cesta!X832/3</f>
        <v>7.2399999999999993</v>
      </c>
      <c r="Y832" s="15">
        <f>[1]cesta!Y832/3</f>
        <v>9.99</v>
      </c>
      <c r="Z832" s="15">
        <f>[1]cesta!Z832/12</f>
        <v>3.49</v>
      </c>
      <c r="AA832" s="15">
        <f>[1]cesta!AA832/12</f>
        <v>7.4933333333333332</v>
      </c>
      <c r="AB832" s="15">
        <f>[1]cesta!AB832/12</f>
        <v>7.9899999999999993</v>
      </c>
      <c r="AC832" s="15">
        <f>[1]cesta!AC832/12</f>
        <v>9.49</v>
      </c>
      <c r="AD832" s="15">
        <f>[1]cesta!AD832/6</f>
        <v>10.99</v>
      </c>
      <c r="AE832" s="15">
        <f>[1]cesta!AE832/6</f>
        <v>13.916666666666666</v>
      </c>
      <c r="AF832" s="15">
        <f>[1]cesta!AF832/6</f>
        <v>12.99</v>
      </c>
      <c r="AG832" s="15">
        <f>[1]cesta!AG832/6</f>
        <v>16.989999999999998</v>
      </c>
      <c r="AH832" s="15">
        <f>[1]cesta!AH832/1.2</f>
        <v>4.1916666666666673</v>
      </c>
      <c r="AI832" s="15">
        <f>[1]cesta!AI832/1.2</f>
        <v>8.75</v>
      </c>
      <c r="AJ832" s="15">
        <f>[1]cesta!AJ832/1.2</f>
        <v>8.8916666666666675</v>
      </c>
      <c r="AK832" s="15">
        <f>[1]cesta!AK832/1.2</f>
        <v>16.991666666666667</v>
      </c>
      <c r="AL832" s="15">
        <f>[1]cesta!AL832/11.25</f>
        <v>2.9902222222222221</v>
      </c>
      <c r="AM832" s="15">
        <f>[1]cesta!AM832/11.25</f>
        <v>5.2568888888888887</v>
      </c>
      <c r="AN832" s="15">
        <f>[1]cesta!AN832/11.25</f>
        <v>5.2897777777777772</v>
      </c>
      <c r="AO832" s="15">
        <f>[1]cesta!AO832/11.25</f>
        <v>6.9902222222222221</v>
      </c>
      <c r="AP832" s="15">
        <f>[1]cesta!AP832/3</f>
        <v>2.99</v>
      </c>
      <c r="AQ832" s="15">
        <f>[1]cesta!AQ832/3</f>
        <v>4.1833333333333336</v>
      </c>
      <c r="AR832" s="15">
        <f>[1]cesta!AR832/3</f>
        <v>4.29</v>
      </c>
      <c r="AS832" s="15">
        <f>[1]cesta!AS832/3</f>
        <v>5.9899999999999993</v>
      </c>
      <c r="AT832" s="15">
        <f>[1]cesta!AT832*1.2</f>
        <v>2.988</v>
      </c>
      <c r="AU832" s="15">
        <f>[1]cesta!AU832*1.2</f>
        <v>9.7560000000000002</v>
      </c>
      <c r="AV832" s="15">
        <f>[1]cesta!AV832*1.2</f>
        <v>9.4919999999999991</v>
      </c>
      <c r="AW832" s="15">
        <f>[1]cesta!AW832*1.2</f>
        <v>16.872</v>
      </c>
      <c r="AX832" s="15">
        <f>[1]cesta!AX832/3.75</f>
        <v>6.9893333333333336</v>
      </c>
      <c r="AY832" s="15">
        <f>[1]cesta!AY832/3.75</f>
        <v>12.114666666666666</v>
      </c>
      <c r="AZ832" s="15">
        <f>[1]cesta!AZ832/3.75</f>
        <v>11.895999999999999</v>
      </c>
      <c r="BA832" s="15">
        <f>[1]cesta!BA832/3.75</f>
        <v>22.850666666666665</v>
      </c>
    </row>
    <row r="833" spans="1:53" x14ac:dyDescent="0.25">
      <c r="A833" s="5" t="s">
        <v>96</v>
      </c>
      <c r="B833" s="11">
        <v>44975</v>
      </c>
      <c r="C833" s="3" t="s">
        <v>48</v>
      </c>
      <c r="D833" s="13">
        <v>0.77777777777777779</v>
      </c>
      <c r="E833" s="3" t="s">
        <v>57</v>
      </c>
      <c r="F833" s="15">
        <f>[1]cesta!F833/4.5</f>
        <v>31.988888888888887</v>
      </c>
      <c r="G833" s="15">
        <f>[1]cesta!G833/4.5</f>
        <v>39.46</v>
      </c>
      <c r="H833" s="15">
        <f>[1]cesta!H833/4.5</f>
        <v>39.99111111111111</v>
      </c>
      <c r="I833" s="15">
        <f>[1]cesta!I833/4.5</f>
        <v>44.99111111111111</v>
      </c>
      <c r="J833" s="15">
        <f>[1]cesta!J833/6</f>
        <v>4.46</v>
      </c>
      <c r="K833" s="15">
        <f>[1]cesta!K833/6</f>
        <v>6.9050000000000002</v>
      </c>
      <c r="L833" s="15">
        <f>[1]cesta!L833/6</f>
        <v>6.4899999999999993</v>
      </c>
      <c r="M833" s="15">
        <f>[1]cesta!M833/6</f>
        <v>11.99</v>
      </c>
      <c r="N833" s="15">
        <f>[1]cesta!N833/4.5</f>
        <v>6.8888888888888893</v>
      </c>
      <c r="O833" s="15">
        <f>[1]cesta!O833/4.5</f>
        <v>9.7955555555555556</v>
      </c>
      <c r="P833" s="15">
        <f>[1]cesta!P833/4.5</f>
        <v>9.9244444444444433</v>
      </c>
      <c r="Q833" s="15">
        <f>[1]cesta!Q833/4.5</f>
        <v>13.988888888888889</v>
      </c>
      <c r="R833" s="15">
        <f>[1]cesta!R833/3.6</f>
        <v>4.25</v>
      </c>
      <c r="S833" s="15">
        <f>[1]cesta!S833/3.6</f>
        <v>5.3972222222222221</v>
      </c>
      <c r="T833" s="15">
        <f>[1]cesta!T833/3.6</f>
        <v>5.3888888888888884</v>
      </c>
      <c r="U833" s="15">
        <f>[1]cesta!U833/3.6</f>
        <v>7.1888888888888882</v>
      </c>
      <c r="V833" s="15">
        <f>[1]cesta!V833/3</f>
        <v>3.98</v>
      </c>
      <c r="W833" s="15">
        <f>[1]cesta!W833/3</f>
        <v>7.3133333333333335</v>
      </c>
      <c r="X833" s="15">
        <f>[1]cesta!X833/3</f>
        <v>7.44</v>
      </c>
      <c r="Y833" s="15">
        <f>[1]cesta!Y833/3</f>
        <v>9.99</v>
      </c>
      <c r="Z833" s="15">
        <f>[1]cesta!Z833/12</f>
        <v>3.49</v>
      </c>
      <c r="AA833" s="15">
        <f>[1]cesta!AA833/12</f>
        <v>7.2783333333333333</v>
      </c>
      <c r="AB833" s="15">
        <f>[1]cesta!AB833/12</f>
        <v>7.9899999999999993</v>
      </c>
      <c r="AC833" s="15">
        <f>[1]cesta!AC833/12</f>
        <v>9.49</v>
      </c>
      <c r="AD833" s="15">
        <f>[1]cesta!AD833/6</f>
        <v>10.99</v>
      </c>
      <c r="AE833" s="15">
        <f>[1]cesta!AE833/6</f>
        <v>14.146666666666667</v>
      </c>
      <c r="AF833" s="15">
        <f>[1]cesta!AF833/6</f>
        <v>12.99</v>
      </c>
      <c r="AG833" s="15">
        <f>[1]cesta!AG833/6</f>
        <v>16.989999999999998</v>
      </c>
      <c r="AH833" s="15">
        <f>[1]cesta!AH833/1.2</f>
        <v>4.1916666666666673</v>
      </c>
      <c r="AI833" s="15">
        <f>[1]cesta!AI833/1.2</f>
        <v>8.7666666666666675</v>
      </c>
      <c r="AJ833" s="15">
        <f>[1]cesta!AJ833/1.2</f>
        <v>8.7916666666666679</v>
      </c>
      <c r="AK833" s="15">
        <f>[1]cesta!AK833/1.2</f>
        <v>16.991666666666667</v>
      </c>
      <c r="AL833" s="15">
        <f>[1]cesta!AL833/11.25</f>
        <v>2.9902222222222221</v>
      </c>
      <c r="AM833" s="15">
        <f>[1]cesta!AM833/11.25</f>
        <v>5.2151111111111117</v>
      </c>
      <c r="AN833" s="15">
        <f>[1]cesta!AN833/11.25</f>
        <v>5.2897777777777772</v>
      </c>
      <c r="AO833" s="15">
        <f>[1]cesta!AO833/11.25</f>
        <v>6.9902222222222221</v>
      </c>
      <c r="AP833" s="15">
        <f>[1]cesta!AP833/3</f>
        <v>2.99</v>
      </c>
      <c r="AQ833" s="15">
        <f>[1]cesta!AQ833/3</f>
        <v>4.1766666666666667</v>
      </c>
      <c r="AR833" s="15">
        <f>[1]cesta!AR833/3</f>
        <v>4.29</v>
      </c>
      <c r="AS833" s="15">
        <f>[1]cesta!AS833/3</f>
        <v>5.9899999999999993</v>
      </c>
      <c r="AT833" s="15">
        <f>[1]cesta!AT833*1.2</f>
        <v>2.988</v>
      </c>
      <c r="AU833" s="15">
        <f>[1]cesta!AU833*1.2</f>
        <v>9.743999999999998</v>
      </c>
      <c r="AV833" s="15">
        <f>[1]cesta!AV833*1.2</f>
        <v>9.4919999999999991</v>
      </c>
      <c r="AW833" s="15">
        <f>[1]cesta!AW833*1.2</f>
        <v>16.872</v>
      </c>
      <c r="AX833" s="15">
        <f>[1]cesta!AX833/3.75</f>
        <v>6.9893333333333336</v>
      </c>
      <c r="AY833" s="15">
        <f>[1]cesta!AY833/3.75</f>
        <v>12.208</v>
      </c>
      <c r="AZ833" s="15">
        <f>[1]cesta!AZ833/3.75</f>
        <v>11.981333333333334</v>
      </c>
      <c r="BA833" s="15">
        <f>[1]cesta!BA833/3.75</f>
        <v>22.850666666666665</v>
      </c>
    </row>
    <row r="834" spans="1:53" x14ac:dyDescent="0.25">
      <c r="A834" s="5" t="s">
        <v>96</v>
      </c>
      <c r="B834" s="11">
        <v>44976</v>
      </c>
      <c r="C834" s="3" t="s">
        <v>49</v>
      </c>
      <c r="D834" s="13">
        <v>0.5625</v>
      </c>
      <c r="E834" s="3" t="s">
        <v>55</v>
      </c>
      <c r="F834" s="15">
        <f>[1]cesta!F834/4.5</f>
        <v>31.988888888888887</v>
      </c>
      <c r="G834" s="15">
        <f>[1]cesta!G834/4.5</f>
        <v>39.262222222222221</v>
      </c>
      <c r="H834" s="15">
        <f>[1]cesta!H834/4.5</f>
        <v>39.99111111111111</v>
      </c>
      <c r="I834" s="15">
        <f>[1]cesta!I834/4.5</f>
        <v>44.99111111111111</v>
      </c>
      <c r="J834" s="15">
        <f>[1]cesta!J834/6</f>
        <v>4.46</v>
      </c>
      <c r="K834" s="15">
        <f>[1]cesta!K834/6</f>
        <v>6.9616666666666669</v>
      </c>
      <c r="L834" s="15">
        <f>[1]cesta!L834/6</f>
        <v>6.59</v>
      </c>
      <c r="M834" s="15">
        <f>[1]cesta!M834/6</f>
        <v>11.99</v>
      </c>
      <c r="N834" s="15">
        <f>[1]cesta!N834/4.5</f>
        <v>6.8888888888888893</v>
      </c>
      <c r="O834" s="15">
        <f>[1]cesta!O834/4.5</f>
        <v>9.7799999999999994</v>
      </c>
      <c r="P834" s="15">
        <f>[1]cesta!P834/4.5</f>
        <v>9.8955555555555552</v>
      </c>
      <c r="Q834" s="15">
        <f>[1]cesta!Q834/4.5</f>
        <v>13.988888888888889</v>
      </c>
      <c r="R834" s="15">
        <f>[1]cesta!R834/3.6</f>
        <v>4.25</v>
      </c>
      <c r="S834" s="15">
        <f>[1]cesta!S834/3.6</f>
        <v>5.4555555555555557</v>
      </c>
      <c r="T834" s="15">
        <f>[1]cesta!T834/3.6</f>
        <v>5.3888888888888884</v>
      </c>
      <c r="U834" s="15">
        <f>[1]cesta!U834/3.6</f>
        <v>7.1888888888888882</v>
      </c>
      <c r="V834" s="15">
        <f>[1]cesta!V834/3</f>
        <v>3.98</v>
      </c>
      <c r="W834" s="15">
        <f>[1]cesta!W834/3</f>
        <v>7.456666666666667</v>
      </c>
      <c r="X834" s="15">
        <f>[1]cesta!X834/3</f>
        <v>7.4899999999999993</v>
      </c>
      <c r="Y834" s="15">
        <f>[1]cesta!Y834/3</f>
        <v>9.99</v>
      </c>
      <c r="Z834" s="15">
        <f>[1]cesta!Z834/12</f>
        <v>3.49</v>
      </c>
      <c r="AA834" s="15">
        <f>[1]cesta!AA834/12</f>
        <v>7.2783333333333333</v>
      </c>
      <c r="AB834" s="15">
        <f>[1]cesta!AB834/12</f>
        <v>7.9899999999999993</v>
      </c>
      <c r="AC834" s="15">
        <f>[1]cesta!AC834/12</f>
        <v>9.49</v>
      </c>
      <c r="AD834" s="15">
        <f>[1]cesta!AD834/6</f>
        <v>10.99</v>
      </c>
      <c r="AE834" s="15">
        <f>[1]cesta!AE834/6</f>
        <v>13.791666666666666</v>
      </c>
      <c r="AF834" s="15">
        <f>[1]cesta!AF834/6</f>
        <v>12.99</v>
      </c>
      <c r="AG834" s="15">
        <f>[1]cesta!AG834/6</f>
        <v>16.900000000000002</v>
      </c>
      <c r="AH834" s="15">
        <f>[1]cesta!AH834/1.2</f>
        <v>4.1916666666666673</v>
      </c>
      <c r="AI834" s="15">
        <f>[1]cesta!AI834/1.2</f>
        <v>8.75</v>
      </c>
      <c r="AJ834" s="15">
        <f>[1]cesta!AJ834/1.2</f>
        <v>8.7916666666666679</v>
      </c>
      <c r="AK834" s="15">
        <f>[1]cesta!AK834/1.2</f>
        <v>16.991666666666667</v>
      </c>
      <c r="AL834" s="15">
        <f>[1]cesta!AL834/11.25</f>
        <v>2.9902222222222221</v>
      </c>
      <c r="AM834" s="15">
        <f>[1]cesta!AM834/11.25</f>
        <v>5.2302222222222223</v>
      </c>
      <c r="AN834" s="15">
        <f>[1]cesta!AN834/11.25</f>
        <v>5.2897777777777772</v>
      </c>
      <c r="AO834" s="15">
        <f>[1]cesta!AO834/11.25</f>
        <v>6.9902222222222221</v>
      </c>
      <c r="AP834" s="15">
        <f>[1]cesta!AP834/3</f>
        <v>2.99</v>
      </c>
      <c r="AQ834" s="15">
        <f>[1]cesta!AQ834/3</f>
        <v>4.1100000000000003</v>
      </c>
      <c r="AR834" s="15">
        <f>[1]cesta!AR834/3</f>
        <v>3.99</v>
      </c>
      <c r="AS834" s="15">
        <f>[1]cesta!AS834/3</f>
        <v>5.9899999999999993</v>
      </c>
      <c r="AT834" s="15">
        <f>[1]cesta!AT834*1.2</f>
        <v>2.988</v>
      </c>
      <c r="AU834" s="15">
        <f>[1]cesta!AU834*1.2</f>
        <v>9.8399999999999981</v>
      </c>
      <c r="AV834" s="15">
        <f>[1]cesta!AV834*1.2</f>
        <v>9.4919999999999991</v>
      </c>
      <c r="AW834" s="15">
        <f>[1]cesta!AW834*1.2</f>
        <v>16.872</v>
      </c>
      <c r="AX834" s="15">
        <f>[1]cesta!AX834/3.75</f>
        <v>6.9893333333333336</v>
      </c>
      <c r="AY834" s="15">
        <f>[1]cesta!AY834/3.75</f>
        <v>11.933333333333334</v>
      </c>
      <c r="AZ834" s="15">
        <f>[1]cesta!AZ834/3.75</f>
        <v>11.789333333333333</v>
      </c>
      <c r="BA834" s="15">
        <f>[1]cesta!BA834/3.75</f>
        <v>22.850666666666665</v>
      </c>
    </row>
    <row r="835" spans="1:53" x14ac:dyDescent="0.25">
      <c r="A835" s="5" t="s">
        <v>96</v>
      </c>
      <c r="B835" s="11">
        <v>44977</v>
      </c>
      <c r="C835" s="3" t="s">
        <v>43</v>
      </c>
      <c r="D835" s="13">
        <v>0.54375000000000007</v>
      </c>
      <c r="E835" s="3" t="s">
        <v>55</v>
      </c>
      <c r="F835" s="15">
        <f>[1]cesta!F835/4.5</f>
        <v>31.988888888888887</v>
      </c>
      <c r="G835" s="15">
        <f>[1]cesta!G835/4.5</f>
        <v>38.993333333333332</v>
      </c>
      <c r="H835" s="15">
        <f>[1]cesta!H835/4.5</f>
        <v>39.99111111111111</v>
      </c>
      <c r="I835" s="15">
        <f>[1]cesta!I835/4.5</f>
        <v>44.99111111111111</v>
      </c>
      <c r="J835" s="15">
        <f>[1]cesta!J835/6</f>
        <v>4.46</v>
      </c>
      <c r="K835" s="15">
        <f>[1]cesta!K835/6</f>
        <v>6.9033333333333333</v>
      </c>
      <c r="L835" s="15">
        <f>[1]cesta!L835/6</f>
        <v>6.4899999999999993</v>
      </c>
      <c r="M835" s="15">
        <f>[1]cesta!M835/6</f>
        <v>11.99</v>
      </c>
      <c r="N835" s="15">
        <f>[1]cesta!N835/4.5</f>
        <v>6.8888888888888893</v>
      </c>
      <c r="O835" s="15">
        <f>[1]cesta!O835/4.5</f>
        <v>9.5200000000000014</v>
      </c>
      <c r="P835" s="15">
        <f>[1]cesta!P835/4.5</f>
        <v>9.5511111111111102</v>
      </c>
      <c r="Q835" s="15">
        <f>[1]cesta!Q835/4.5</f>
        <v>13.988888888888889</v>
      </c>
      <c r="R835" s="15">
        <f>[1]cesta!R835/3.6</f>
        <v>4.25</v>
      </c>
      <c r="S835" s="15">
        <f>[1]cesta!S835/3.6</f>
        <v>5.3666666666666663</v>
      </c>
      <c r="T835" s="15">
        <f>[1]cesta!T835/3.6</f>
        <v>5.2888888888888888</v>
      </c>
      <c r="U835" s="15">
        <f>[1]cesta!U835/3.6</f>
        <v>7.1888888888888882</v>
      </c>
      <c r="V835" s="15">
        <f>[1]cesta!V835/3</f>
        <v>3.98</v>
      </c>
      <c r="W835" s="15">
        <f>[1]cesta!W835/3</f>
        <v>7.3533333333333326</v>
      </c>
      <c r="X835" s="15">
        <f>[1]cesta!X835/3</f>
        <v>7.44</v>
      </c>
      <c r="Y835" s="15">
        <f>[1]cesta!Y835/3</f>
        <v>9.99</v>
      </c>
      <c r="Z835" s="15">
        <f>[1]cesta!Z835/12</f>
        <v>3.49</v>
      </c>
      <c r="AA835" s="15">
        <f>[1]cesta!AA835/12</f>
        <v>7.2108333333333334</v>
      </c>
      <c r="AB835" s="15">
        <f>[1]cesta!AB835/12</f>
        <v>7.9899999999999993</v>
      </c>
      <c r="AC835" s="15">
        <f>[1]cesta!AC835/12</f>
        <v>9.49</v>
      </c>
      <c r="AD835" s="15">
        <f>[1]cesta!AD835/6</f>
        <v>10.99</v>
      </c>
      <c r="AE835" s="15">
        <f>[1]cesta!AE835/6</f>
        <v>13.905000000000001</v>
      </c>
      <c r="AF835" s="15">
        <f>[1]cesta!AF835/6</f>
        <v>12.99</v>
      </c>
      <c r="AG835" s="15">
        <f>[1]cesta!AG835/6</f>
        <v>16.900000000000002</v>
      </c>
      <c r="AH835" s="15">
        <f>[1]cesta!AH835/1.2</f>
        <v>4.1916666666666673</v>
      </c>
      <c r="AI835" s="15">
        <f>[1]cesta!AI835/1.2</f>
        <v>8.75</v>
      </c>
      <c r="AJ835" s="15">
        <f>[1]cesta!AJ835/1.2</f>
        <v>8.7916666666666679</v>
      </c>
      <c r="AK835" s="15">
        <f>[1]cesta!AK835/1.2</f>
        <v>16.991666666666667</v>
      </c>
      <c r="AL835" s="15">
        <f>[1]cesta!AL835/11.25</f>
        <v>2.9902222222222221</v>
      </c>
      <c r="AM835" s="15">
        <f>[1]cesta!AM835/11.25</f>
        <v>5.2284444444444444</v>
      </c>
      <c r="AN835" s="15">
        <f>[1]cesta!AN835/11.25</f>
        <v>5.2897777777777772</v>
      </c>
      <c r="AO835" s="15">
        <f>[1]cesta!AO835/11.25</f>
        <v>6.9902222222222221</v>
      </c>
      <c r="AP835" s="15">
        <f>[1]cesta!AP835/3</f>
        <v>2.99</v>
      </c>
      <c r="AQ835" s="15">
        <f>[1]cesta!AQ835/3</f>
        <v>4.1866666666666665</v>
      </c>
      <c r="AR835" s="15">
        <f>[1]cesta!AR835/3</f>
        <v>4.29</v>
      </c>
      <c r="AS835" s="15">
        <f>[1]cesta!AS835/3</f>
        <v>5.9899999999999993</v>
      </c>
      <c r="AT835" s="15">
        <f>[1]cesta!AT835*1.2</f>
        <v>2.988</v>
      </c>
      <c r="AU835" s="15">
        <f>[1]cesta!AU835*1.2</f>
        <v>9.8159999999999989</v>
      </c>
      <c r="AV835" s="15">
        <f>[1]cesta!AV835*1.2</f>
        <v>9.4919999999999991</v>
      </c>
      <c r="AW835" s="15">
        <f>[1]cesta!AW835*1.2</f>
        <v>16.872</v>
      </c>
      <c r="AX835" s="15">
        <f>[1]cesta!AX835/3.75</f>
        <v>6.9893333333333336</v>
      </c>
      <c r="AY835" s="15">
        <f>[1]cesta!AY835/3.75</f>
        <v>12.189333333333334</v>
      </c>
      <c r="AZ835" s="15">
        <f>[1]cesta!AZ835/3.75</f>
        <v>11.890666666666668</v>
      </c>
      <c r="BA835" s="15">
        <f>[1]cesta!BA835/3.75</f>
        <v>22.850666666666665</v>
      </c>
    </row>
    <row r="836" spans="1:53" x14ac:dyDescent="0.25">
      <c r="A836" s="5" t="s">
        <v>96</v>
      </c>
      <c r="B836" s="11">
        <v>44978</v>
      </c>
      <c r="C836" s="3" t="s">
        <v>44</v>
      </c>
      <c r="D836" s="13">
        <v>0.83611111111111114</v>
      </c>
      <c r="E836" s="3" t="s">
        <v>57</v>
      </c>
      <c r="F836" s="15">
        <f>[1]cesta!F836/4.5</f>
        <v>34.951111111111111</v>
      </c>
      <c r="G836" s="15">
        <f>[1]cesta!G836/4.5</f>
        <v>39.191111111111113</v>
      </c>
      <c r="H836" s="15">
        <f>[1]cesta!H836/4.5</f>
        <v>39.49111111111111</v>
      </c>
      <c r="I836" s="15">
        <f>[1]cesta!I836/4.5</f>
        <v>44.99111111111111</v>
      </c>
      <c r="J836" s="15">
        <f>[1]cesta!J836/6</f>
        <v>4.46</v>
      </c>
      <c r="K836" s="15">
        <f>[1]cesta!K836/6</f>
        <v>6.84</v>
      </c>
      <c r="L836" s="15">
        <f>[1]cesta!L836/6</f>
        <v>6.4899999999999993</v>
      </c>
      <c r="M836" s="15">
        <f>[1]cesta!M836/6</f>
        <v>11.99</v>
      </c>
      <c r="N836" s="15">
        <f>[1]cesta!N836/4.5</f>
        <v>6.8888888888888893</v>
      </c>
      <c r="O836" s="15">
        <f>[1]cesta!O836/4.5</f>
        <v>9.482222222222223</v>
      </c>
      <c r="P836" s="15">
        <f>[1]cesta!P836/4.5</f>
        <v>9.2888888888888879</v>
      </c>
      <c r="Q836" s="15">
        <f>[1]cesta!Q836/4.5</f>
        <v>13.988888888888889</v>
      </c>
      <c r="R836" s="15">
        <f>[1]cesta!R836/3.6</f>
        <v>4.25</v>
      </c>
      <c r="S836" s="15">
        <f>[1]cesta!S836/3.6</f>
        <v>5.3833333333333329</v>
      </c>
      <c r="T836" s="15">
        <f>[1]cesta!T836/3.6</f>
        <v>5.2888888888888888</v>
      </c>
      <c r="U836" s="15">
        <f>[1]cesta!U836/3.6</f>
        <v>7.1888888888888882</v>
      </c>
      <c r="V836" s="15">
        <f>[1]cesta!V836/3</f>
        <v>3.98</v>
      </c>
      <c r="W836" s="15">
        <f>[1]cesta!W836/3</f>
        <v>7.34</v>
      </c>
      <c r="X836" s="15">
        <f>[1]cesta!X836/3</f>
        <v>7.44</v>
      </c>
      <c r="Y836" s="15">
        <f>[1]cesta!Y836/3</f>
        <v>9.99</v>
      </c>
      <c r="Z836" s="15">
        <f>[1]cesta!Z836/12</f>
        <v>3.49</v>
      </c>
      <c r="AA836" s="15">
        <f>[1]cesta!AA836/12</f>
        <v>7.501666666666666</v>
      </c>
      <c r="AB836" s="15">
        <f>[1]cesta!AB836/12</f>
        <v>7.9899999999999993</v>
      </c>
      <c r="AC836" s="15">
        <f>[1]cesta!AC836/12</f>
        <v>9.99</v>
      </c>
      <c r="AD836" s="15">
        <f>[1]cesta!AD836/6</f>
        <v>10.99</v>
      </c>
      <c r="AE836" s="15">
        <f>[1]cesta!AE836/6</f>
        <v>13.791666666666666</v>
      </c>
      <c r="AF836" s="15">
        <f>[1]cesta!AF836/6</f>
        <v>12.99</v>
      </c>
      <c r="AG836" s="15">
        <f>[1]cesta!AG836/6</f>
        <v>16.900000000000002</v>
      </c>
      <c r="AH836" s="15">
        <f>[1]cesta!AH836/1.2</f>
        <v>4.0916666666666668</v>
      </c>
      <c r="AI836" s="15">
        <f>[1]cesta!AI836/1.2</f>
        <v>8.7083333333333339</v>
      </c>
      <c r="AJ836" s="15">
        <f>[1]cesta!AJ836/1.2</f>
        <v>8.6916666666666664</v>
      </c>
      <c r="AK836" s="15">
        <f>[1]cesta!AK836/1.2</f>
        <v>12.991666666666667</v>
      </c>
      <c r="AL836" s="15">
        <f>[1]cesta!AL836/11.25</f>
        <v>2.9902222222222221</v>
      </c>
      <c r="AM836" s="15">
        <f>[1]cesta!AM836/11.25</f>
        <v>5.2462222222222223</v>
      </c>
      <c r="AN836" s="15">
        <f>[1]cesta!AN836/11.25</f>
        <v>5.2897777777777772</v>
      </c>
      <c r="AO836" s="15">
        <f>[1]cesta!AO836/11.25</f>
        <v>6.9902222222222221</v>
      </c>
      <c r="AP836" s="15">
        <f>[1]cesta!AP836/3</f>
        <v>2.99</v>
      </c>
      <c r="AQ836" s="15">
        <f>[1]cesta!AQ836/3</f>
        <v>4.1766666666666667</v>
      </c>
      <c r="AR836" s="15">
        <f>[1]cesta!AR836/3</f>
        <v>4.29</v>
      </c>
      <c r="AS836" s="15">
        <f>[1]cesta!AS836/3</f>
        <v>5.9899999999999993</v>
      </c>
      <c r="AT836" s="15">
        <f>[1]cesta!AT836*1.2</f>
        <v>2.988</v>
      </c>
      <c r="AU836" s="15">
        <f>[1]cesta!AU836*1.2</f>
        <v>9.7560000000000002</v>
      </c>
      <c r="AV836" s="15">
        <f>[1]cesta!AV836*1.2</f>
        <v>9.4919999999999991</v>
      </c>
      <c r="AW836" s="15">
        <f>[1]cesta!AW836*1.2</f>
        <v>16.872</v>
      </c>
      <c r="AX836" s="15">
        <f>[1]cesta!AX836/3.75</f>
        <v>6.9893333333333336</v>
      </c>
      <c r="AY836" s="15">
        <f>[1]cesta!AY836/3.75</f>
        <v>12.210666666666667</v>
      </c>
      <c r="AZ836" s="15">
        <f>[1]cesta!AZ836/3.75</f>
        <v>11.890666666666668</v>
      </c>
      <c r="BA836" s="15">
        <f>[1]cesta!BA836/3.75</f>
        <v>22.850666666666665</v>
      </c>
    </row>
    <row r="837" spans="1:53" x14ac:dyDescent="0.25">
      <c r="A837" s="5" t="s">
        <v>96</v>
      </c>
      <c r="B837" s="11">
        <v>44979</v>
      </c>
      <c r="C837" s="3" t="s">
        <v>45</v>
      </c>
      <c r="D837" s="13">
        <v>0.71111111111111114</v>
      </c>
      <c r="E837" s="3" t="s">
        <v>55</v>
      </c>
      <c r="F837" s="15">
        <f>[1]cesta!F837/4.5</f>
        <v>34.99111111111111</v>
      </c>
      <c r="G837" s="15">
        <f>[1]cesta!G837/4.5</f>
        <v>39.691111111111113</v>
      </c>
      <c r="H837" s="15">
        <f>[1]cesta!H837/4.5</f>
        <v>39.99111111111111</v>
      </c>
      <c r="I837" s="15">
        <f>[1]cesta!I837/4.5</f>
        <v>44.99111111111111</v>
      </c>
      <c r="J837" s="15">
        <f>[1]cesta!J837/6</f>
        <v>4.46</v>
      </c>
      <c r="K837" s="15">
        <f>[1]cesta!K837/6</f>
        <v>6.9083333333333341</v>
      </c>
      <c r="L837" s="15">
        <f>[1]cesta!L837/6</f>
        <v>6.4950000000000001</v>
      </c>
      <c r="M837" s="15">
        <f>[1]cesta!M837/6</f>
        <v>11.99</v>
      </c>
      <c r="N837" s="15">
        <f>[1]cesta!N837/4.5</f>
        <v>6.8888888888888893</v>
      </c>
      <c r="O837" s="15">
        <f>[1]cesta!O837/4.5</f>
        <v>9.44</v>
      </c>
      <c r="P837" s="15">
        <f>[1]cesta!P837/4.5</f>
        <v>9.2888888888888879</v>
      </c>
      <c r="Q837" s="15">
        <f>[1]cesta!Q837/4.5</f>
        <v>13.988888888888889</v>
      </c>
      <c r="R837" s="15">
        <f>[1]cesta!R837/3.6</f>
        <v>4.25</v>
      </c>
      <c r="S837" s="15">
        <f>[1]cesta!S837/3.6</f>
        <v>5.4527777777777775</v>
      </c>
      <c r="T837" s="15">
        <f>[1]cesta!T837/3.6</f>
        <v>5.3888888888888884</v>
      </c>
      <c r="U837" s="15">
        <f>[1]cesta!U837/3.6</f>
        <v>7.1888888888888882</v>
      </c>
      <c r="V837" s="15">
        <f>[1]cesta!V837/3</f>
        <v>3.98</v>
      </c>
      <c r="W837" s="15">
        <f>[1]cesta!W837/3</f>
        <v>7.3533333333333326</v>
      </c>
      <c r="X837" s="15">
        <f>[1]cesta!X837/3</f>
        <v>7.3900000000000006</v>
      </c>
      <c r="Y837" s="15">
        <f>[1]cesta!Y837/3</f>
        <v>9.99</v>
      </c>
      <c r="Z837" s="15">
        <f>[1]cesta!Z837/12</f>
        <v>3.49</v>
      </c>
      <c r="AA837" s="15">
        <f>[1]cesta!AA837/12</f>
        <v>7.2958333333333334</v>
      </c>
      <c r="AB837" s="15">
        <f>[1]cesta!AB837/12</f>
        <v>7.9899999999999993</v>
      </c>
      <c r="AC837" s="15">
        <f>[1]cesta!AC837/12</f>
        <v>9.99</v>
      </c>
      <c r="AD837" s="15">
        <f>[1]cesta!AD837/6</f>
        <v>10.99</v>
      </c>
      <c r="AE837" s="15">
        <f>[1]cesta!AE837/6</f>
        <v>14.416666666666666</v>
      </c>
      <c r="AF837" s="15">
        <f>[1]cesta!AF837/6</f>
        <v>14.24</v>
      </c>
      <c r="AG837" s="15">
        <f>[1]cesta!AG837/6</f>
        <v>16.989999999999998</v>
      </c>
      <c r="AH837" s="15">
        <f>[1]cesta!AH837/1.2</f>
        <v>4.0916666666666668</v>
      </c>
      <c r="AI837" s="15">
        <f>[1]cesta!AI837/1.2</f>
        <v>8.7583333333333329</v>
      </c>
      <c r="AJ837" s="15">
        <f>[1]cesta!AJ837/1.2</f>
        <v>8.7916666666666679</v>
      </c>
      <c r="AK837" s="15">
        <f>[1]cesta!AK837/1.2</f>
        <v>16.991666666666667</v>
      </c>
      <c r="AL837" s="15">
        <f>[1]cesta!AL837/11.25</f>
        <v>2.9902222222222221</v>
      </c>
      <c r="AM837" s="15">
        <f>[1]cesta!AM837/11.25</f>
        <v>5.2897777777777772</v>
      </c>
      <c r="AN837" s="15">
        <f>[1]cesta!AN837/11.25</f>
        <v>5.4897777777777774</v>
      </c>
      <c r="AO837" s="15">
        <f>[1]cesta!AO837/11.25</f>
        <v>6.9902222222222221</v>
      </c>
      <c r="AP837" s="15">
        <f>[1]cesta!AP837/3</f>
        <v>2.99</v>
      </c>
      <c r="AQ837" s="15">
        <f>[1]cesta!AQ837/3</f>
        <v>4.166666666666667</v>
      </c>
      <c r="AR837" s="15">
        <f>[1]cesta!AR837/3</f>
        <v>4.29</v>
      </c>
      <c r="AS837" s="15">
        <f>[1]cesta!AS837/3</f>
        <v>5.9899999999999993</v>
      </c>
      <c r="AT837" s="15">
        <f>[1]cesta!AT837*1.2</f>
        <v>2.988</v>
      </c>
      <c r="AU837" s="15">
        <f>[1]cesta!AU837*1.2</f>
        <v>9.743999999999998</v>
      </c>
      <c r="AV837" s="15">
        <f>[1]cesta!AV837*1.2</f>
        <v>9.4919999999999991</v>
      </c>
      <c r="AW837" s="15">
        <f>[1]cesta!AW837*1.2</f>
        <v>16.872</v>
      </c>
      <c r="AX837" s="15">
        <f>[1]cesta!AX837/3.75</f>
        <v>6.9893333333333336</v>
      </c>
      <c r="AY837" s="15">
        <f>[1]cesta!AY837/3.75</f>
        <v>12.317333333333332</v>
      </c>
      <c r="AZ837" s="15">
        <f>[1]cesta!AZ837/3.75</f>
        <v>11.890666666666668</v>
      </c>
      <c r="BA837" s="15">
        <f>[1]cesta!BA837/3.75</f>
        <v>22.850666666666665</v>
      </c>
    </row>
    <row r="838" spans="1:53" x14ac:dyDescent="0.25">
      <c r="A838" s="5" t="s">
        <v>96</v>
      </c>
      <c r="B838" s="11">
        <v>44980</v>
      </c>
      <c r="C838" s="3" t="s">
        <v>46</v>
      </c>
      <c r="D838" s="13">
        <v>0.35000000000000003</v>
      </c>
      <c r="E838" s="3" t="s">
        <v>56</v>
      </c>
      <c r="F838" s="15">
        <f>[1]cesta!F838/4.5</f>
        <v>34.99111111111111</v>
      </c>
      <c r="G838" s="15">
        <f>[1]cesta!G838/4.5</f>
        <v>39.46</v>
      </c>
      <c r="H838" s="15">
        <f>[1]cesta!H838/4.5</f>
        <v>39.74</v>
      </c>
      <c r="I838" s="15">
        <f>[1]cesta!I838/4.5</f>
        <v>44.99111111111111</v>
      </c>
      <c r="J838" s="15">
        <f>[1]cesta!J838/6</f>
        <v>4.46</v>
      </c>
      <c r="K838" s="15">
        <f>[1]cesta!K838/6</f>
        <v>6.9033333333333333</v>
      </c>
      <c r="L838" s="15">
        <f>[1]cesta!L838/6</f>
        <v>6.4899999999999993</v>
      </c>
      <c r="M838" s="15">
        <f>[1]cesta!M838/6</f>
        <v>11.99</v>
      </c>
      <c r="N838" s="15">
        <f>[1]cesta!N838/4.5</f>
        <v>6.8888888888888893</v>
      </c>
      <c r="O838" s="15">
        <f>[1]cesta!O838/4.5</f>
        <v>9.6844444444444449</v>
      </c>
      <c r="P838" s="15">
        <f>[1]cesta!P838/4.5</f>
        <v>9.5200000000000014</v>
      </c>
      <c r="Q838" s="15">
        <f>[1]cesta!Q838/4.5</f>
        <v>13.988888888888889</v>
      </c>
      <c r="R838" s="15">
        <f>[1]cesta!R838/3.6</f>
        <v>4.25</v>
      </c>
      <c r="S838" s="15">
        <f>[1]cesta!S838/3.6</f>
        <v>5.3666666666666663</v>
      </c>
      <c r="T838" s="15">
        <f>[1]cesta!T838/3.6</f>
        <v>5.2888888888888888</v>
      </c>
      <c r="U838" s="15">
        <f>[1]cesta!U838/3.6</f>
        <v>7.1888888888888882</v>
      </c>
      <c r="V838" s="15">
        <f>[1]cesta!V838/3</f>
        <v>3.98</v>
      </c>
      <c r="W838" s="15">
        <f>[1]cesta!W838/3</f>
        <v>7.2866666666666662</v>
      </c>
      <c r="X838" s="15">
        <f>[1]cesta!X838/3</f>
        <v>7.2399999999999993</v>
      </c>
      <c r="Y838" s="15">
        <f>[1]cesta!Y838/3</f>
        <v>9.99</v>
      </c>
      <c r="Z838" s="15">
        <f>[1]cesta!Z838/12</f>
        <v>3.49</v>
      </c>
      <c r="AA838" s="15">
        <f>[1]cesta!AA838/12</f>
        <v>7.3458333333333341</v>
      </c>
      <c r="AB838" s="15">
        <f>[1]cesta!AB838/12</f>
        <v>7.9899999999999993</v>
      </c>
      <c r="AC838" s="15">
        <f>[1]cesta!AC838/12</f>
        <v>9.99</v>
      </c>
      <c r="AD838" s="15">
        <f>[1]cesta!AD838/6</f>
        <v>10.99</v>
      </c>
      <c r="AE838" s="15">
        <f>[1]cesta!AE838/6</f>
        <v>13.791666666666666</v>
      </c>
      <c r="AF838" s="15">
        <f>[1]cesta!AF838/6</f>
        <v>12.99</v>
      </c>
      <c r="AG838" s="15">
        <f>[1]cesta!AG838/6</f>
        <v>16.900000000000002</v>
      </c>
      <c r="AH838" s="15">
        <f>[1]cesta!AH838/1.2</f>
        <v>4.0916666666666668</v>
      </c>
      <c r="AI838" s="15">
        <f>[1]cesta!AI838/1.2</f>
        <v>8.75</v>
      </c>
      <c r="AJ838" s="15">
        <f>[1]cesta!AJ838/1.2</f>
        <v>8.7916666666666679</v>
      </c>
      <c r="AK838" s="15">
        <f>[1]cesta!AK838/1.2</f>
        <v>16.991666666666667</v>
      </c>
      <c r="AL838" s="15">
        <f>[1]cesta!AL838/11.25</f>
        <v>2.9902222222222221</v>
      </c>
      <c r="AM838" s="15">
        <f>[1]cesta!AM838/11.25</f>
        <v>5.2897777777777772</v>
      </c>
      <c r="AN838" s="15">
        <f>[1]cesta!AN838/11.25</f>
        <v>5.4897777777777774</v>
      </c>
      <c r="AO838" s="15">
        <f>[1]cesta!AO838/11.25</f>
        <v>6.9902222222222221</v>
      </c>
      <c r="AP838" s="15">
        <f>[1]cesta!AP838/3</f>
        <v>2.99</v>
      </c>
      <c r="AQ838" s="15">
        <f>[1]cesta!AQ838/3</f>
        <v>4.166666666666667</v>
      </c>
      <c r="AR838" s="15">
        <f>[1]cesta!AR838/3</f>
        <v>4.29</v>
      </c>
      <c r="AS838" s="15">
        <f>[1]cesta!AS838/3</f>
        <v>5.9899999999999993</v>
      </c>
      <c r="AT838" s="15">
        <f>[1]cesta!AT838*1.2</f>
        <v>2.988</v>
      </c>
      <c r="AU838" s="15">
        <f>[1]cesta!AU838*1.2</f>
        <v>9.743999999999998</v>
      </c>
      <c r="AV838" s="15">
        <f>[1]cesta!AV838*1.2</f>
        <v>9.4919999999999991</v>
      </c>
      <c r="AW838" s="15">
        <f>[1]cesta!AW838*1.2</f>
        <v>16.872</v>
      </c>
      <c r="AX838" s="15">
        <f>[1]cesta!AX838/3.75</f>
        <v>6.9893333333333336</v>
      </c>
      <c r="AY838" s="15">
        <f>[1]cesta!AY838/3.75</f>
        <v>12.170666666666667</v>
      </c>
      <c r="AZ838" s="15">
        <f>[1]cesta!AZ838/3.75</f>
        <v>11.890666666666668</v>
      </c>
      <c r="BA838" s="15">
        <f>[1]cesta!BA838/3.75</f>
        <v>22.850666666666665</v>
      </c>
    </row>
    <row r="839" spans="1:53" x14ac:dyDescent="0.25">
      <c r="A839" s="5" t="s">
        <v>96</v>
      </c>
      <c r="B839" s="11">
        <v>44981</v>
      </c>
      <c r="C839" s="3" t="s">
        <v>47</v>
      </c>
      <c r="D839" s="13">
        <v>0.52638888888888891</v>
      </c>
      <c r="E839" s="3" t="s">
        <v>55</v>
      </c>
      <c r="F839" s="15">
        <f>[1]cesta!F839/4.5</f>
        <v>34.951111111111111</v>
      </c>
      <c r="G839" s="15">
        <f>[1]cesta!G839/4.5</f>
        <v>39.737777777777779</v>
      </c>
      <c r="H839" s="15">
        <f>[1]cesta!H839/4.5</f>
        <v>39.99111111111111</v>
      </c>
      <c r="I839" s="15">
        <f>[1]cesta!I839/4.5</f>
        <v>44.99111111111111</v>
      </c>
      <c r="J839" s="15">
        <f>[1]cesta!J839/6</f>
        <v>4.46</v>
      </c>
      <c r="K839" s="15">
        <f>[1]cesta!K839/6</f>
        <v>6.793333333333333</v>
      </c>
      <c r="L839" s="15">
        <f>[1]cesta!L839/6</f>
        <v>6.4899999999999993</v>
      </c>
      <c r="M839" s="15">
        <f>[1]cesta!M839/6</f>
        <v>11.99</v>
      </c>
      <c r="N839" s="15">
        <f>[1]cesta!N839/4.5</f>
        <v>6.8888888888888893</v>
      </c>
      <c r="O839" s="15">
        <f>[1]cesta!O839/4.5</f>
        <v>10.015555555555556</v>
      </c>
      <c r="P839" s="15">
        <f>[1]cesta!P839/4.5</f>
        <v>9.4888888888888889</v>
      </c>
      <c r="Q839" s="15">
        <f>[1]cesta!Q839/4.5</f>
        <v>13.988888888888889</v>
      </c>
      <c r="R839" s="15">
        <f>[1]cesta!R839/3.6</f>
        <v>4.1888888888888891</v>
      </c>
      <c r="S839" s="15">
        <f>[1]cesta!S839/3.6</f>
        <v>5.3527777777777779</v>
      </c>
      <c r="T839" s="15">
        <f>[1]cesta!T839/3.6</f>
        <v>5.2888888888888888</v>
      </c>
      <c r="U839" s="15">
        <f>[1]cesta!U839/3.6</f>
        <v>7.1888888888888882</v>
      </c>
      <c r="V839" s="15">
        <f>[1]cesta!V839/3</f>
        <v>3.98</v>
      </c>
      <c r="W839" s="15">
        <f>[1]cesta!W839/3</f>
        <v>7.293333333333333</v>
      </c>
      <c r="X839" s="15">
        <f>[1]cesta!X839/3</f>
        <v>7.2399999999999993</v>
      </c>
      <c r="Y839" s="15">
        <f>[1]cesta!Y839/3</f>
        <v>9.99</v>
      </c>
      <c r="Z839" s="15">
        <f>[1]cesta!Z839/12</f>
        <v>3.49</v>
      </c>
      <c r="AA839" s="15">
        <f>[1]cesta!AA839/12</f>
        <v>7.2908333333333326</v>
      </c>
      <c r="AB839" s="15">
        <f>[1]cesta!AB839/12</f>
        <v>7.9899999999999993</v>
      </c>
      <c r="AC839" s="15">
        <f>[1]cesta!AC839/12</f>
        <v>9.99</v>
      </c>
      <c r="AD839" s="15">
        <f>[1]cesta!AD839/6</f>
        <v>10.99</v>
      </c>
      <c r="AE839" s="15">
        <f>[1]cesta!AE839/6</f>
        <v>13.476666666666667</v>
      </c>
      <c r="AF839" s="15">
        <f>[1]cesta!AF839/6</f>
        <v>12.99</v>
      </c>
      <c r="AG839" s="15">
        <f>[1]cesta!AG839/6</f>
        <v>16.900000000000002</v>
      </c>
      <c r="AH839" s="15">
        <f>[1]cesta!AH839/1.2</f>
        <v>4.0916666666666668</v>
      </c>
      <c r="AI839" s="15">
        <f>[1]cesta!AI839/1.2</f>
        <v>8.7416666666666671</v>
      </c>
      <c r="AJ839" s="15">
        <f>[1]cesta!AJ839/1.2</f>
        <v>8.7916666666666679</v>
      </c>
      <c r="AK839" s="15">
        <f>[1]cesta!AK839/1.2</f>
        <v>16.991666666666667</v>
      </c>
      <c r="AL839" s="15">
        <f>[1]cesta!AL839/11.25</f>
        <v>2.9902222222222221</v>
      </c>
      <c r="AM839" s="15">
        <f>[1]cesta!AM839/11.25</f>
        <v>5.259555555555556</v>
      </c>
      <c r="AN839" s="15">
        <f>[1]cesta!AN839/11.25</f>
        <v>5.2897777777777772</v>
      </c>
      <c r="AO839" s="15">
        <f>[1]cesta!AO839/11.25</f>
        <v>6.9902222222222221</v>
      </c>
      <c r="AP839" s="15">
        <f>[1]cesta!AP839/3</f>
        <v>2.99</v>
      </c>
      <c r="AQ839" s="15">
        <f>[1]cesta!AQ839/3</f>
        <v>4.16</v>
      </c>
      <c r="AR839" s="15">
        <f>[1]cesta!AR839/3</f>
        <v>4.29</v>
      </c>
      <c r="AS839" s="15">
        <f>[1]cesta!AS839/3</f>
        <v>5.9899999999999993</v>
      </c>
      <c r="AT839" s="15">
        <f>[1]cesta!AT839*1.2</f>
        <v>7.992</v>
      </c>
      <c r="AU839" s="15">
        <f>[1]cesta!AU839*1.2</f>
        <v>9.8879999999999999</v>
      </c>
      <c r="AV839" s="15">
        <f>[1]cesta!AV839*1.2</f>
        <v>9.7919999999999998</v>
      </c>
      <c r="AW839" s="15">
        <f>[1]cesta!AW839*1.2</f>
        <v>16.872</v>
      </c>
      <c r="AX839" s="15">
        <f>[1]cesta!AX839/3.75</f>
        <v>6.8906666666666663</v>
      </c>
      <c r="AY839" s="15">
        <f>[1]cesta!AY839/3.75</f>
        <v>12.005333333333335</v>
      </c>
      <c r="AZ839" s="15">
        <f>[1]cesta!AZ839/3.75</f>
        <v>11.794666666666666</v>
      </c>
      <c r="BA839" s="15">
        <f>[1]cesta!BA839/3.75</f>
        <v>22.850666666666665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2023-02-24T17:12:32Z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