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<sst xmlns="http://schemas.openxmlformats.org/spreadsheetml/2006/main" count="25" uniqueCount="11">
  <si>
    <t>32 Processes</t>
  </si>
  <si>
    <t>Array size</t>
  </si>
  <si>
    <t>Auxiliar Data</t>
  </si>
  <si>
    <t>Time(s)</t>
  </si>
  <si>
    <t>Trivial</t>
  </si>
  <si>
    <t>Tree</t>
  </si>
  <si>
    <t>MPI_Bcast</t>
  </si>
  <si>
    <t>Data Size (MBytes)</t>
  </si>
  <si>
    <t>Bandwidth (MB/s)</t>
  </si>
  <si>
    <t>16 Processes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</si>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</sst>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3" fontId="1" numFmtId="0" xfId="0" applyAlignment="1" applyFill="1" applyFont="1">
      <alignment/>
    </xf>
    <xf borderId="0" fillId="3" fontId="1" numFmtId="11" xfId="0" applyAlignment="1" applyFont="1" applyNumberFormat="1">
      <alignment/>
    </xf>
    <xf borderId="0" fillId="0" fontId="1" numFmtId="4" xfId="0" applyAlignment="1" applyFont="1" applyNumberFormat="1">
      <alignment/>
    </xf>
    <xf borderId="0" fillId="0" fontId="1" numFmtId="11" xfId="0" applyAlignment="1" applyFont="1" applyNumberFormat="1">
      <alignment/>
    </xf>
    <xf borderId="0" fillId="0" fontId="1" numFmtId="0" xfId="0" applyAlignment="1" applyFont="1">
      <alignment horizontal="center" vertical="center"/>
    </xf>
    <xf borderId="0" fillId="0" fontId="1" numFmtId="4" xfId="0" applyFont="1" applyNumberFormat="1"/>
    <xf borderId="0" fillId="3" fontId="1" numFmtId="4" xfId="0" applyFont="1" applyNumberFormat="1"/>
    <xf borderId="0" fillId="2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43"/>
    <col customWidth="1" min="2" max="2" width="16.71"/>
  </cols>
  <sheetData>
    <row r="2">
      <c r="B2" s="1" t="s">
        <v>0</v>
      </c>
    </row>
    <row r="3">
      <c r="A3" s="2" t="s">
        <v>1</v>
      </c>
      <c r="C3" s="3">
        <v>100.0</v>
      </c>
      <c r="D3" s="3">
        <v>1000.0</v>
      </c>
      <c r="E3" s="3">
        <v>10000.0</v>
      </c>
      <c r="F3" s="3">
        <v>100000.0</v>
      </c>
      <c r="G3" s="3">
        <v>1000000.0</v>
      </c>
      <c r="H3" s="3">
        <v>1.0E7</v>
      </c>
      <c r="I3" s="3">
        <v>1.0E8</v>
      </c>
      <c r="J3" s="3"/>
      <c r="K3" s="3" t="s">
        <v>2</v>
      </c>
    </row>
    <row r="4">
      <c r="A4" s="4" t="s">
        <v>3</v>
      </c>
      <c r="B4" s="5" t="s">
        <v>4</v>
      </c>
      <c r="C4" s="6">
        <v>6.484985E-5</v>
      </c>
      <c r="D4" s="6">
        <v>2.498627E-4</v>
      </c>
      <c r="E4" s="6">
        <v>0.01411104</v>
      </c>
      <c r="F4" s="6">
        <v>0.02644897</v>
      </c>
      <c r="G4" s="6">
        <v>0.136961</v>
      </c>
      <c r="H4" s="6">
        <v>0.9930868</v>
      </c>
      <c r="I4" s="6">
        <v>9.114695</v>
      </c>
      <c r="K4" s="7">
        <v>11.42373</v>
      </c>
      <c r="L4" s="8">
        <v>17.14591</v>
      </c>
      <c r="M4" s="8">
        <v>23.30755</v>
      </c>
    </row>
    <row r="5">
      <c r="B5" s="5" t="s">
        <v>5</v>
      </c>
      <c r="C5" s="6">
        <v>6.914139E-5</v>
      </c>
      <c r="D5" s="6">
        <v>1.170635E-4</v>
      </c>
      <c r="E5" s="6">
        <v>0.001621962</v>
      </c>
      <c r="F5" s="6">
        <v>0.002918005</v>
      </c>
      <c r="G5" s="6">
        <v>0.01161313</v>
      </c>
      <c r="H5" s="6">
        <v>0.0970099</v>
      </c>
      <c r="I5" s="6">
        <v>0.9688082</v>
      </c>
      <c r="K5" s="7">
        <v>1.071885</v>
      </c>
      <c r="L5" s="8">
        <v>1.227116</v>
      </c>
      <c r="M5" s="8">
        <v>1.31168</v>
      </c>
    </row>
    <row r="6">
      <c r="B6" s="5" t="s">
        <v>6</v>
      </c>
      <c r="C6" s="6">
        <v>1.93119E-4</v>
      </c>
      <c r="D6" s="6">
        <v>4.620552E-4</v>
      </c>
      <c r="E6" s="6">
        <v>6.380081E-4</v>
      </c>
      <c r="F6" s="6">
        <v>0.00226903</v>
      </c>
      <c r="G6" s="6">
        <v>0.01134896</v>
      </c>
      <c r="H6" s="6">
        <v>0.0749979</v>
      </c>
      <c r="I6" s="6">
        <v>0.7693579</v>
      </c>
      <c r="K6" s="7">
        <v>0.7855661</v>
      </c>
      <c r="L6" s="8">
        <v>0.817137</v>
      </c>
      <c r="M6" s="8">
        <v>0.8138871</v>
      </c>
    </row>
    <row r="7">
      <c r="A7" s="9"/>
      <c r="K7" s="10"/>
    </row>
    <row r="8">
      <c r="A8" s="4" t="s">
        <v>7</v>
      </c>
      <c r="C8" t="str">
        <f t="shared" ref="C8:I8" si="1">C3*8*32/1000000</f>
        <v>0.0256</v>
      </c>
      <c r="D8" t="str">
        <f t="shared" si="1"/>
        <v>0.256</v>
      </c>
      <c r="E8" t="str">
        <f t="shared" si="1"/>
        <v>2.56</v>
      </c>
      <c r="F8" t="str">
        <f t="shared" si="1"/>
        <v>25.6</v>
      </c>
      <c r="G8" t="str">
        <f t="shared" si="1"/>
        <v>256</v>
      </c>
      <c r="H8" t="str">
        <f t="shared" si="1"/>
        <v>2560</v>
      </c>
      <c r="I8" t="str">
        <f t="shared" si="1"/>
        <v>25600</v>
      </c>
      <c r="K8" s="7">
        <v>32000.0</v>
      </c>
      <c r="L8" t="str">
        <f>I3*8*60</f>
        <v>48000000000</v>
      </c>
      <c r="M8" t="str">
        <f>I3*8*80</f>
        <v>64000000000</v>
      </c>
    </row>
    <row r="9">
      <c r="A9" s="2" t="s">
        <v>1</v>
      </c>
      <c r="C9" s="3">
        <v>100.0</v>
      </c>
      <c r="D9" s="3">
        <v>1000.0</v>
      </c>
      <c r="E9" s="3">
        <v>10000.0</v>
      </c>
      <c r="F9" s="3">
        <v>100000.0</v>
      </c>
      <c r="G9" s="3">
        <v>1000000.0</v>
      </c>
      <c r="H9" s="3">
        <v>1.0E7</v>
      </c>
      <c r="I9" s="3">
        <v>1.0E8</v>
      </c>
      <c r="K9" s="10"/>
    </row>
    <row r="10">
      <c r="A10" s="4" t="s">
        <v>8</v>
      </c>
      <c r="B10" s="5" t="s">
        <v>4</v>
      </c>
      <c r="C10" s="11" t="str">
        <f t="shared" ref="C10:I10" si="2">C8/C4</f>
        <v>394.76</v>
      </c>
      <c r="D10" s="11" t="str">
        <f t="shared" si="2"/>
        <v>1,024.56</v>
      </c>
      <c r="E10" s="11" t="str">
        <f t="shared" si="2"/>
        <v>181.42</v>
      </c>
      <c r="F10" s="11" t="str">
        <f t="shared" si="2"/>
        <v>967.90</v>
      </c>
      <c r="G10" s="11" t="str">
        <f t="shared" si="2"/>
        <v>1,869.15</v>
      </c>
      <c r="H10" s="11" t="str">
        <f t="shared" si="2"/>
        <v>2,577.82</v>
      </c>
      <c r="I10" s="11" t="str">
        <f t="shared" si="2"/>
        <v>2,808.65</v>
      </c>
      <c r="K10" s="10" t="str">
        <f t="shared" ref="K10:M10" si="3">$K$8/K4</f>
        <v>2,801.19</v>
      </c>
      <c r="L10" s="10" t="str">
        <f t="shared" si="3"/>
        <v>1,866.33</v>
      </c>
      <c r="M10" s="10" t="str">
        <f t="shared" si="3"/>
        <v>1,372.95</v>
      </c>
    </row>
    <row r="11">
      <c r="B11" s="5" t="s">
        <v>5</v>
      </c>
      <c r="C11" s="11" t="str">
        <f t="shared" ref="C11:I11" si="4">C8/C5</f>
        <v>370.26</v>
      </c>
      <c r="D11" s="11" t="str">
        <f t="shared" si="4"/>
        <v>2,186.85</v>
      </c>
      <c r="E11" s="11" t="str">
        <f t="shared" si="4"/>
        <v>1,578.34</v>
      </c>
      <c r="F11" s="11" t="str">
        <f t="shared" si="4"/>
        <v>8,773.12</v>
      </c>
      <c r="G11" s="11" t="str">
        <f t="shared" si="4"/>
        <v>22,044.01</v>
      </c>
      <c r="H11" s="11" t="str">
        <f t="shared" si="4"/>
        <v>26,389.06</v>
      </c>
      <c r="I11" s="11" t="str">
        <f t="shared" si="4"/>
        <v>26,424.22</v>
      </c>
      <c r="K11" s="10" t="str">
        <f t="shared" ref="K11:M11" si="5">$K$8/K5</f>
        <v>29,853.95</v>
      </c>
      <c r="L11" s="10" t="str">
        <f t="shared" si="5"/>
        <v>26,077.40</v>
      </c>
      <c r="M11" s="10" t="str">
        <f t="shared" si="5"/>
        <v>24,396.19</v>
      </c>
    </row>
    <row r="12">
      <c r="B12" s="5" t="s">
        <v>6</v>
      </c>
      <c r="C12" s="11" t="str">
        <f t="shared" ref="C12:I12" si="6">C8/C6</f>
        <v>132.56</v>
      </c>
      <c r="D12" s="11" t="str">
        <f t="shared" si="6"/>
        <v>554.05</v>
      </c>
      <c r="E12" s="11" t="str">
        <f t="shared" si="6"/>
        <v>4,012.49</v>
      </c>
      <c r="F12" s="11" t="str">
        <f t="shared" si="6"/>
        <v>11,282.35</v>
      </c>
      <c r="G12" s="11" t="str">
        <f t="shared" si="6"/>
        <v>22,557.13</v>
      </c>
      <c r="H12" s="11" t="str">
        <f t="shared" si="6"/>
        <v>34,134.29</v>
      </c>
      <c r="I12" s="11" t="str">
        <f t="shared" si="6"/>
        <v>33,274.50</v>
      </c>
      <c r="J12" s="10"/>
      <c r="K12" s="10" t="str">
        <f t="shared" ref="K12:M12" si="7">$K$8/K6</f>
        <v>40,734.96</v>
      </c>
      <c r="L12" s="10" t="str">
        <f t="shared" si="7"/>
        <v>39,161.12</v>
      </c>
      <c r="M12" s="10" t="str">
        <f t="shared" si="7"/>
        <v>39,317.49</v>
      </c>
    </row>
    <row r="13">
      <c r="A13" s="9"/>
    </row>
    <row r="14">
      <c r="A14" s="9"/>
      <c r="C14" s="10"/>
      <c r="D14" s="10"/>
      <c r="E14" s="10"/>
      <c r="F14" s="10"/>
      <c r="G14" s="10"/>
      <c r="H14" s="10"/>
      <c r="I14" s="10"/>
    </row>
    <row r="15">
      <c r="A15" s="9"/>
    </row>
    <row r="16">
      <c r="A16" s="9"/>
      <c r="B16" s="12" t="s">
        <v>9</v>
      </c>
    </row>
    <row r="17">
      <c r="A17" s="2" t="s">
        <v>1</v>
      </c>
      <c r="C17" s="3">
        <v>100.0</v>
      </c>
      <c r="D17" s="3">
        <v>1000.0</v>
      </c>
      <c r="E17" s="3">
        <v>10000.0</v>
      </c>
      <c r="F17" s="3">
        <v>100000.0</v>
      </c>
      <c r="G17" s="3">
        <v>1000000.0</v>
      </c>
      <c r="H17" s="3">
        <v>1.0E7</v>
      </c>
      <c r="I17" s="3">
        <v>1.0E8</v>
      </c>
    </row>
    <row r="18">
      <c r="A18" s="4" t="s">
        <v>10</v>
      </c>
      <c r="B18" s="5" t="s">
        <v>4</v>
      </c>
      <c r="C18" s="6">
        <v>4.220009E-5</v>
      </c>
      <c r="D18" s="6">
        <v>1.969337E-4</v>
      </c>
      <c r="E18" s="6">
        <v>0.002945185</v>
      </c>
      <c r="F18" s="6">
        <v>0.01240206</v>
      </c>
      <c r="G18" s="6">
        <v>0.06833005</v>
      </c>
      <c r="H18" s="6">
        <v>0.502826</v>
      </c>
      <c r="I18" s="6">
        <v>4.395263</v>
      </c>
      <c r="K18" s="7"/>
    </row>
    <row r="19">
      <c r="B19" s="5" t="s">
        <v>5</v>
      </c>
      <c r="C19" s="6">
        <v>4.291534E-5</v>
      </c>
      <c r="D19" s="6">
        <v>1.080036E-4</v>
      </c>
      <c r="E19" s="6">
        <v>6.370544E-4</v>
      </c>
      <c r="F19" s="6">
        <v>0.001851082</v>
      </c>
      <c r="G19" s="6">
        <v>0.01029491</v>
      </c>
      <c r="H19" s="6">
        <v>0.08122921</v>
      </c>
      <c r="I19" s="6">
        <v>0.8140051</v>
      </c>
    </row>
    <row r="20">
      <c r="B20" s="5" t="s">
        <v>6</v>
      </c>
      <c r="C20" s="6">
        <v>8.98838E-5</v>
      </c>
      <c r="D20" s="6">
        <v>9.703636E-5</v>
      </c>
      <c r="E20" s="6">
        <v>5.841255E-4</v>
      </c>
      <c r="F20" s="6">
        <v>0.001961946</v>
      </c>
      <c r="G20" s="6">
        <v>0.008982897</v>
      </c>
      <c r="H20" s="6">
        <v>0.07077098</v>
      </c>
      <c r="I20" s="6">
        <v>0.706883</v>
      </c>
    </row>
    <row r="21">
      <c r="A21" s="9"/>
    </row>
    <row r="22">
      <c r="A22" s="4" t="s">
        <v>7</v>
      </c>
      <c r="C22" t="str">
        <f t="shared" ref="C22:I22" si="8">C17*8*16/1000000</f>
        <v>0.0128</v>
      </c>
      <c r="D22" t="str">
        <f t="shared" si="8"/>
        <v>0.128</v>
      </c>
      <c r="E22" t="str">
        <f t="shared" si="8"/>
        <v>1.28</v>
      </c>
      <c r="F22" t="str">
        <f t="shared" si="8"/>
        <v>12.8</v>
      </c>
      <c r="G22" t="str">
        <f t="shared" si="8"/>
        <v>128</v>
      </c>
      <c r="H22" t="str">
        <f t="shared" si="8"/>
        <v>1280</v>
      </c>
      <c r="I22" t="str">
        <f t="shared" si="8"/>
        <v>12800</v>
      </c>
    </row>
    <row r="23">
      <c r="A23" s="2" t="s">
        <v>1</v>
      </c>
      <c r="C23" s="3">
        <v>100.0</v>
      </c>
      <c r="D23" s="3">
        <v>1000.0</v>
      </c>
      <c r="E23" s="3">
        <v>10000.0</v>
      </c>
      <c r="F23" s="3">
        <v>100000.0</v>
      </c>
      <c r="G23" s="3">
        <v>1000000.0</v>
      </c>
      <c r="H23" s="3">
        <v>1.0E7</v>
      </c>
      <c r="I23" s="3">
        <v>1.0E8</v>
      </c>
    </row>
    <row r="24">
      <c r="A24" s="4" t="s">
        <v>8</v>
      </c>
      <c r="B24" s="5" t="s">
        <v>4</v>
      </c>
      <c r="C24" s="11" t="str">
        <f t="shared" ref="C24:I24" si="9">C22/C18</f>
        <v>303.32</v>
      </c>
      <c r="D24" s="11" t="str">
        <f t="shared" si="9"/>
        <v>649.96</v>
      </c>
      <c r="E24" s="11" t="str">
        <f t="shared" si="9"/>
        <v>434.61</v>
      </c>
      <c r="F24" s="11" t="str">
        <f t="shared" si="9"/>
        <v>1,032.09</v>
      </c>
      <c r="G24" s="11" t="str">
        <f t="shared" si="9"/>
        <v>1,873.26</v>
      </c>
      <c r="H24" s="11" t="str">
        <f t="shared" si="9"/>
        <v>2,545.61</v>
      </c>
      <c r="I24" s="11" t="str">
        <f t="shared" si="9"/>
        <v>2,912.23</v>
      </c>
    </row>
    <row r="25">
      <c r="B25" s="5" t="s">
        <v>5</v>
      </c>
      <c r="C25" s="11" t="str">
        <f t="shared" ref="C25:I25" si="10">C22/C19</f>
        <v>298.26</v>
      </c>
      <c r="D25" s="11" t="str">
        <f t="shared" si="10"/>
        <v>1,185.15</v>
      </c>
      <c r="E25" s="11" t="str">
        <f t="shared" si="10"/>
        <v>2,009.25</v>
      </c>
      <c r="F25" s="11" t="str">
        <f t="shared" si="10"/>
        <v>6,914.87</v>
      </c>
      <c r="G25" s="11" t="str">
        <f t="shared" si="10"/>
        <v>12,433.33</v>
      </c>
      <c r="H25" s="11" t="str">
        <f t="shared" si="10"/>
        <v>15,757.88</v>
      </c>
      <c r="I25" s="11" t="str">
        <f t="shared" si="10"/>
        <v>15,724.72</v>
      </c>
    </row>
    <row r="26">
      <c r="B26" s="5" t="s">
        <v>6</v>
      </c>
      <c r="C26" s="11" t="str">
        <f t="shared" ref="C26:I26" si="11">C22/C20</f>
        <v>142.41</v>
      </c>
      <c r="D26" s="11" t="str">
        <f t="shared" si="11"/>
        <v>1,319.09</v>
      </c>
      <c r="E26" s="11" t="str">
        <f t="shared" si="11"/>
        <v>2,191.31</v>
      </c>
      <c r="F26" s="11" t="str">
        <f t="shared" si="11"/>
        <v>6,524.13</v>
      </c>
      <c r="G26" s="11" t="str">
        <f t="shared" si="11"/>
        <v>14,249.30</v>
      </c>
      <c r="H26" s="11" t="str">
        <f t="shared" si="11"/>
        <v>18,086.51</v>
      </c>
      <c r="I26" s="11" t="str">
        <f t="shared" si="11"/>
        <v>18,107.66</v>
      </c>
    </row>
  </sheetData>
  <mergeCells count="6">
    <mergeCell ref="B2:I2"/>
    <mergeCell ref="B16:I16"/>
    <mergeCell ref="A10:A12"/>
    <mergeCell ref="A24:A26"/>
    <mergeCell ref="A4:A6"/>
    <mergeCell ref="A18:A20"/>
  </mergeCells>
  <drawing r:id="rId1"/>
</worksheet>
</file>