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chartsheet+xml" PartName="/xl/chart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drawingml.chart+xml" PartName="/xl/charts/chart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blem Size = 20k" sheetId="1" r:id="rId3"/>
    <sheet state="visible" name="Problem Size = 40k" sheetId="2" r:id="rId4"/>
    <sheet state="visible" name="Problem Size = 80k" sheetId="3" r:id="rId5"/>
    <sheet state="visible" name="Problem Size = 160k" sheetId="4" r:id="rId6"/>
    <sheet state="visible" name="Problem Size = 1m" sheetId="5" r:id="rId7"/>
    <sheet state="visible" name="Problem Size = 2M" sheetId="6" r:id="rId8"/>
    <sheet state="visible" name="Chart1" sheetId="7" r:id="rId9"/>
  </sheets>
  <definedNames/>
  <calcPr/>
</workbook>
</file>

<file path=xl/sharedStrings.xml><?xml version="1.0" encoding="utf-8"?>
<sst xmlns="http://schemas.openxmlformats.org/spreadsheetml/2006/main" count="90" uniqueCount="25">
  <si>
    <t>2 * 2</t>
  </si>
  <si>
    <t>3*3</t>
  </si>
  <si>
    <t>4*4</t>
  </si>
  <si>
    <t>5*5</t>
  </si>
  <si>
    <t>4*8</t>
  </si>
  <si>
    <t>Default Version</t>
  </si>
  <si>
    <t>Removed extra code from Human::Step</t>
  </si>
  <si>
    <t>turtleOn - OpenMP 2 Threads</t>
  </si>
  <si>
    <t>turtleOn - OpenMP 4 Threads</t>
  </si>
  <si>
    <t>Tasks go</t>
  </si>
  <si>
    <t>Threshold</t>
  </si>
  <si>
    <t>agentset:: ask</t>
  </si>
  <si>
    <t>Removed</t>
  </si>
  <si>
    <t>maxOneOf</t>
  </si>
  <si>
    <t>Seg. Fault</t>
  </si>
  <si>
    <t>Seg Fault</t>
  </si>
  <si>
    <t xml:space="preserve"> </t>
  </si>
  <si>
    <t>2 x 2</t>
  </si>
  <si>
    <t>3 x 3</t>
  </si>
  <si>
    <t>4 x 4</t>
  </si>
  <si>
    <t xml:space="preserve">5 x 5 </t>
  </si>
  <si>
    <t>4 x 8</t>
  </si>
  <si>
    <t>After Improvements</t>
  </si>
  <si>
    <t>Speedup</t>
  </si>
  <si>
    <t>After (with step code)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</si>
</sst>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FFFF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Font="1"/>
    <xf borderId="0" fillId="0" fontId="2" numFmtId="0" xfId="0" applyFont="1"/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Relationship Id="rId4" Type="http://schemas.openxmlformats.org/officeDocument/2006/relationships/worksheet" Target="worksheets/sheet1.xml"/><Relationship Id="rId9" Type="http://schemas.openxmlformats.org/officeDocument/2006/relationships/chartsheet" Target="chartsheets/sheet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Default Version vs Improved Version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'Problem Size = 1m'!$I$11</c:f>
            </c:strRef>
          </c:tx>
          <c:spPr>
            <a:ln cmpd="sng" w="25400">
              <a:solidFill>
                <a:srgbClr val="3366CC"/>
              </a:solidFill>
            </a:ln>
          </c:spPr>
          <c:marker>
            <c:symbol val="circle"/>
            <c:size val="2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cat>
            <c:strRef>
              <c:f>'Problem Size = 1m'!$J$10:$N$10</c:f>
            </c:strRef>
          </c:cat>
          <c:val>
            <c:numRef>
              <c:f>'Problem Size = 1m'!$J$11:$N$11</c:f>
            </c:numRef>
          </c:val>
          <c:smooth val="0"/>
        </c:ser>
        <c:ser>
          <c:idx val="1"/>
          <c:order val="1"/>
          <c:tx>
            <c:strRef>
              <c:f>'Problem Size = 1m'!$I$12</c:f>
            </c:strRef>
          </c:tx>
          <c:spPr>
            <a:ln cmpd="sng" w="25400">
              <a:solidFill>
                <a:srgbClr val="DC3912"/>
              </a:solidFill>
            </a:ln>
          </c:spPr>
          <c:marker>
            <c:symbol val="circle"/>
            <c:size val="2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cat>
            <c:strRef>
              <c:f>'Problem Size = 1m'!$J$10:$N$10</c:f>
            </c:strRef>
          </c:cat>
          <c:val>
            <c:numRef>
              <c:f>'Problem Size = 1m'!$J$12:$N$12</c:f>
            </c:numRef>
          </c:val>
          <c:smooth val="0"/>
        </c:ser>
        <c:axId val="417154347"/>
        <c:axId val="1230412022"/>
      </c:lineChart>
      <c:catAx>
        <c:axId val="4171543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 Rank Configuration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1230412022"/>
      </c:catAx>
      <c:valAx>
        <c:axId val="123041202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Execution Time (s)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417154347"/>
      </c:valAx>
    </c:plotArea>
    <c:legend>
      <c:legendPos val="r"/>
      <c:overlay val="0"/>
    </c:legend>
    <c:plotVisOnly val="1"/>
  </c:chart>
</c:chartSpace>
</file>

<file path=xl/chart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chartsheets/sheet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worksheet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absoluteAnchor>
    <xdr:pos x="0" y="0"/>
    <xdr:ext cx="8610600" cy="62769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3.71"/>
  </cols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>
      <c r="B2" s="1" t="s">
        <v>5</v>
      </c>
      <c r="C2" s="1">
        <v>5.87</v>
      </c>
      <c r="D2" s="1">
        <v>3.42</v>
      </c>
      <c r="E2" s="1">
        <v>2.45</v>
      </c>
      <c r="F2" s="1">
        <v>1.76</v>
      </c>
      <c r="G2" s="1">
        <v>1.35</v>
      </c>
    </row>
    <row r="3">
      <c r="B3" s="1" t="s">
        <v>6</v>
      </c>
      <c r="C3" s="1">
        <v>2.51</v>
      </c>
      <c r="D3" s="1">
        <v>1.67</v>
      </c>
      <c r="E3" s="1">
        <v>1.52</v>
      </c>
      <c r="F3" s="1">
        <v>1.06</v>
      </c>
      <c r="G3" s="1">
        <v>0.92</v>
      </c>
    </row>
    <row r="4">
      <c r="B4" s="1" t="s">
        <v>7</v>
      </c>
      <c r="C4" s="1">
        <v>2.71</v>
      </c>
      <c r="D4" s="1">
        <v>1.85</v>
      </c>
      <c r="E4" s="1">
        <v>1.34</v>
      </c>
      <c r="F4" s="1">
        <v>0.99</v>
      </c>
      <c r="G4" s="1">
        <v>0.8</v>
      </c>
    </row>
    <row r="5">
      <c r="B5" s="1" t="s">
        <v>8</v>
      </c>
      <c r="C5" s="1">
        <v>2.5</v>
      </c>
      <c r="D5" s="1">
        <v>1.78</v>
      </c>
      <c r="E5" s="1">
        <v>1.67</v>
      </c>
      <c r="F5" s="1">
        <v>1.47</v>
      </c>
      <c r="G5" s="1">
        <v>0.94</v>
      </c>
    </row>
    <row r="6">
      <c r="B6" s="1" t="s">
        <v>9</v>
      </c>
      <c r="C6" s="1">
        <v>4.79</v>
      </c>
      <c r="D6" s="1">
        <v>3.21</v>
      </c>
      <c r="E6" s="1">
        <v>2.28</v>
      </c>
      <c r="F6" s="1">
        <v>1.9</v>
      </c>
      <c r="G6" s="1">
        <v>1.73</v>
      </c>
    </row>
    <row r="7">
      <c r="B7" s="1" t="s">
        <v>10</v>
      </c>
      <c r="C7" s="1">
        <v>2.44</v>
      </c>
      <c r="D7" s="1">
        <v>1.79</v>
      </c>
      <c r="E7" s="1">
        <v>1.47</v>
      </c>
      <c r="F7" s="1">
        <v>1.04</v>
      </c>
      <c r="G7" s="1">
        <v>0.91</v>
      </c>
    </row>
    <row r="8">
      <c r="B8" s="1" t="s">
        <v>11</v>
      </c>
      <c r="C8" s="1">
        <v>4.73</v>
      </c>
      <c r="D8" s="1">
        <v>3.58</v>
      </c>
      <c r="E8" s="1">
        <v>2.23</v>
      </c>
      <c r="F8" s="1">
        <v>1.76</v>
      </c>
      <c r="G8" s="1">
        <v>1.74</v>
      </c>
    </row>
    <row r="10">
      <c r="C10" s="1"/>
    </row>
    <row r="12">
      <c r="C12" s="1"/>
    </row>
  </sheetData>
  <drawing r:id="rId1"/>
</worksheet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3.71"/>
  </cols>
  <sheetData>
    <row r="2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>
      <c r="B3" s="1" t="s">
        <v>5</v>
      </c>
      <c r="C3" s="1">
        <v>11.27</v>
      </c>
      <c r="D3" s="1">
        <v>6.06</v>
      </c>
      <c r="E3" s="1">
        <v>4.06</v>
      </c>
      <c r="F3" s="1">
        <v>2.62</v>
      </c>
      <c r="G3" s="1">
        <v>2.15</v>
      </c>
    </row>
    <row r="4">
      <c r="B4" s="1" t="s">
        <v>6</v>
      </c>
      <c r="C4" s="1">
        <v>4.01</v>
      </c>
      <c r="D4" s="1">
        <v>2.82</v>
      </c>
      <c r="E4" s="1">
        <v>2.18</v>
      </c>
      <c r="F4" s="1">
        <v>1.53</v>
      </c>
      <c r="G4" s="1">
        <v>1.32</v>
      </c>
    </row>
    <row r="5">
      <c r="B5" s="1" t="s">
        <v>7</v>
      </c>
      <c r="C5" s="1">
        <v>4.08</v>
      </c>
      <c r="D5" s="1">
        <v>2.85</v>
      </c>
      <c r="E5" s="1">
        <v>2.09</v>
      </c>
      <c r="F5" s="1">
        <v>1.28</v>
      </c>
      <c r="G5" s="1">
        <v>1.11</v>
      </c>
    </row>
    <row r="6">
      <c r="B6" s="1" t="s">
        <v>8</v>
      </c>
      <c r="C6" s="1">
        <v>3.95</v>
      </c>
      <c r="D6" s="1">
        <v>2.61</v>
      </c>
      <c r="E6" s="1">
        <v>2.24</v>
      </c>
      <c r="F6" s="1">
        <v>1.65</v>
      </c>
      <c r="G6" s="1">
        <v>1.39</v>
      </c>
    </row>
    <row r="7">
      <c r="B7" s="1" t="s">
        <v>9</v>
      </c>
      <c r="C7" s="1">
        <v>6.96</v>
      </c>
      <c r="D7" s="1">
        <v>4.86</v>
      </c>
      <c r="E7" s="1">
        <v>3.37</v>
      </c>
      <c r="F7" s="1">
        <v>2.38</v>
      </c>
      <c r="G7" s="1">
        <v>2.12</v>
      </c>
    </row>
    <row r="8">
      <c r="B8" s="1" t="s">
        <v>10</v>
      </c>
      <c r="C8" s="1">
        <v>3.94</v>
      </c>
      <c r="D8" s="1">
        <v>2.76</v>
      </c>
      <c r="E8" s="1">
        <v>2.14</v>
      </c>
      <c r="F8" s="1">
        <v>1.51</v>
      </c>
      <c r="G8" s="1">
        <v>1.27</v>
      </c>
    </row>
    <row r="9">
      <c r="B9" s="1" t="s">
        <v>11</v>
      </c>
      <c r="C9" s="1">
        <v>6.75</v>
      </c>
      <c r="D9" s="1">
        <v>4.56</v>
      </c>
      <c r="E9" s="1">
        <v>2.95</v>
      </c>
      <c r="F9" s="1">
        <v>2.3</v>
      </c>
      <c r="G9" s="1">
        <v>2.05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3.71"/>
  </cols>
  <sheetData>
    <row r="2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>
      <c r="B3" s="1" t="s">
        <v>5</v>
      </c>
      <c r="C3" s="1">
        <v>21.86</v>
      </c>
      <c r="D3" s="1">
        <v>11.6</v>
      </c>
      <c r="E3" s="1">
        <v>7.76</v>
      </c>
      <c r="F3" s="1">
        <v>4.99</v>
      </c>
      <c r="G3" s="1">
        <v>3.99</v>
      </c>
    </row>
    <row r="4">
      <c r="B4" s="1" t="s">
        <v>6</v>
      </c>
      <c r="C4" s="1">
        <v>7.82</v>
      </c>
      <c r="D4" s="1">
        <v>4.9</v>
      </c>
      <c r="E4" s="1">
        <v>3.54</v>
      </c>
      <c r="F4" s="1">
        <v>2.62</v>
      </c>
      <c r="G4" s="1">
        <v>2.21</v>
      </c>
    </row>
    <row r="5">
      <c r="B5" s="1" t="s">
        <v>7</v>
      </c>
      <c r="C5" s="1">
        <v>7.79</v>
      </c>
      <c r="D5" s="1">
        <v>4.78</v>
      </c>
      <c r="E5" s="1">
        <v>3.5</v>
      </c>
      <c r="F5" s="1">
        <v>2.26</v>
      </c>
      <c r="G5" s="1">
        <v>1.99</v>
      </c>
    </row>
    <row r="6">
      <c r="B6" s="1" t="s">
        <v>8</v>
      </c>
      <c r="C6" s="1">
        <v>7.79</v>
      </c>
      <c r="D6" s="1">
        <v>4.53</v>
      </c>
      <c r="E6" s="1">
        <v>3.62</v>
      </c>
      <c r="F6" s="1">
        <v>2.71</v>
      </c>
      <c r="G6" s="1">
        <v>2.17</v>
      </c>
    </row>
    <row r="7">
      <c r="B7" s="1" t="s">
        <v>9</v>
      </c>
      <c r="C7" s="1">
        <v>12.79</v>
      </c>
      <c r="D7" s="1">
        <v>9.29</v>
      </c>
      <c r="E7" s="1">
        <v>4.31</v>
      </c>
      <c r="F7" s="1">
        <v>3.39</v>
      </c>
      <c r="G7" s="1">
        <v>3.12</v>
      </c>
    </row>
    <row r="8">
      <c r="B8" s="1" t="s">
        <v>10</v>
      </c>
      <c r="C8" s="1">
        <v>7.51</v>
      </c>
      <c r="D8" s="1">
        <v>4.74</v>
      </c>
      <c r="E8" s="1">
        <v>3.46</v>
      </c>
      <c r="F8" s="1">
        <v>2.56</v>
      </c>
      <c r="G8" s="1">
        <v>2.15</v>
      </c>
    </row>
    <row r="9">
      <c r="B9" s="1" t="s">
        <v>11</v>
      </c>
      <c r="C9" s="1">
        <v>11.94</v>
      </c>
      <c r="D9" s="1">
        <v>8.1</v>
      </c>
      <c r="E9" s="1">
        <v>4.61</v>
      </c>
      <c r="F9" s="1">
        <v>3.7</v>
      </c>
      <c r="G9" s="1">
        <v>2.94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3.71"/>
  </cols>
  <sheetData>
    <row r="2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>
      <c r="B3" s="1" t="s">
        <v>5</v>
      </c>
      <c r="C3" s="1">
        <v>48.55</v>
      </c>
      <c r="D3" s="1">
        <v>25.77</v>
      </c>
      <c r="E3" s="1">
        <v>17.52</v>
      </c>
      <c r="F3" s="1">
        <v>10.59</v>
      </c>
      <c r="G3" s="1">
        <v>8.29</v>
      </c>
    </row>
    <row r="4">
      <c r="B4" s="1" t="s">
        <v>6</v>
      </c>
      <c r="C4" s="1">
        <v>16.11</v>
      </c>
      <c r="D4" s="1">
        <v>9.06</v>
      </c>
      <c r="E4" s="1">
        <v>6.72</v>
      </c>
      <c r="F4" s="1">
        <v>4.77</v>
      </c>
      <c r="G4" s="1">
        <v>4.08</v>
      </c>
    </row>
    <row r="5">
      <c r="B5" s="1" t="s">
        <v>7</v>
      </c>
      <c r="C5" s="1">
        <v>15.8</v>
      </c>
      <c r="D5" s="1">
        <v>9.1</v>
      </c>
      <c r="E5" s="1">
        <v>7.03</v>
      </c>
      <c r="F5" s="1">
        <v>4.66</v>
      </c>
      <c r="G5" s="1">
        <v>3.75</v>
      </c>
    </row>
    <row r="6">
      <c r="B6" s="1" t="s">
        <v>8</v>
      </c>
      <c r="C6" s="1">
        <v>15.56</v>
      </c>
      <c r="D6" s="1">
        <v>11.01</v>
      </c>
      <c r="E6" s="1">
        <v>6.74</v>
      </c>
      <c r="F6" s="1">
        <v>4.84</v>
      </c>
      <c r="G6" s="1">
        <v>3.99</v>
      </c>
    </row>
    <row r="7">
      <c r="B7" s="1" t="s">
        <v>9</v>
      </c>
      <c r="C7" s="1">
        <v>22.03</v>
      </c>
      <c r="D7" s="1">
        <v>14.8</v>
      </c>
      <c r="E7" s="1">
        <v>9.03</v>
      </c>
      <c r="F7" s="1">
        <v>6.38</v>
      </c>
      <c r="G7" s="1">
        <v>5.37</v>
      </c>
    </row>
    <row r="8">
      <c r="B8" s="1" t="s">
        <v>10</v>
      </c>
      <c r="C8" s="1">
        <v>15.48</v>
      </c>
      <c r="D8" s="1">
        <v>8.83</v>
      </c>
      <c r="E8" s="1">
        <v>6.56</v>
      </c>
      <c r="F8" s="1">
        <v>4.63</v>
      </c>
      <c r="G8" s="1">
        <v>3.98</v>
      </c>
    </row>
    <row r="9">
      <c r="B9" s="1" t="s">
        <v>11</v>
      </c>
      <c r="C9" s="1">
        <v>22.44</v>
      </c>
      <c r="D9" s="1">
        <v>14.39</v>
      </c>
      <c r="E9" s="1">
        <v>10.56</v>
      </c>
      <c r="F9" s="1">
        <v>6.38</v>
      </c>
      <c r="G9" s="1">
        <v>5.54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3.71"/>
  </cols>
  <sheetData>
    <row r="1">
      <c r="C1" s="1">
        <v>250000.0</v>
      </c>
      <c r="D1" s="1">
        <v>111111.0</v>
      </c>
      <c r="E1" s="1">
        <v>62500.0</v>
      </c>
      <c r="F1" s="1">
        <v>40000.0</v>
      </c>
      <c r="G1" s="1">
        <v>31250.0</v>
      </c>
    </row>
    <row r="2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>
      <c r="B3" s="1" t="s">
        <v>5</v>
      </c>
      <c r="C3" s="1">
        <v>730.37</v>
      </c>
      <c r="D3" s="1">
        <v>521.0</v>
      </c>
      <c r="E3" s="1">
        <v>311.63</v>
      </c>
      <c r="F3" s="1">
        <v>202.15</v>
      </c>
      <c r="G3" s="1">
        <v>151.24</v>
      </c>
    </row>
    <row r="4">
      <c r="B4" s="1" t="s">
        <v>6</v>
      </c>
      <c r="C4" s="1">
        <v>162.86</v>
      </c>
      <c r="D4" s="1">
        <v>90.07</v>
      </c>
      <c r="E4" s="1">
        <v>61.16</v>
      </c>
      <c r="F4" s="1">
        <v>41.05</v>
      </c>
      <c r="G4" s="1">
        <v>33.09</v>
      </c>
      <c r="I4" s="2" t="str">
        <f t="shared" ref="I4:N4" si="1">C3/C4</f>
        <v>4.484649392</v>
      </c>
      <c r="J4" s="2" t="str">
        <f t="shared" si="1"/>
        <v>5.784389919</v>
      </c>
      <c r="K4" s="2" t="str">
        <f t="shared" si="1"/>
        <v>5.095323741</v>
      </c>
      <c r="L4" s="2" t="str">
        <f t="shared" si="1"/>
        <v>4.924482339</v>
      </c>
      <c r="M4" s="2" t="str">
        <f t="shared" si="1"/>
        <v>4.570565125</v>
      </c>
      <c r="N4" s="2" t="str">
        <f t="shared" si="1"/>
        <v>#DIV/0!</v>
      </c>
    </row>
    <row r="5">
      <c r="B5" s="1" t="s">
        <v>7</v>
      </c>
      <c r="C5" s="1">
        <v>166.79</v>
      </c>
      <c r="D5" s="1">
        <v>88.61</v>
      </c>
      <c r="E5" s="1">
        <v>56.33</v>
      </c>
      <c r="F5" s="1">
        <v>41.91</v>
      </c>
      <c r="G5" s="1">
        <v>37.2</v>
      </c>
      <c r="I5" s="3"/>
      <c r="J5" s="3"/>
      <c r="K5" s="3"/>
      <c r="L5" s="3"/>
      <c r="M5" s="3"/>
      <c r="N5" s="3"/>
    </row>
    <row r="6">
      <c r="B6" s="1" t="s">
        <v>8</v>
      </c>
      <c r="C6" s="1">
        <v>161.99</v>
      </c>
      <c r="D6" s="1">
        <v>84.06</v>
      </c>
      <c r="E6" s="1">
        <v>48.32</v>
      </c>
      <c r="F6" s="1">
        <v>38.46</v>
      </c>
      <c r="G6" s="1">
        <v>31.6</v>
      </c>
      <c r="I6" s="2" t="str">
        <f t="shared" ref="I6:M6" si="2">C4/C6</f>
        <v>1.005370702</v>
      </c>
      <c r="J6" s="2" t="str">
        <f t="shared" si="2"/>
        <v>1.07149655</v>
      </c>
      <c r="K6" s="2" t="str">
        <f t="shared" si="2"/>
        <v>1.265728477</v>
      </c>
      <c r="L6" s="2" t="str">
        <f t="shared" si="2"/>
        <v>1.067342694</v>
      </c>
      <c r="M6" s="2" t="str">
        <f t="shared" si="2"/>
        <v>1.047151899</v>
      </c>
      <c r="N6" s="3"/>
    </row>
    <row r="7">
      <c r="B7" s="1" t="s">
        <v>9</v>
      </c>
      <c r="C7" s="1">
        <v>98.59</v>
      </c>
      <c r="D7" s="1">
        <v>74.38</v>
      </c>
      <c r="E7" s="1">
        <v>56.38</v>
      </c>
      <c r="F7" s="1">
        <v>39.2</v>
      </c>
      <c r="G7" s="1">
        <v>42.12</v>
      </c>
      <c r="I7" s="3"/>
      <c r="J7" s="3"/>
      <c r="K7" s="3"/>
      <c r="L7" s="3"/>
      <c r="M7" s="3"/>
      <c r="N7" s="3"/>
    </row>
    <row r="8">
      <c r="A8" s="1"/>
      <c r="B8" s="1" t="s">
        <v>10</v>
      </c>
      <c r="C8" s="1">
        <v>98.31</v>
      </c>
      <c r="D8" s="1">
        <v>71.66</v>
      </c>
      <c r="E8" s="1">
        <v>33.36</v>
      </c>
      <c r="F8" s="1">
        <v>40.91</v>
      </c>
      <c r="G8" s="1">
        <v>33.64</v>
      </c>
      <c r="I8" s="2" t="str">
        <f t="shared" ref="I8:M8" si="3">C6/C8</f>
        <v>1.647746923</v>
      </c>
      <c r="J8" s="2" t="str">
        <f t="shared" si="3"/>
        <v>1.173039352</v>
      </c>
      <c r="K8" s="2" t="str">
        <f t="shared" si="3"/>
        <v>1.448441247</v>
      </c>
      <c r="L8" s="2" t="str">
        <f t="shared" si="3"/>
        <v>0.9401124419</v>
      </c>
      <c r="M8" s="2" t="str">
        <f t="shared" si="3"/>
        <v>0.9393579073</v>
      </c>
      <c r="N8" s="3"/>
    </row>
    <row r="9">
      <c r="A9" s="1" t="s">
        <v>12</v>
      </c>
      <c r="B9" s="1" t="s">
        <v>13</v>
      </c>
      <c r="C9" s="1">
        <v>99.29</v>
      </c>
      <c r="D9" s="1">
        <v>75.07</v>
      </c>
      <c r="E9" s="1">
        <v>56.11</v>
      </c>
      <c r="F9" s="1">
        <v>43.33</v>
      </c>
      <c r="G9" s="1">
        <v>38.31</v>
      </c>
    </row>
    <row r="10">
      <c r="A10" s="1" t="s">
        <v>12</v>
      </c>
      <c r="B10" s="1" t="s">
        <v>11</v>
      </c>
      <c r="C10" s="1">
        <v>97.05</v>
      </c>
      <c r="D10" s="1">
        <v>71.98</v>
      </c>
      <c r="E10" s="1">
        <v>33.33</v>
      </c>
      <c r="F10" s="1" t="s">
        <v>14</v>
      </c>
      <c r="G10" s="1" t="s">
        <v>15</v>
      </c>
      <c r="I10" s="4" t="s">
        <v>16</v>
      </c>
      <c r="J10" s="4" t="s">
        <v>17</v>
      </c>
      <c r="K10" s="4" t="s">
        <v>18</v>
      </c>
      <c r="L10" s="4" t="s">
        <v>19</v>
      </c>
      <c r="M10" s="4" t="s">
        <v>20</v>
      </c>
      <c r="N10" s="4" t="s">
        <v>21</v>
      </c>
    </row>
    <row r="11">
      <c r="I11" s="4" t="s">
        <v>5</v>
      </c>
      <c r="J11" s="4">
        <v>730.37</v>
      </c>
      <c r="K11" s="4">
        <v>521.0</v>
      </c>
      <c r="L11" s="4">
        <v>311.63</v>
      </c>
      <c r="M11" s="4">
        <v>202.15</v>
      </c>
      <c r="N11" s="4">
        <v>151.24</v>
      </c>
    </row>
    <row r="12">
      <c r="B12" s="1"/>
      <c r="C12" s="1"/>
      <c r="I12" s="4" t="s">
        <v>22</v>
      </c>
      <c r="J12" s="4">
        <v>98.31</v>
      </c>
      <c r="K12" s="4">
        <v>71.66</v>
      </c>
      <c r="L12" s="4">
        <v>33.36</v>
      </c>
      <c r="M12" s="4">
        <v>40.91</v>
      </c>
      <c r="N12" s="4">
        <v>33.64</v>
      </c>
    </row>
    <row r="14">
      <c r="B14" s="1" t="s">
        <v>23</v>
      </c>
      <c r="C14" t="str">
        <f t="shared" ref="C14:G14" si="4">C4/C8</f>
        <v>1.656596481</v>
      </c>
      <c r="D14" t="str">
        <f t="shared" si="4"/>
        <v>1.256907619</v>
      </c>
      <c r="E14" t="str">
        <f t="shared" si="4"/>
        <v>1.833333333</v>
      </c>
      <c r="F14" t="str">
        <f t="shared" si="4"/>
        <v>1.003422146</v>
      </c>
      <c r="G14" t="str">
        <f t="shared" si="4"/>
        <v>0.9836504162</v>
      </c>
    </row>
    <row r="17">
      <c r="B17" s="1" t="s">
        <v>5</v>
      </c>
      <c r="C17" s="1">
        <v>730.37</v>
      </c>
      <c r="D17" s="1">
        <v>521.0</v>
      </c>
      <c r="E17" s="1">
        <v>311.63</v>
      </c>
      <c r="F17" s="1">
        <v>202.15</v>
      </c>
      <c r="G17" s="1">
        <v>151.24</v>
      </c>
    </row>
    <row r="18">
      <c r="B18" s="1" t="s">
        <v>24</v>
      </c>
      <c r="C18" s="1">
        <v>99.48</v>
      </c>
      <c r="D18" s="1">
        <v>77.8</v>
      </c>
      <c r="E18" s="1">
        <v>33.43</v>
      </c>
      <c r="F18" s="1">
        <v>199.29</v>
      </c>
      <c r="G18" s="1">
        <v>148.56</v>
      </c>
    </row>
    <row r="19">
      <c r="B19" s="1"/>
      <c r="C19" s="1"/>
      <c r="D19" s="1"/>
      <c r="E19" s="1"/>
      <c r="F19" s="1"/>
      <c r="G19" s="1"/>
    </row>
    <row r="21">
      <c r="B21" s="1" t="s">
        <v>23</v>
      </c>
      <c r="C21" t="str">
        <f t="shared" ref="C21:G21" si="5">C17/C18</f>
        <v>7.341877764</v>
      </c>
      <c r="D21" t="str">
        <f t="shared" si="5"/>
        <v>6.696658098</v>
      </c>
      <c r="E21" t="str">
        <f t="shared" si="5"/>
        <v>9.321866587</v>
      </c>
      <c r="F21" t="str">
        <f t="shared" si="5"/>
        <v>1.014350946</v>
      </c>
      <c r="G21" t="str">
        <f t="shared" si="5"/>
        <v>1.018039849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3.71"/>
  </cols>
  <sheetData>
    <row r="2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>
      <c r="B3" s="1" t="s">
        <v>5</v>
      </c>
      <c r="C3" s="1">
        <v>3363.55</v>
      </c>
      <c r="D3" s="1">
        <v>1837.94</v>
      </c>
      <c r="E3" s="1">
        <v>1172.27</v>
      </c>
      <c r="F3" s="1">
        <v>697.4</v>
      </c>
      <c r="G3" s="1">
        <v>547.18</v>
      </c>
    </row>
    <row r="4">
      <c r="B4" s="1" t="s">
        <v>6</v>
      </c>
      <c r="C4" s="1">
        <v>477.07</v>
      </c>
      <c r="D4" s="1">
        <v>297.26</v>
      </c>
      <c r="E4" s="1">
        <v>173.87</v>
      </c>
      <c r="F4" s="1">
        <v>114.7</v>
      </c>
      <c r="G4" s="1">
        <v>93.4</v>
      </c>
    </row>
    <row r="5">
      <c r="B5" s="1" t="s">
        <v>7</v>
      </c>
      <c r="C5" s="1">
        <v>474.08</v>
      </c>
      <c r="D5" s="1">
        <v>258.84</v>
      </c>
      <c r="E5" s="1">
        <v>157.43</v>
      </c>
      <c r="F5" s="1">
        <v>103.13</v>
      </c>
      <c r="G5" s="1">
        <v>90.36</v>
      </c>
    </row>
    <row r="6">
      <c r="B6" s="1" t="s">
        <v>8</v>
      </c>
      <c r="C6" s="1">
        <v>489.68</v>
      </c>
      <c r="D6" s="1">
        <v>247.72</v>
      </c>
      <c r="E6" s="1">
        <v>143.6</v>
      </c>
      <c r="F6" s="1">
        <v>103.4</v>
      </c>
      <c r="G6" s="1">
        <v>75.94</v>
      </c>
    </row>
    <row r="7">
      <c r="B7" s="1" t="s">
        <v>9</v>
      </c>
      <c r="C7" s="1">
        <v>171.46</v>
      </c>
      <c r="D7" s="1">
        <v>123.68</v>
      </c>
      <c r="E7" s="1">
        <v>87.0</v>
      </c>
      <c r="F7" s="1">
        <v>73.5</v>
      </c>
      <c r="G7" s="1">
        <v>71.18</v>
      </c>
    </row>
    <row r="8">
      <c r="B8" s="1" t="s">
        <v>10</v>
      </c>
      <c r="C8" s="1">
        <v>168.38</v>
      </c>
      <c r="D8" s="1">
        <v>118.87</v>
      </c>
      <c r="E8" s="1">
        <v>68.06</v>
      </c>
      <c r="F8" s="1">
        <v>51.96</v>
      </c>
      <c r="G8" s="1">
        <v>43.15</v>
      </c>
    </row>
    <row r="9">
      <c r="B9" s="1" t="s">
        <v>11</v>
      </c>
      <c r="C9" s="1">
        <v>171.47</v>
      </c>
      <c r="D9" s="1">
        <v>118.35</v>
      </c>
      <c r="E9" s="1">
        <v>68.96</v>
      </c>
      <c r="F9" s="1">
        <v>50.86</v>
      </c>
      <c r="G9" s="1">
        <v>43.08</v>
      </c>
    </row>
    <row r="12">
      <c r="B12" s="1" t="s">
        <v>23</v>
      </c>
      <c r="C12" t="str">
        <f t="shared" ref="C12:G12" si="1">C4/C8</f>
        <v>2.83329374</v>
      </c>
      <c r="D12" t="str">
        <f t="shared" si="1"/>
        <v>2.500715067</v>
      </c>
      <c r="E12" t="str">
        <f t="shared" si="1"/>
        <v>2.554657655</v>
      </c>
      <c r="F12" t="str">
        <f t="shared" si="1"/>
        <v>2.207467283</v>
      </c>
      <c r="G12" t="str">
        <f t="shared" si="1"/>
        <v>2.164542294</v>
      </c>
    </row>
  </sheetData>
  <drawing r:id="rId1"/>
</worksheet>
</file>