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bookViews>
    <workbookView xWindow="0" yWindow="900" windowWidth="21570" windowHeight="8265" activeTab="5"/>
  </bookViews>
  <sheets>
    <sheet name="5PlayersMIX - 1" sheetId="1" r:id="rId1"/>
    <sheet name="5PlayersMIX - 2" sheetId="16" r:id="rId2"/>
    <sheet name="5Players_ALLGananciosos - 1" sheetId="5" r:id="rId3"/>
    <sheet name="5Players_ALLGananciosos - 2" sheetId="7" r:id="rId4"/>
    <sheet name="3PlayersMix - 1" sheetId="9" r:id="rId5"/>
    <sheet name="3PlayersMix - 2" sheetId="19" r:id="rId6"/>
  </sheets>
  <definedNames>
    <definedName name="stats1" localSheetId="2">'5Players_ALLGananciosos - 1'!$A$2:$B$301</definedName>
    <definedName name="stats1" localSheetId="3">'5Players_ALLGananciosos - 2'!$A$2:$B$301</definedName>
    <definedName name="stats1" localSheetId="0">'5PlayersMIX - 1'!$A$2:$B$301</definedName>
    <definedName name="stats1" localSheetId="1">'5PlayersMIX - 2'!$A$2:$B$301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1" i="19" l="1"/>
  <c r="J201" i="19" s="1"/>
  <c r="F201" i="19"/>
  <c r="E201" i="19"/>
  <c r="D201" i="19"/>
  <c r="H197" i="19"/>
  <c r="J197" i="19" s="1"/>
  <c r="F197" i="19"/>
  <c r="E197" i="19"/>
  <c r="D197" i="19"/>
  <c r="H193" i="19"/>
  <c r="J193" i="19" s="1"/>
  <c r="F193" i="19"/>
  <c r="E193" i="19"/>
  <c r="D193" i="19"/>
  <c r="H189" i="19"/>
  <c r="J189" i="19" s="1"/>
  <c r="F189" i="19"/>
  <c r="E189" i="19"/>
  <c r="D189" i="19"/>
  <c r="H185" i="19"/>
  <c r="J185" i="19" s="1"/>
  <c r="F185" i="19"/>
  <c r="E185" i="19"/>
  <c r="D185" i="19"/>
  <c r="H181" i="19"/>
  <c r="J181" i="19" s="1"/>
  <c r="F181" i="19"/>
  <c r="E181" i="19"/>
  <c r="D181" i="19"/>
  <c r="H177" i="19"/>
  <c r="J177" i="19" s="1"/>
  <c r="F177" i="19"/>
  <c r="E177" i="19"/>
  <c r="D177" i="19"/>
  <c r="J173" i="19"/>
  <c r="H173" i="19"/>
  <c r="F173" i="19"/>
  <c r="E173" i="19"/>
  <c r="D173" i="19"/>
  <c r="H169" i="19"/>
  <c r="J169" i="19" s="1"/>
  <c r="F169" i="19"/>
  <c r="E169" i="19"/>
  <c r="D169" i="19"/>
  <c r="H165" i="19"/>
  <c r="J165" i="19" s="1"/>
  <c r="F165" i="19"/>
  <c r="E165" i="19"/>
  <c r="D165" i="19"/>
  <c r="H161" i="19"/>
  <c r="J161" i="19" s="1"/>
  <c r="F161" i="19"/>
  <c r="E161" i="19"/>
  <c r="D161" i="19"/>
  <c r="H157" i="19"/>
  <c r="J157" i="19" s="1"/>
  <c r="F157" i="19"/>
  <c r="E157" i="19"/>
  <c r="D157" i="19"/>
  <c r="H153" i="19"/>
  <c r="J153" i="19" s="1"/>
  <c r="F153" i="19"/>
  <c r="E153" i="19"/>
  <c r="D153" i="19"/>
  <c r="H149" i="19"/>
  <c r="J149" i="19" s="1"/>
  <c r="F149" i="19"/>
  <c r="E149" i="19"/>
  <c r="D149" i="19"/>
  <c r="H145" i="19"/>
  <c r="J145" i="19" s="1"/>
  <c r="F145" i="19"/>
  <c r="E145" i="19"/>
  <c r="D145" i="19"/>
  <c r="J141" i="19"/>
  <c r="H141" i="19"/>
  <c r="F141" i="19"/>
  <c r="E141" i="19"/>
  <c r="D141" i="19"/>
  <c r="H137" i="19"/>
  <c r="J137" i="19" s="1"/>
  <c r="F137" i="19"/>
  <c r="E137" i="19"/>
  <c r="D137" i="19"/>
  <c r="H133" i="19"/>
  <c r="J133" i="19" s="1"/>
  <c r="F133" i="19"/>
  <c r="E133" i="19"/>
  <c r="D133" i="19"/>
  <c r="H129" i="19"/>
  <c r="J129" i="19" s="1"/>
  <c r="F129" i="19"/>
  <c r="E129" i="19"/>
  <c r="D129" i="19"/>
  <c r="H125" i="19"/>
  <c r="J125" i="19" s="1"/>
  <c r="F125" i="19"/>
  <c r="E125" i="19"/>
  <c r="D125" i="19"/>
  <c r="H121" i="19"/>
  <c r="J121" i="19" s="1"/>
  <c r="F121" i="19"/>
  <c r="E121" i="19"/>
  <c r="D121" i="19"/>
  <c r="H117" i="19"/>
  <c r="J117" i="19" s="1"/>
  <c r="F117" i="19"/>
  <c r="E117" i="19"/>
  <c r="D117" i="19"/>
  <c r="H113" i="19"/>
  <c r="J113" i="19" s="1"/>
  <c r="F113" i="19"/>
  <c r="E113" i="19"/>
  <c r="D113" i="19"/>
  <c r="J109" i="19"/>
  <c r="H109" i="19"/>
  <c r="F109" i="19"/>
  <c r="E109" i="19"/>
  <c r="D109" i="19"/>
  <c r="H105" i="19"/>
  <c r="J105" i="19" s="1"/>
  <c r="F105" i="19"/>
  <c r="E105" i="19"/>
  <c r="D105" i="19"/>
  <c r="H101" i="19"/>
  <c r="J101" i="19" s="1"/>
  <c r="F101" i="19"/>
  <c r="E101" i="19"/>
  <c r="D101" i="19"/>
  <c r="J97" i="19"/>
  <c r="H97" i="19"/>
  <c r="F97" i="19"/>
  <c r="E97" i="19"/>
  <c r="D97" i="19"/>
  <c r="H93" i="19"/>
  <c r="J93" i="19" s="1"/>
  <c r="F93" i="19"/>
  <c r="E93" i="19"/>
  <c r="D93" i="19"/>
  <c r="H89" i="19"/>
  <c r="J89" i="19" s="1"/>
  <c r="F89" i="19"/>
  <c r="E89" i="19"/>
  <c r="D89" i="19"/>
  <c r="H85" i="19"/>
  <c r="J85" i="19" s="1"/>
  <c r="F85" i="19"/>
  <c r="E85" i="19"/>
  <c r="D85" i="19"/>
  <c r="H81" i="19"/>
  <c r="J81" i="19" s="1"/>
  <c r="F81" i="19"/>
  <c r="E81" i="19"/>
  <c r="D81" i="19"/>
  <c r="J77" i="19"/>
  <c r="H77" i="19"/>
  <c r="F77" i="19"/>
  <c r="E77" i="19"/>
  <c r="D77" i="19"/>
  <c r="H73" i="19"/>
  <c r="J73" i="19" s="1"/>
  <c r="F73" i="19"/>
  <c r="E73" i="19"/>
  <c r="D73" i="19"/>
  <c r="H69" i="19"/>
  <c r="J69" i="19" s="1"/>
  <c r="F69" i="19"/>
  <c r="E69" i="19"/>
  <c r="D69" i="19"/>
  <c r="H65" i="19"/>
  <c r="J65" i="19" s="1"/>
  <c r="F65" i="19"/>
  <c r="E65" i="19"/>
  <c r="D65" i="19"/>
  <c r="H61" i="19"/>
  <c r="J61" i="19" s="1"/>
  <c r="F61" i="19"/>
  <c r="E61" i="19"/>
  <c r="D61" i="19"/>
  <c r="H57" i="19"/>
  <c r="J57" i="19" s="1"/>
  <c r="F57" i="19"/>
  <c r="E57" i="19"/>
  <c r="D57" i="19"/>
  <c r="H53" i="19"/>
  <c r="J53" i="19" s="1"/>
  <c r="F53" i="19"/>
  <c r="E53" i="19"/>
  <c r="D53" i="19"/>
  <c r="J49" i="19"/>
  <c r="H49" i="19"/>
  <c r="F49" i="19"/>
  <c r="E49" i="19"/>
  <c r="D49" i="19"/>
  <c r="H45" i="19"/>
  <c r="J45" i="19" s="1"/>
  <c r="F45" i="19"/>
  <c r="E45" i="19"/>
  <c r="D45" i="19"/>
  <c r="J41" i="19"/>
  <c r="H41" i="19"/>
  <c r="F41" i="19"/>
  <c r="E41" i="19"/>
  <c r="D41" i="19"/>
  <c r="H37" i="19"/>
  <c r="J37" i="19" s="1"/>
  <c r="F37" i="19"/>
  <c r="E37" i="19"/>
  <c r="D37" i="19"/>
  <c r="H33" i="19"/>
  <c r="J33" i="19" s="1"/>
  <c r="F33" i="19"/>
  <c r="E33" i="19"/>
  <c r="D33" i="19"/>
  <c r="H29" i="19"/>
  <c r="J29" i="19" s="1"/>
  <c r="F29" i="19"/>
  <c r="E29" i="19"/>
  <c r="D29" i="19"/>
  <c r="H25" i="19"/>
  <c r="J25" i="19" s="1"/>
  <c r="F25" i="19"/>
  <c r="E25" i="19"/>
  <c r="D25" i="19"/>
  <c r="H21" i="19"/>
  <c r="J21" i="19" s="1"/>
  <c r="F21" i="19"/>
  <c r="E21" i="19"/>
  <c r="D21" i="19"/>
  <c r="H17" i="19"/>
  <c r="J17" i="19" s="1"/>
  <c r="F17" i="19"/>
  <c r="E17" i="19"/>
  <c r="D17" i="19"/>
  <c r="J13" i="19"/>
  <c r="H13" i="19"/>
  <c r="F13" i="19"/>
  <c r="E13" i="19"/>
  <c r="D13" i="19"/>
  <c r="H9" i="19"/>
  <c r="J9" i="19" s="1"/>
  <c r="F9" i="19"/>
  <c r="E9" i="19"/>
  <c r="D9" i="19"/>
  <c r="H5" i="19"/>
  <c r="F5" i="19"/>
  <c r="E5" i="19"/>
  <c r="E204" i="19" s="1"/>
  <c r="E205" i="19" s="1"/>
  <c r="D5" i="19"/>
  <c r="J212" i="9"/>
  <c r="J211" i="9"/>
  <c r="J210" i="9"/>
  <c r="J206" i="9"/>
  <c r="H205" i="9"/>
  <c r="L314" i="5"/>
  <c r="L313" i="5"/>
  <c r="L312" i="5"/>
  <c r="L311" i="5"/>
  <c r="L310" i="5"/>
  <c r="D301" i="1"/>
  <c r="E301" i="1"/>
  <c r="F301" i="1"/>
  <c r="G301" i="1"/>
  <c r="H301" i="1"/>
  <c r="J301" i="1"/>
  <c r="L301" i="1" s="1"/>
  <c r="J301" i="16"/>
  <c r="L301" i="16" s="1"/>
  <c r="H301" i="16"/>
  <c r="G301" i="16"/>
  <c r="F301" i="16"/>
  <c r="E301" i="16"/>
  <c r="D301" i="16"/>
  <c r="J295" i="16"/>
  <c r="H295" i="16"/>
  <c r="G295" i="16"/>
  <c r="F295" i="16"/>
  <c r="E295" i="16"/>
  <c r="D295" i="16"/>
  <c r="J289" i="16"/>
  <c r="L289" i="16" s="1"/>
  <c r="H289" i="16"/>
  <c r="G289" i="16"/>
  <c r="F289" i="16"/>
  <c r="E289" i="16"/>
  <c r="D289" i="16"/>
  <c r="J283" i="16"/>
  <c r="H283" i="16"/>
  <c r="G283" i="16"/>
  <c r="F283" i="16"/>
  <c r="E283" i="16"/>
  <c r="D283" i="16"/>
  <c r="J277" i="16"/>
  <c r="L277" i="16" s="1"/>
  <c r="H277" i="16"/>
  <c r="G277" i="16"/>
  <c r="F277" i="16"/>
  <c r="E277" i="16"/>
  <c r="D277" i="16"/>
  <c r="J271" i="16"/>
  <c r="H271" i="16"/>
  <c r="G271" i="16"/>
  <c r="F271" i="16"/>
  <c r="E271" i="16"/>
  <c r="D271" i="16"/>
  <c r="J265" i="16"/>
  <c r="L265" i="16" s="1"/>
  <c r="H265" i="16"/>
  <c r="G265" i="16"/>
  <c r="F265" i="16"/>
  <c r="E265" i="16"/>
  <c r="D265" i="16"/>
  <c r="J259" i="16"/>
  <c r="H259" i="16"/>
  <c r="G259" i="16"/>
  <c r="F259" i="16"/>
  <c r="E259" i="16"/>
  <c r="D259" i="16"/>
  <c r="J253" i="16"/>
  <c r="L253" i="16" s="1"/>
  <c r="H253" i="16"/>
  <c r="G253" i="16"/>
  <c r="F253" i="16"/>
  <c r="E253" i="16"/>
  <c r="D253" i="16"/>
  <c r="J247" i="16"/>
  <c r="H247" i="16"/>
  <c r="G247" i="16"/>
  <c r="F247" i="16"/>
  <c r="E247" i="16"/>
  <c r="D247" i="16"/>
  <c r="J241" i="16"/>
  <c r="L241" i="16" s="1"/>
  <c r="H241" i="16"/>
  <c r="G241" i="16"/>
  <c r="F241" i="16"/>
  <c r="E241" i="16"/>
  <c r="D241" i="16"/>
  <c r="J235" i="16"/>
  <c r="H235" i="16"/>
  <c r="G235" i="16"/>
  <c r="F235" i="16"/>
  <c r="E235" i="16"/>
  <c r="D235" i="16"/>
  <c r="J229" i="16"/>
  <c r="L229" i="16" s="1"/>
  <c r="H229" i="16"/>
  <c r="G229" i="16"/>
  <c r="F229" i="16"/>
  <c r="E229" i="16"/>
  <c r="D229" i="16"/>
  <c r="J223" i="16"/>
  <c r="H223" i="16"/>
  <c r="G223" i="16"/>
  <c r="F223" i="16"/>
  <c r="E223" i="16"/>
  <c r="D223" i="16"/>
  <c r="J217" i="16"/>
  <c r="L217" i="16" s="1"/>
  <c r="H217" i="16"/>
  <c r="G217" i="16"/>
  <c r="F217" i="16"/>
  <c r="E217" i="16"/>
  <c r="D217" i="16"/>
  <c r="J211" i="16"/>
  <c r="H211" i="16"/>
  <c r="G211" i="16"/>
  <c r="F211" i="16"/>
  <c r="E211" i="16"/>
  <c r="D211" i="16"/>
  <c r="J205" i="16"/>
  <c r="L205" i="16" s="1"/>
  <c r="H205" i="16"/>
  <c r="G205" i="16"/>
  <c r="F205" i="16"/>
  <c r="E205" i="16"/>
  <c r="D205" i="16"/>
  <c r="J199" i="16"/>
  <c r="H199" i="16"/>
  <c r="G199" i="16"/>
  <c r="F199" i="16"/>
  <c r="E199" i="16"/>
  <c r="D199" i="16"/>
  <c r="J193" i="16"/>
  <c r="L193" i="16" s="1"/>
  <c r="H193" i="16"/>
  <c r="G193" i="16"/>
  <c r="F193" i="16"/>
  <c r="E193" i="16"/>
  <c r="D193" i="16"/>
  <c r="J187" i="16"/>
  <c r="H187" i="16"/>
  <c r="G187" i="16"/>
  <c r="F187" i="16"/>
  <c r="E187" i="16"/>
  <c r="D187" i="16"/>
  <c r="J181" i="16"/>
  <c r="L181" i="16" s="1"/>
  <c r="H181" i="16"/>
  <c r="G181" i="16"/>
  <c r="F181" i="16"/>
  <c r="E181" i="16"/>
  <c r="D181" i="16"/>
  <c r="J175" i="16"/>
  <c r="H175" i="16"/>
  <c r="G175" i="16"/>
  <c r="F175" i="16"/>
  <c r="E175" i="16"/>
  <c r="D175" i="16"/>
  <c r="L169" i="16"/>
  <c r="J169" i="16"/>
  <c r="H169" i="16"/>
  <c r="G169" i="16"/>
  <c r="F169" i="16"/>
  <c r="E169" i="16"/>
  <c r="D169" i="16"/>
  <c r="J163" i="16"/>
  <c r="H163" i="16"/>
  <c r="G163" i="16"/>
  <c r="F163" i="16"/>
  <c r="E163" i="16"/>
  <c r="D163" i="16"/>
  <c r="L157" i="16"/>
  <c r="J157" i="16"/>
  <c r="H157" i="16"/>
  <c r="G157" i="16"/>
  <c r="F157" i="16"/>
  <c r="E157" i="16"/>
  <c r="D157" i="16"/>
  <c r="J151" i="16"/>
  <c r="H151" i="16"/>
  <c r="G151" i="16"/>
  <c r="F151" i="16"/>
  <c r="E151" i="16"/>
  <c r="D151" i="16"/>
  <c r="J145" i="16"/>
  <c r="L145" i="16" s="1"/>
  <c r="H145" i="16"/>
  <c r="G145" i="16"/>
  <c r="F145" i="16"/>
  <c r="E145" i="16"/>
  <c r="D145" i="16"/>
  <c r="J139" i="16"/>
  <c r="H139" i="16"/>
  <c r="G139" i="16"/>
  <c r="F139" i="16"/>
  <c r="E139" i="16"/>
  <c r="D139" i="16"/>
  <c r="J133" i="16"/>
  <c r="L133" i="16" s="1"/>
  <c r="H133" i="16"/>
  <c r="G133" i="16"/>
  <c r="F133" i="16"/>
  <c r="E133" i="16"/>
  <c r="D133" i="16"/>
  <c r="J127" i="16"/>
  <c r="H127" i="16"/>
  <c r="G127" i="16"/>
  <c r="F127" i="16"/>
  <c r="E127" i="16"/>
  <c r="D127" i="16"/>
  <c r="J121" i="16"/>
  <c r="L121" i="16" s="1"/>
  <c r="H121" i="16"/>
  <c r="G121" i="16"/>
  <c r="F121" i="16"/>
  <c r="E121" i="16"/>
  <c r="D121" i="16"/>
  <c r="J115" i="16"/>
  <c r="H115" i="16"/>
  <c r="G115" i="16"/>
  <c r="F115" i="16"/>
  <c r="E115" i="16"/>
  <c r="D115" i="16"/>
  <c r="L109" i="16"/>
  <c r="J109" i="16"/>
  <c r="H109" i="16"/>
  <c r="G109" i="16"/>
  <c r="F109" i="16"/>
  <c r="E109" i="16"/>
  <c r="D109" i="16"/>
  <c r="J103" i="16"/>
  <c r="H103" i="16"/>
  <c r="G103" i="16"/>
  <c r="F103" i="16"/>
  <c r="E103" i="16"/>
  <c r="D103" i="16"/>
  <c r="K103" i="16" s="1"/>
  <c r="L97" i="16"/>
  <c r="J97" i="16"/>
  <c r="H97" i="16"/>
  <c r="G97" i="16"/>
  <c r="F97" i="16"/>
  <c r="E97" i="16"/>
  <c r="D97" i="16"/>
  <c r="J91" i="16"/>
  <c r="H91" i="16"/>
  <c r="G91" i="16"/>
  <c r="F91" i="16"/>
  <c r="E91" i="16"/>
  <c r="D91" i="16"/>
  <c r="J85" i="16"/>
  <c r="L85" i="16" s="1"/>
  <c r="H85" i="16"/>
  <c r="G85" i="16"/>
  <c r="F85" i="16"/>
  <c r="E85" i="16"/>
  <c r="D85" i="16"/>
  <c r="J79" i="16"/>
  <c r="H79" i="16"/>
  <c r="G79" i="16"/>
  <c r="F79" i="16"/>
  <c r="E79" i="16"/>
  <c r="D79" i="16"/>
  <c r="J73" i="16"/>
  <c r="L73" i="16" s="1"/>
  <c r="H73" i="16"/>
  <c r="G73" i="16"/>
  <c r="F73" i="16"/>
  <c r="E73" i="16"/>
  <c r="D73" i="16"/>
  <c r="K73" i="16" s="1"/>
  <c r="L67" i="16"/>
  <c r="J67" i="16"/>
  <c r="H67" i="16"/>
  <c r="G67" i="16"/>
  <c r="F67" i="16"/>
  <c r="E67" i="16"/>
  <c r="D67" i="16"/>
  <c r="K67" i="16" s="1"/>
  <c r="J61" i="16"/>
  <c r="H61" i="16"/>
  <c r="G61" i="16"/>
  <c r="F61" i="16"/>
  <c r="E61" i="16"/>
  <c r="D61" i="16"/>
  <c r="J55" i="16"/>
  <c r="H55" i="16"/>
  <c r="G55" i="16"/>
  <c r="F55" i="16"/>
  <c r="E55" i="16"/>
  <c r="D55" i="16"/>
  <c r="J49" i="16"/>
  <c r="H49" i="16"/>
  <c r="G49" i="16"/>
  <c r="F49" i="16"/>
  <c r="E49" i="16"/>
  <c r="D49" i="16"/>
  <c r="J43" i="16"/>
  <c r="H43" i="16"/>
  <c r="G43" i="16"/>
  <c r="F43" i="16"/>
  <c r="E43" i="16"/>
  <c r="D43" i="16"/>
  <c r="J37" i="16"/>
  <c r="H37" i="16"/>
  <c r="G37" i="16"/>
  <c r="F37" i="16"/>
  <c r="E37" i="16"/>
  <c r="D37" i="16"/>
  <c r="J31" i="16"/>
  <c r="H31" i="16"/>
  <c r="G31" i="16"/>
  <c r="F31" i="16"/>
  <c r="E31" i="16"/>
  <c r="D31" i="16"/>
  <c r="J25" i="16"/>
  <c r="H25" i="16"/>
  <c r="G25" i="16"/>
  <c r="F25" i="16"/>
  <c r="E25" i="16"/>
  <c r="D25" i="16"/>
  <c r="J19" i="16"/>
  <c r="H19" i="16"/>
  <c r="G19" i="16"/>
  <c r="F19" i="16"/>
  <c r="E19" i="16"/>
  <c r="D19" i="16"/>
  <c r="J13" i="16"/>
  <c r="H13" i="16"/>
  <c r="G13" i="16"/>
  <c r="F13" i="16"/>
  <c r="E13" i="16"/>
  <c r="D13" i="16"/>
  <c r="J7" i="16"/>
  <c r="H7" i="16"/>
  <c r="G7" i="16"/>
  <c r="F7" i="16"/>
  <c r="E7" i="16"/>
  <c r="D7" i="16"/>
  <c r="Y2" i="16"/>
  <c r="Y3" i="16" s="1"/>
  <c r="Y2" i="1"/>
  <c r="Z2" i="1" s="1"/>
  <c r="F204" i="19" l="1"/>
  <c r="F205" i="19" s="1"/>
  <c r="H204" i="19"/>
  <c r="H205" i="19" s="1"/>
  <c r="D204" i="19"/>
  <c r="D205" i="19" s="1"/>
  <c r="J5" i="19"/>
  <c r="H206" i="19"/>
  <c r="K301" i="1"/>
  <c r="Y3" i="1"/>
  <c r="Y4" i="1" s="1"/>
  <c r="Y5" i="1" s="1"/>
  <c r="Y6" i="1" s="1"/>
  <c r="Z6" i="1" s="1"/>
  <c r="Z4" i="1"/>
  <c r="Z3" i="1"/>
  <c r="K229" i="16"/>
  <c r="K139" i="16"/>
  <c r="K199" i="16"/>
  <c r="K301" i="16"/>
  <c r="K91" i="16"/>
  <c r="K187" i="16"/>
  <c r="K217" i="16"/>
  <c r="K283" i="16"/>
  <c r="K85" i="16"/>
  <c r="K151" i="16"/>
  <c r="K181" i="16"/>
  <c r="K277" i="16"/>
  <c r="E304" i="16"/>
  <c r="E305" i="16" s="1"/>
  <c r="K19" i="16"/>
  <c r="K115" i="16"/>
  <c r="K145" i="16"/>
  <c r="K211" i="16"/>
  <c r="K241" i="16"/>
  <c r="F304" i="16"/>
  <c r="F305" i="16" s="1"/>
  <c r="K79" i="16"/>
  <c r="K109" i="16"/>
  <c r="K175" i="16"/>
  <c r="K205" i="16"/>
  <c r="K271" i="16"/>
  <c r="K169" i="16"/>
  <c r="K235" i="16"/>
  <c r="K265" i="16"/>
  <c r="K97" i="16"/>
  <c r="K163" i="16"/>
  <c r="K193" i="16"/>
  <c r="K259" i="16"/>
  <c r="K289" i="16"/>
  <c r="K127" i="16"/>
  <c r="K157" i="16"/>
  <c r="K223" i="16"/>
  <c r="K253" i="16"/>
  <c r="Z3" i="16"/>
  <c r="Y4" i="16"/>
  <c r="L43" i="16"/>
  <c r="L55" i="16"/>
  <c r="K31" i="16"/>
  <c r="K43" i="16"/>
  <c r="K55" i="16"/>
  <c r="Z2" i="16"/>
  <c r="L7" i="16"/>
  <c r="L19" i="16"/>
  <c r="L31" i="16"/>
  <c r="D304" i="16"/>
  <c r="D305" i="16" s="1"/>
  <c r="J306" i="16"/>
  <c r="J304" i="16"/>
  <c r="J305" i="16" s="1"/>
  <c r="K7" i="16"/>
  <c r="K133" i="16"/>
  <c r="K13" i="16"/>
  <c r="K25" i="16"/>
  <c r="K37" i="16"/>
  <c r="K49" i="16"/>
  <c r="K61" i="16"/>
  <c r="K247" i="16"/>
  <c r="K295" i="16"/>
  <c r="G304" i="16"/>
  <c r="G305" i="16" s="1"/>
  <c r="L13" i="16"/>
  <c r="L25" i="16"/>
  <c r="L37" i="16"/>
  <c r="L49" i="16"/>
  <c r="L61" i="16"/>
  <c r="K121" i="16"/>
  <c r="H304" i="16"/>
  <c r="H305" i="16" s="1"/>
  <c r="L79" i="16"/>
  <c r="L91" i="16"/>
  <c r="L103" i="16"/>
  <c r="L115" i="16"/>
  <c r="L127" i="16"/>
  <c r="L139" i="16"/>
  <c r="L151" i="16"/>
  <c r="L163" i="16"/>
  <c r="L175" i="16"/>
  <c r="L187" i="16"/>
  <c r="L199" i="16"/>
  <c r="L211" i="16"/>
  <c r="L223" i="16"/>
  <c r="L235" i="16"/>
  <c r="L247" i="16"/>
  <c r="L259" i="16"/>
  <c r="L271" i="16"/>
  <c r="L283" i="16"/>
  <c r="L295" i="16"/>
  <c r="H201" i="9"/>
  <c r="J201" i="9" s="1"/>
  <c r="F201" i="9"/>
  <c r="E201" i="9"/>
  <c r="D201" i="9"/>
  <c r="H197" i="9"/>
  <c r="J197" i="9" s="1"/>
  <c r="F197" i="9"/>
  <c r="E197" i="9"/>
  <c r="D197" i="9"/>
  <c r="H193" i="9"/>
  <c r="J193" i="9" s="1"/>
  <c r="F193" i="9"/>
  <c r="E193" i="9"/>
  <c r="D193" i="9"/>
  <c r="H189" i="9"/>
  <c r="J189" i="9" s="1"/>
  <c r="F189" i="9"/>
  <c r="E189" i="9"/>
  <c r="D189" i="9"/>
  <c r="H185" i="9"/>
  <c r="J185" i="9" s="1"/>
  <c r="F185" i="9"/>
  <c r="E185" i="9"/>
  <c r="D185" i="9"/>
  <c r="H181" i="9"/>
  <c r="J181" i="9" s="1"/>
  <c r="F181" i="9"/>
  <c r="E181" i="9"/>
  <c r="D181" i="9"/>
  <c r="H177" i="9"/>
  <c r="J177" i="9" s="1"/>
  <c r="F177" i="9"/>
  <c r="E177" i="9"/>
  <c r="D177" i="9"/>
  <c r="H173" i="9"/>
  <c r="J173" i="9" s="1"/>
  <c r="F173" i="9"/>
  <c r="E173" i="9"/>
  <c r="D173" i="9"/>
  <c r="H169" i="9"/>
  <c r="J169" i="9" s="1"/>
  <c r="F169" i="9"/>
  <c r="E169" i="9"/>
  <c r="D169" i="9"/>
  <c r="H165" i="9"/>
  <c r="J165" i="9" s="1"/>
  <c r="F165" i="9"/>
  <c r="E165" i="9"/>
  <c r="D165" i="9"/>
  <c r="H161" i="9"/>
  <c r="J161" i="9" s="1"/>
  <c r="F161" i="9"/>
  <c r="E161" i="9"/>
  <c r="D161" i="9"/>
  <c r="H157" i="9"/>
  <c r="J157" i="9" s="1"/>
  <c r="F157" i="9"/>
  <c r="E157" i="9"/>
  <c r="D157" i="9"/>
  <c r="H153" i="9"/>
  <c r="J153" i="9" s="1"/>
  <c r="F153" i="9"/>
  <c r="E153" i="9"/>
  <c r="D153" i="9"/>
  <c r="H149" i="9"/>
  <c r="J149" i="9" s="1"/>
  <c r="F149" i="9"/>
  <c r="E149" i="9"/>
  <c r="D149" i="9"/>
  <c r="H145" i="9"/>
  <c r="J145" i="9" s="1"/>
  <c r="F145" i="9"/>
  <c r="E145" i="9"/>
  <c r="D145" i="9"/>
  <c r="H141" i="9"/>
  <c r="J141" i="9" s="1"/>
  <c r="F141" i="9"/>
  <c r="E141" i="9"/>
  <c r="D141" i="9"/>
  <c r="H137" i="9"/>
  <c r="J137" i="9" s="1"/>
  <c r="F137" i="9"/>
  <c r="E137" i="9"/>
  <c r="D137" i="9"/>
  <c r="H133" i="9"/>
  <c r="J133" i="9" s="1"/>
  <c r="F133" i="9"/>
  <c r="E133" i="9"/>
  <c r="D133" i="9"/>
  <c r="H129" i="9"/>
  <c r="J129" i="9" s="1"/>
  <c r="F129" i="9"/>
  <c r="E129" i="9"/>
  <c r="D129" i="9"/>
  <c r="H125" i="9"/>
  <c r="J125" i="9" s="1"/>
  <c r="F125" i="9"/>
  <c r="E125" i="9"/>
  <c r="D125" i="9"/>
  <c r="H121" i="9"/>
  <c r="J121" i="9" s="1"/>
  <c r="F121" i="9"/>
  <c r="E121" i="9"/>
  <c r="D121" i="9"/>
  <c r="H117" i="9"/>
  <c r="J117" i="9" s="1"/>
  <c r="F117" i="9"/>
  <c r="E117" i="9"/>
  <c r="D117" i="9"/>
  <c r="H113" i="9"/>
  <c r="J113" i="9" s="1"/>
  <c r="F113" i="9"/>
  <c r="E113" i="9"/>
  <c r="D113" i="9"/>
  <c r="H109" i="9"/>
  <c r="J109" i="9" s="1"/>
  <c r="F109" i="9"/>
  <c r="E109" i="9"/>
  <c r="D109" i="9"/>
  <c r="H105" i="9"/>
  <c r="J105" i="9" s="1"/>
  <c r="F105" i="9"/>
  <c r="E105" i="9"/>
  <c r="D105" i="9"/>
  <c r="H101" i="9"/>
  <c r="J101" i="9" s="1"/>
  <c r="F101" i="9"/>
  <c r="E101" i="9"/>
  <c r="D101" i="9"/>
  <c r="H97" i="9"/>
  <c r="J97" i="9" s="1"/>
  <c r="F97" i="9"/>
  <c r="E97" i="9"/>
  <c r="D97" i="9"/>
  <c r="H93" i="9"/>
  <c r="J93" i="9" s="1"/>
  <c r="F93" i="9"/>
  <c r="E93" i="9"/>
  <c r="D93" i="9"/>
  <c r="H89" i="9"/>
  <c r="J89" i="9" s="1"/>
  <c r="F89" i="9"/>
  <c r="E89" i="9"/>
  <c r="D89" i="9"/>
  <c r="H85" i="9"/>
  <c r="J85" i="9" s="1"/>
  <c r="F85" i="9"/>
  <c r="E85" i="9"/>
  <c r="D85" i="9"/>
  <c r="H81" i="9"/>
  <c r="J81" i="9" s="1"/>
  <c r="F81" i="9"/>
  <c r="E81" i="9"/>
  <c r="D81" i="9"/>
  <c r="H77" i="9"/>
  <c r="J77" i="9" s="1"/>
  <c r="F77" i="9"/>
  <c r="E77" i="9"/>
  <c r="D77" i="9"/>
  <c r="H73" i="9"/>
  <c r="J73" i="9" s="1"/>
  <c r="F73" i="9"/>
  <c r="E73" i="9"/>
  <c r="D73" i="9"/>
  <c r="H69" i="9"/>
  <c r="J69" i="9" s="1"/>
  <c r="F69" i="9"/>
  <c r="E69" i="9"/>
  <c r="D69" i="9"/>
  <c r="H65" i="9"/>
  <c r="J65" i="9" s="1"/>
  <c r="F65" i="9"/>
  <c r="E65" i="9"/>
  <c r="D65" i="9"/>
  <c r="H61" i="9"/>
  <c r="J61" i="9" s="1"/>
  <c r="F61" i="9"/>
  <c r="E61" i="9"/>
  <c r="D61" i="9"/>
  <c r="H57" i="9"/>
  <c r="J57" i="9" s="1"/>
  <c r="F57" i="9"/>
  <c r="E57" i="9"/>
  <c r="D57" i="9"/>
  <c r="H53" i="9"/>
  <c r="J53" i="9" s="1"/>
  <c r="F53" i="9"/>
  <c r="E53" i="9"/>
  <c r="D53" i="9"/>
  <c r="H49" i="9"/>
  <c r="J49" i="9" s="1"/>
  <c r="F49" i="9"/>
  <c r="E49" i="9"/>
  <c r="D49" i="9"/>
  <c r="H45" i="9"/>
  <c r="J45" i="9" s="1"/>
  <c r="F45" i="9"/>
  <c r="E45" i="9"/>
  <c r="D45" i="9"/>
  <c r="H41" i="9"/>
  <c r="J41" i="9" s="1"/>
  <c r="F41" i="9"/>
  <c r="E41" i="9"/>
  <c r="D41" i="9"/>
  <c r="H37" i="9"/>
  <c r="J37" i="9" s="1"/>
  <c r="F37" i="9"/>
  <c r="E37" i="9"/>
  <c r="D37" i="9"/>
  <c r="H33" i="9"/>
  <c r="J33" i="9" s="1"/>
  <c r="F33" i="9"/>
  <c r="E33" i="9"/>
  <c r="D33" i="9"/>
  <c r="H29" i="9"/>
  <c r="J29" i="9" s="1"/>
  <c r="F29" i="9"/>
  <c r="E29" i="9"/>
  <c r="D29" i="9"/>
  <c r="H25" i="9"/>
  <c r="J25" i="9" s="1"/>
  <c r="F25" i="9"/>
  <c r="E25" i="9"/>
  <c r="D25" i="9"/>
  <c r="H21" i="9"/>
  <c r="J21" i="9" s="1"/>
  <c r="F21" i="9"/>
  <c r="E21" i="9"/>
  <c r="D21" i="9"/>
  <c r="H17" i="9"/>
  <c r="J17" i="9" s="1"/>
  <c r="F17" i="9"/>
  <c r="E17" i="9"/>
  <c r="D17" i="9"/>
  <c r="H13" i="9"/>
  <c r="J13" i="9" s="1"/>
  <c r="F13" i="9"/>
  <c r="E13" i="9"/>
  <c r="D13" i="9"/>
  <c r="H9" i="9"/>
  <c r="J9" i="9" s="1"/>
  <c r="F9" i="9"/>
  <c r="E9" i="9"/>
  <c r="D9" i="9"/>
  <c r="H5" i="9"/>
  <c r="J5" i="9" s="1"/>
  <c r="J204" i="9" s="1"/>
  <c r="J205" i="9" s="1"/>
  <c r="J7" i="7"/>
  <c r="F5" i="9"/>
  <c r="F204" i="9" s="1"/>
  <c r="F205" i="9" s="1"/>
  <c r="E5" i="9"/>
  <c r="D5" i="9"/>
  <c r="D204" i="9" s="1"/>
  <c r="D205" i="9" s="1"/>
  <c r="J301" i="7"/>
  <c r="L301" i="7" s="1"/>
  <c r="H301" i="7"/>
  <c r="G301" i="7"/>
  <c r="F301" i="7"/>
  <c r="E301" i="7"/>
  <c r="D301" i="7"/>
  <c r="J295" i="7"/>
  <c r="L295" i="7" s="1"/>
  <c r="H295" i="7"/>
  <c r="G295" i="7"/>
  <c r="F295" i="7"/>
  <c r="E295" i="7"/>
  <c r="D295" i="7"/>
  <c r="J289" i="7"/>
  <c r="L289" i="7" s="1"/>
  <c r="H289" i="7"/>
  <c r="G289" i="7"/>
  <c r="F289" i="7"/>
  <c r="E289" i="7"/>
  <c r="D289" i="7"/>
  <c r="J283" i="7"/>
  <c r="L283" i="7" s="1"/>
  <c r="H283" i="7"/>
  <c r="G283" i="7"/>
  <c r="F283" i="7"/>
  <c r="E283" i="7"/>
  <c r="D283" i="7"/>
  <c r="J277" i="7"/>
  <c r="L277" i="7" s="1"/>
  <c r="H277" i="7"/>
  <c r="G277" i="7"/>
  <c r="F277" i="7"/>
  <c r="E277" i="7"/>
  <c r="D277" i="7"/>
  <c r="J271" i="7"/>
  <c r="L271" i="7" s="1"/>
  <c r="H271" i="7"/>
  <c r="G271" i="7"/>
  <c r="F271" i="7"/>
  <c r="E271" i="7"/>
  <c r="D271" i="7"/>
  <c r="J265" i="7"/>
  <c r="L265" i="7" s="1"/>
  <c r="H265" i="7"/>
  <c r="G265" i="7"/>
  <c r="F265" i="7"/>
  <c r="E265" i="7"/>
  <c r="D265" i="7"/>
  <c r="J259" i="7"/>
  <c r="L259" i="7" s="1"/>
  <c r="H259" i="7"/>
  <c r="G259" i="7"/>
  <c r="F259" i="7"/>
  <c r="E259" i="7"/>
  <c r="D259" i="7"/>
  <c r="J253" i="7"/>
  <c r="L253" i="7" s="1"/>
  <c r="H253" i="7"/>
  <c r="G253" i="7"/>
  <c r="F253" i="7"/>
  <c r="E253" i="7"/>
  <c r="D253" i="7"/>
  <c r="J247" i="7"/>
  <c r="L247" i="7" s="1"/>
  <c r="H247" i="7"/>
  <c r="G247" i="7"/>
  <c r="F247" i="7"/>
  <c r="E247" i="7"/>
  <c r="D247" i="7"/>
  <c r="J241" i="7"/>
  <c r="L241" i="7" s="1"/>
  <c r="H241" i="7"/>
  <c r="G241" i="7"/>
  <c r="F241" i="7"/>
  <c r="E241" i="7"/>
  <c r="D241" i="7"/>
  <c r="J235" i="7"/>
  <c r="L235" i="7" s="1"/>
  <c r="H235" i="7"/>
  <c r="G235" i="7"/>
  <c r="F235" i="7"/>
  <c r="E235" i="7"/>
  <c r="D235" i="7"/>
  <c r="J229" i="7"/>
  <c r="L229" i="7" s="1"/>
  <c r="H229" i="7"/>
  <c r="G229" i="7"/>
  <c r="F229" i="7"/>
  <c r="E229" i="7"/>
  <c r="D229" i="7"/>
  <c r="J223" i="7"/>
  <c r="L223" i="7" s="1"/>
  <c r="H223" i="7"/>
  <c r="G223" i="7"/>
  <c r="F223" i="7"/>
  <c r="E223" i="7"/>
  <c r="D223" i="7"/>
  <c r="J217" i="7"/>
  <c r="L217" i="7" s="1"/>
  <c r="H217" i="7"/>
  <c r="G217" i="7"/>
  <c r="F217" i="7"/>
  <c r="E217" i="7"/>
  <c r="D217" i="7"/>
  <c r="J211" i="7"/>
  <c r="L211" i="7" s="1"/>
  <c r="H211" i="7"/>
  <c r="G211" i="7"/>
  <c r="F211" i="7"/>
  <c r="E211" i="7"/>
  <c r="D211" i="7"/>
  <c r="J205" i="7"/>
  <c r="L205" i="7" s="1"/>
  <c r="H205" i="7"/>
  <c r="G205" i="7"/>
  <c r="F205" i="7"/>
  <c r="E205" i="7"/>
  <c r="D205" i="7"/>
  <c r="J199" i="7"/>
  <c r="L199" i="7" s="1"/>
  <c r="H199" i="7"/>
  <c r="G199" i="7"/>
  <c r="F199" i="7"/>
  <c r="E199" i="7"/>
  <c r="D199" i="7"/>
  <c r="J193" i="7"/>
  <c r="L193" i="7" s="1"/>
  <c r="H193" i="7"/>
  <c r="G193" i="7"/>
  <c r="F193" i="7"/>
  <c r="E193" i="7"/>
  <c r="D193" i="7"/>
  <c r="J187" i="7"/>
  <c r="L187" i="7" s="1"/>
  <c r="H187" i="7"/>
  <c r="G187" i="7"/>
  <c r="F187" i="7"/>
  <c r="E187" i="7"/>
  <c r="D187" i="7"/>
  <c r="J181" i="7"/>
  <c r="L181" i="7" s="1"/>
  <c r="H181" i="7"/>
  <c r="G181" i="7"/>
  <c r="F181" i="7"/>
  <c r="E181" i="7"/>
  <c r="D181" i="7"/>
  <c r="L175" i="7"/>
  <c r="J175" i="7"/>
  <c r="H175" i="7"/>
  <c r="G175" i="7"/>
  <c r="F175" i="7"/>
  <c r="E175" i="7"/>
  <c r="D175" i="7"/>
  <c r="J169" i="7"/>
  <c r="L169" i="7" s="1"/>
  <c r="H169" i="7"/>
  <c r="G169" i="7"/>
  <c r="F169" i="7"/>
  <c r="E169" i="7"/>
  <c r="D169" i="7"/>
  <c r="J163" i="7"/>
  <c r="L163" i="7" s="1"/>
  <c r="H163" i="7"/>
  <c r="G163" i="7"/>
  <c r="F163" i="7"/>
  <c r="E163" i="7"/>
  <c r="D163" i="7"/>
  <c r="J157" i="7"/>
  <c r="L157" i="7" s="1"/>
  <c r="H157" i="7"/>
  <c r="G157" i="7"/>
  <c r="F157" i="7"/>
  <c r="E157" i="7"/>
  <c r="D157" i="7"/>
  <c r="J151" i="7"/>
  <c r="L151" i="7" s="1"/>
  <c r="H151" i="7"/>
  <c r="G151" i="7"/>
  <c r="F151" i="7"/>
  <c r="E151" i="7"/>
  <c r="D151" i="7"/>
  <c r="J145" i="7"/>
  <c r="L145" i="7" s="1"/>
  <c r="H145" i="7"/>
  <c r="G145" i="7"/>
  <c r="F145" i="7"/>
  <c r="E145" i="7"/>
  <c r="D145" i="7"/>
  <c r="J139" i="7"/>
  <c r="L139" i="7" s="1"/>
  <c r="H139" i="7"/>
  <c r="G139" i="7"/>
  <c r="F139" i="7"/>
  <c r="E139" i="7"/>
  <c r="D139" i="7"/>
  <c r="J133" i="7"/>
  <c r="L133" i="7" s="1"/>
  <c r="H133" i="7"/>
  <c r="G133" i="7"/>
  <c r="F133" i="7"/>
  <c r="E133" i="7"/>
  <c r="D133" i="7"/>
  <c r="J127" i="7"/>
  <c r="L127" i="7" s="1"/>
  <c r="H127" i="7"/>
  <c r="G127" i="7"/>
  <c r="F127" i="7"/>
  <c r="E127" i="7"/>
  <c r="D127" i="7"/>
  <c r="J121" i="7"/>
  <c r="L121" i="7" s="1"/>
  <c r="H121" i="7"/>
  <c r="G121" i="7"/>
  <c r="F121" i="7"/>
  <c r="E121" i="7"/>
  <c r="D121" i="7"/>
  <c r="J115" i="7"/>
  <c r="L115" i="7" s="1"/>
  <c r="H115" i="7"/>
  <c r="G115" i="7"/>
  <c r="F115" i="7"/>
  <c r="E115" i="7"/>
  <c r="D115" i="7"/>
  <c r="J109" i="7"/>
  <c r="L109" i="7" s="1"/>
  <c r="H109" i="7"/>
  <c r="G109" i="7"/>
  <c r="F109" i="7"/>
  <c r="E109" i="7"/>
  <c r="D109" i="7"/>
  <c r="J103" i="7"/>
  <c r="L103" i="7" s="1"/>
  <c r="H103" i="7"/>
  <c r="G103" i="7"/>
  <c r="F103" i="7"/>
  <c r="E103" i="7"/>
  <c r="D103" i="7"/>
  <c r="J97" i="7"/>
  <c r="L97" i="7" s="1"/>
  <c r="H97" i="7"/>
  <c r="G97" i="7"/>
  <c r="F97" i="7"/>
  <c r="E97" i="7"/>
  <c r="D97" i="7"/>
  <c r="J91" i="7"/>
  <c r="L91" i="7" s="1"/>
  <c r="H91" i="7"/>
  <c r="G91" i="7"/>
  <c r="F91" i="7"/>
  <c r="E91" i="7"/>
  <c r="D91" i="7"/>
  <c r="J85" i="7"/>
  <c r="L85" i="7" s="1"/>
  <c r="H85" i="7"/>
  <c r="G85" i="7"/>
  <c r="F85" i="7"/>
  <c r="E85" i="7"/>
  <c r="D85" i="7"/>
  <c r="J79" i="7"/>
  <c r="L79" i="7" s="1"/>
  <c r="H79" i="7"/>
  <c r="G79" i="7"/>
  <c r="F79" i="7"/>
  <c r="E79" i="7"/>
  <c r="D79" i="7"/>
  <c r="J73" i="7"/>
  <c r="L73" i="7" s="1"/>
  <c r="H73" i="7"/>
  <c r="G73" i="7"/>
  <c r="F73" i="7"/>
  <c r="E73" i="7"/>
  <c r="D73" i="7"/>
  <c r="J67" i="7"/>
  <c r="L67" i="7" s="1"/>
  <c r="H67" i="7"/>
  <c r="G67" i="7"/>
  <c r="F67" i="7"/>
  <c r="E67" i="7"/>
  <c r="D67" i="7"/>
  <c r="J61" i="7"/>
  <c r="L61" i="7" s="1"/>
  <c r="H61" i="7"/>
  <c r="G61" i="7"/>
  <c r="F61" i="7"/>
  <c r="E61" i="7"/>
  <c r="D61" i="7"/>
  <c r="J55" i="7"/>
  <c r="L55" i="7" s="1"/>
  <c r="H55" i="7"/>
  <c r="G55" i="7"/>
  <c r="F55" i="7"/>
  <c r="E55" i="7"/>
  <c r="D55" i="7"/>
  <c r="J49" i="7"/>
  <c r="L49" i="7" s="1"/>
  <c r="H49" i="7"/>
  <c r="G49" i="7"/>
  <c r="F49" i="7"/>
  <c r="E49" i="7"/>
  <c r="D49" i="7"/>
  <c r="J43" i="7"/>
  <c r="L43" i="7" s="1"/>
  <c r="H43" i="7"/>
  <c r="G43" i="7"/>
  <c r="F43" i="7"/>
  <c r="E43" i="7"/>
  <c r="D43" i="7"/>
  <c r="J37" i="7"/>
  <c r="L37" i="7" s="1"/>
  <c r="H37" i="7"/>
  <c r="G37" i="7"/>
  <c r="F37" i="7"/>
  <c r="E37" i="7"/>
  <c r="D37" i="7"/>
  <c r="J31" i="7"/>
  <c r="L31" i="7" s="1"/>
  <c r="H31" i="7"/>
  <c r="G31" i="7"/>
  <c r="F31" i="7"/>
  <c r="E31" i="7"/>
  <c r="D31" i="7"/>
  <c r="J25" i="7"/>
  <c r="L25" i="7" s="1"/>
  <c r="H25" i="7"/>
  <c r="G25" i="7"/>
  <c r="F25" i="7"/>
  <c r="E25" i="7"/>
  <c r="D25" i="7"/>
  <c r="J19" i="7"/>
  <c r="L19" i="7" s="1"/>
  <c r="H19" i="7"/>
  <c r="G19" i="7"/>
  <c r="F19" i="7"/>
  <c r="E19" i="7"/>
  <c r="D19" i="7"/>
  <c r="J13" i="7"/>
  <c r="L13" i="7" s="1"/>
  <c r="H13" i="7"/>
  <c r="G13" i="7"/>
  <c r="F13" i="7"/>
  <c r="E13" i="7"/>
  <c r="D13" i="7"/>
  <c r="H7" i="7"/>
  <c r="G7" i="7"/>
  <c r="F7" i="7"/>
  <c r="E7" i="7"/>
  <c r="D7" i="7"/>
  <c r="J301" i="5"/>
  <c r="L301" i="5" s="1"/>
  <c r="H301" i="5"/>
  <c r="G301" i="5"/>
  <c r="F301" i="5"/>
  <c r="E301" i="5"/>
  <c r="D301" i="5"/>
  <c r="J295" i="5"/>
  <c r="L295" i="5" s="1"/>
  <c r="H295" i="5"/>
  <c r="G295" i="5"/>
  <c r="F295" i="5"/>
  <c r="E295" i="5"/>
  <c r="D295" i="5"/>
  <c r="J289" i="5"/>
  <c r="L289" i="5" s="1"/>
  <c r="H289" i="5"/>
  <c r="G289" i="5"/>
  <c r="F289" i="5"/>
  <c r="E289" i="5"/>
  <c r="D289" i="5"/>
  <c r="J283" i="5"/>
  <c r="L283" i="5" s="1"/>
  <c r="H283" i="5"/>
  <c r="G283" i="5"/>
  <c r="F283" i="5"/>
  <c r="E283" i="5"/>
  <c r="D283" i="5"/>
  <c r="J277" i="5"/>
  <c r="L277" i="5" s="1"/>
  <c r="H277" i="5"/>
  <c r="G277" i="5"/>
  <c r="F277" i="5"/>
  <c r="E277" i="5"/>
  <c r="D277" i="5"/>
  <c r="J271" i="5"/>
  <c r="L271" i="5" s="1"/>
  <c r="H271" i="5"/>
  <c r="G271" i="5"/>
  <c r="F271" i="5"/>
  <c r="E271" i="5"/>
  <c r="D271" i="5"/>
  <c r="J265" i="5"/>
  <c r="L265" i="5" s="1"/>
  <c r="H265" i="5"/>
  <c r="G265" i="5"/>
  <c r="F265" i="5"/>
  <c r="E265" i="5"/>
  <c r="D265" i="5"/>
  <c r="J259" i="5"/>
  <c r="L259" i="5" s="1"/>
  <c r="H259" i="5"/>
  <c r="G259" i="5"/>
  <c r="F259" i="5"/>
  <c r="E259" i="5"/>
  <c r="D259" i="5"/>
  <c r="J253" i="5"/>
  <c r="L253" i="5" s="1"/>
  <c r="H253" i="5"/>
  <c r="G253" i="5"/>
  <c r="F253" i="5"/>
  <c r="E253" i="5"/>
  <c r="D253" i="5"/>
  <c r="J247" i="5"/>
  <c r="L247" i="5" s="1"/>
  <c r="H247" i="5"/>
  <c r="G247" i="5"/>
  <c r="F247" i="5"/>
  <c r="E247" i="5"/>
  <c r="D247" i="5"/>
  <c r="J241" i="5"/>
  <c r="L241" i="5" s="1"/>
  <c r="H241" i="5"/>
  <c r="G241" i="5"/>
  <c r="F241" i="5"/>
  <c r="E241" i="5"/>
  <c r="D241" i="5"/>
  <c r="J235" i="5"/>
  <c r="L235" i="5" s="1"/>
  <c r="H235" i="5"/>
  <c r="G235" i="5"/>
  <c r="F235" i="5"/>
  <c r="E235" i="5"/>
  <c r="D235" i="5"/>
  <c r="J229" i="5"/>
  <c r="L229" i="5" s="1"/>
  <c r="H229" i="5"/>
  <c r="G229" i="5"/>
  <c r="F229" i="5"/>
  <c r="E229" i="5"/>
  <c r="D229" i="5"/>
  <c r="J223" i="5"/>
  <c r="L223" i="5" s="1"/>
  <c r="H223" i="5"/>
  <c r="G223" i="5"/>
  <c r="F223" i="5"/>
  <c r="E223" i="5"/>
  <c r="D223" i="5"/>
  <c r="L217" i="5"/>
  <c r="J217" i="5"/>
  <c r="H217" i="5"/>
  <c r="G217" i="5"/>
  <c r="F217" i="5"/>
  <c r="E217" i="5"/>
  <c r="D217" i="5"/>
  <c r="J211" i="5"/>
  <c r="L211" i="5" s="1"/>
  <c r="H211" i="5"/>
  <c r="G211" i="5"/>
  <c r="F211" i="5"/>
  <c r="E211" i="5"/>
  <c r="D211" i="5"/>
  <c r="J205" i="5"/>
  <c r="L205" i="5" s="1"/>
  <c r="H205" i="5"/>
  <c r="G205" i="5"/>
  <c r="F205" i="5"/>
  <c r="E205" i="5"/>
  <c r="D205" i="5"/>
  <c r="J199" i="5"/>
  <c r="L199" i="5" s="1"/>
  <c r="H199" i="5"/>
  <c r="G199" i="5"/>
  <c r="F199" i="5"/>
  <c r="E199" i="5"/>
  <c r="D199" i="5"/>
  <c r="J193" i="5"/>
  <c r="L193" i="5" s="1"/>
  <c r="H193" i="5"/>
  <c r="G193" i="5"/>
  <c r="F193" i="5"/>
  <c r="E193" i="5"/>
  <c r="D193" i="5"/>
  <c r="J187" i="5"/>
  <c r="L187" i="5" s="1"/>
  <c r="H187" i="5"/>
  <c r="G187" i="5"/>
  <c r="F187" i="5"/>
  <c r="E187" i="5"/>
  <c r="D187" i="5"/>
  <c r="J181" i="5"/>
  <c r="L181" i="5" s="1"/>
  <c r="H181" i="5"/>
  <c r="G181" i="5"/>
  <c r="F181" i="5"/>
  <c r="E181" i="5"/>
  <c r="D181" i="5"/>
  <c r="J175" i="5"/>
  <c r="L175" i="5" s="1"/>
  <c r="H175" i="5"/>
  <c r="G175" i="5"/>
  <c r="F175" i="5"/>
  <c r="E175" i="5"/>
  <c r="D175" i="5"/>
  <c r="J169" i="5"/>
  <c r="L169" i="5" s="1"/>
  <c r="H169" i="5"/>
  <c r="G169" i="5"/>
  <c r="F169" i="5"/>
  <c r="E169" i="5"/>
  <c r="D169" i="5"/>
  <c r="J163" i="5"/>
  <c r="L163" i="5" s="1"/>
  <c r="H163" i="5"/>
  <c r="G163" i="5"/>
  <c r="F163" i="5"/>
  <c r="E163" i="5"/>
  <c r="D163" i="5"/>
  <c r="J157" i="5"/>
  <c r="L157" i="5" s="1"/>
  <c r="H157" i="5"/>
  <c r="G157" i="5"/>
  <c r="F157" i="5"/>
  <c r="E157" i="5"/>
  <c r="D157" i="5"/>
  <c r="J151" i="5"/>
  <c r="L151" i="5" s="1"/>
  <c r="H151" i="5"/>
  <c r="G151" i="5"/>
  <c r="F151" i="5"/>
  <c r="E151" i="5"/>
  <c r="D151" i="5"/>
  <c r="L145" i="5"/>
  <c r="J145" i="5"/>
  <c r="H145" i="5"/>
  <c r="G145" i="5"/>
  <c r="F145" i="5"/>
  <c r="E145" i="5"/>
  <c r="D145" i="5"/>
  <c r="J139" i="5"/>
  <c r="L139" i="5" s="1"/>
  <c r="H139" i="5"/>
  <c r="G139" i="5"/>
  <c r="F139" i="5"/>
  <c r="E139" i="5"/>
  <c r="D139" i="5"/>
  <c r="J133" i="5"/>
  <c r="L133" i="5" s="1"/>
  <c r="H133" i="5"/>
  <c r="G133" i="5"/>
  <c r="F133" i="5"/>
  <c r="E133" i="5"/>
  <c r="D133" i="5"/>
  <c r="J127" i="5"/>
  <c r="L127" i="5" s="1"/>
  <c r="H127" i="5"/>
  <c r="G127" i="5"/>
  <c r="F127" i="5"/>
  <c r="E127" i="5"/>
  <c r="D127" i="5"/>
  <c r="J121" i="5"/>
  <c r="L121" i="5" s="1"/>
  <c r="H121" i="5"/>
  <c r="G121" i="5"/>
  <c r="F121" i="5"/>
  <c r="E121" i="5"/>
  <c r="D121" i="5"/>
  <c r="J115" i="5"/>
  <c r="L115" i="5" s="1"/>
  <c r="H115" i="5"/>
  <c r="G115" i="5"/>
  <c r="F115" i="5"/>
  <c r="E115" i="5"/>
  <c r="D115" i="5"/>
  <c r="J109" i="5"/>
  <c r="L109" i="5" s="1"/>
  <c r="H109" i="5"/>
  <c r="G109" i="5"/>
  <c r="F109" i="5"/>
  <c r="E109" i="5"/>
  <c r="D109" i="5"/>
  <c r="J103" i="5"/>
  <c r="L103" i="5" s="1"/>
  <c r="H103" i="5"/>
  <c r="G103" i="5"/>
  <c r="F103" i="5"/>
  <c r="E103" i="5"/>
  <c r="D103" i="5"/>
  <c r="J97" i="5"/>
  <c r="L97" i="5" s="1"/>
  <c r="H97" i="5"/>
  <c r="G97" i="5"/>
  <c r="F97" i="5"/>
  <c r="E97" i="5"/>
  <c r="D97" i="5"/>
  <c r="J91" i="5"/>
  <c r="L91" i="5" s="1"/>
  <c r="H91" i="5"/>
  <c r="G91" i="5"/>
  <c r="F91" i="5"/>
  <c r="E91" i="5"/>
  <c r="D91" i="5"/>
  <c r="J85" i="5"/>
  <c r="L85" i="5" s="1"/>
  <c r="H85" i="5"/>
  <c r="G85" i="5"/>
  <c r="F85" i="5"/>
  <c r="E85" i="5"/>
  <c r="D85" i="5"/>
  <c r="J79" i="5"/>
  <c r="L79" i="5" s="1"/>
  <c r="H79" i="5"/>
  <c r="G79" i="5"/>
  <c r="F79" i="5"/>
  <c r="E79" i="5"/>
  <c r="D79" i="5"/>
  <c r="J73" i="5"/>
  <c r="L73" i="5" s="1"/>
  <c r="H73" i="5"/>
  <c r="G73" i="5"/>
  <c r="F73" i="5"/>
  <c r="E73" i="5"/>
  <c r="D73" i="5"/>
  <c r="J67" i="5"/>
  <c r="L67" i="5" s="1"/>
  <c r="H67" i="5"/>
  <c r="G67" i="5"/>
  <c r="F67" i="5"/>
  <c r="E67" i="5"/>
  <c r="D67" i="5"/>
  <c r="J61" i="5"/>
  <c r="L61" i="5" s="1"/>
  <c r="H61" i="5"/>
  <c r="G61" i="5"/>
  <c r="F61" i="5"/>
  <c r="E61" i="5"/>
  <c r="D61" i="5"/>
  <c r="J55" i="5"/>
  <c r="L55" i="5" s="1"/>
  <c r="H55" i="5"/>
  <c r="G55" i="5"/>
  <c r="F55" i="5"/>
  <c r="E55" i="5"/>
  <c r="D55" i="5"/>
  <c r="J49" i="5"/>
  <c r="L49" i="5" s="1"/>
  <c r="H49" i="5"/>
  <c r="G49" i="5"/>
  <c r="F49" i="5"/>
  <c r="E49" i="5"/>
  <c r="D49" i="5"/>
  <c r="J43" i="5"/>
  <c r="L43" i="5" s="1"/>
  <c r="H43" i="5"/>
  <c r="G43" i="5"/>
  <c r="F43" i="5"/>
  <c r="E43" i="5"/>
  <c r="D43" i="5"/>
  <c r="J37" i="5"/>
  <c r="L37" i="5" s="1"/>
  <c r="H37" i="5"/>
  <c r="G37" i="5"/>
  <c r="F37" i="5"/>
  <c r="E37" i="5"/>
  <c r="D37" i="5"/>
  <c r="J31" i="5"/>
  <c r="L31" i="5" s="1"/>
  <c r="H31" i="5"/>
  <c r="G31" i="5"/>
  <c r="F31" i="5"/>
  <c r="E31" i="5"/>
  <c r="D31" i="5"/>
  <c r="J25" i="5"/>
  <c r="L25" i="5" s="1"/>
  <c r="H25" i="5"/>
  <c r="G25" i="5"/>
  <c r="F25" i="5"/>
  <c r="E25" i="5"/>
  <c r="D25" i="5"/>
  <c r="J19" i="5"/>
  <c r="L19" i="5" s="1"/>
  <c r="H19" i="5"/>
  <c r="G19" i="5"/>
  <c r="F19" i="5"/>
  <c r="E19" i="5"/>
  <c r="D19" i="5"/>
  <c r="J13" i="5"/>
  <c r="L13" i="5" s="1"/>
  <c r="H13" i="5"/>
  <c r="G13" i="5"/>
  <c r="F13" i="5"/>
  <c r="E13" i="5"/>
  <c r="D13" i="5"/>
  <c r="J7" i="5"/>
  <c r="L7" i="5" s="1"/>
  <c r="H7" i="5"/>
  <c r="G7" i="5"/>
  <c r="F7" i="5"/>
  <c r="E7" i="5"/>
  <c r="D7" i="5"/>
  <c r="J295" i="1"/>
  <c r="L295" i="1" s="1"/>
  <c r="J289" i="1"/>
  <c r="L289" i="1" s="1"/>
  <c r="J283" i="1"/>
  <c r="L283" i="1" s="1"/>
  <c r="J277" i="1"/>
  <c r="L277" i="1" s="1"/>
  <c r="J271" i="1"/>
  <c r="L271" i="1" s="1"/>
  <c r="J265" i="1"/>
  <c r="L265" i="1" s="1"/>
  <c r="J259" i="1"/>
  <c r="L259" i="1" s="1"/>
  <c r="J253" i="1"/>
  <c r="L253" i="1" s="1"/>
  <c r="J247" i="1"/>
  <c r="L247" i="1" s="1"/>
  <c r="J241" i="1"/>
  <c r="L241" i="1" s="1"/>
  <c r="J235" i="1"/>
  <c r="L235" i="1" s="1"/>
  <c r="J229" i="1"/>
  <c r="L229" i="1" s="1"/>
  <c r="J223" i="1"/>
  <c r="L223" i="1" s="1"/>
  <c r="J217" i="1"/>
  <c r="L217" i="1" s="1"/>
  <c r="J211" i="1"/>
  <c r="L211" i="1" s="1"/>
  <c r="J205" i="1"/>
  <c r="L205" i="1" s="1"/>
  <c r="J199" i="1"/>
  <c r="L199" i="1" s="1"/>
  <c r="J193" i="1"/>
  <c r="L193" i="1" s="1"/>
  <c r="J187" i="1"/>
  <c r="L187" i="1" s="1"/>
  <c r="J181" i="1"/>
  <c r="L181" i="1" s="1"/>
  <c r="J175" i="1"/>
  <c r="L175" i="1" s="1"/>
  <c r="J169" i="1"/>
  <c r="L169" i="1" s="1"/>
  <c r="J163" i="1"/>
  <c r="L163" i="1" s="1"/>
  <c r="J157" i="1"/>
  <c r="L157" i="1" s="1"/>
  <c r="J151" i="1"/>
  <c r="L151" i="1" s="1"/>
  <c r="J145" i="1"/>
  <c r="L145" i="1" s="1"/>
  <c r="J139" i="1"/>
  <c r="L139" i="1" s="1"/>
  <c r="J133" i="1"/>
  <c r="L133" i="1" s="1"/>
  <c r="J127" i="1"/>
  <c r="L127" i="1" s="1"/>
  <c r="J121" i="1"/>
  <c r="L121" i="1" s="1"/>
  <c r="J115" i="1"/>
  <c r="L115" i="1" s="1"/>
  <c r="J109" i="1"/>
  <c r="L109" i="1" s="1"/>
  <c r="J103" i="1"/>
  <c r="L103" i="1" s="1"/>
  <c r="J97" i="1"/>
  <c r="L97" i="1" s="1"/>
  <c r="J91" i="1"/>
  <c r="L91" i="1" s="1"/>
  <c r="J85" i="1"/>
  <c r="L85" i="1" s="1"/>
  <c r="J79" i="1"/>
  <c r="L79" i="1" s="1"/>
  <c r="J73" i="1"/>
  <c r="L73" i="1" s="1"/>
  <c r="J67" i="1"/>
  <c r="L67" i="1" s="1"/>
  <c r="J61" i="1"/>
  <c r="L61" i="1" s="1"/>
  <c r="J55" i="1"/>
  <c r="L55" i="1" s="1"/>
  <c r="J49" i="1"/>
  <c r="L49" i="1" s="1"/>
  <c r="J43" i="1"/>
  <c r="L43" i="1" s="1"/>
  <c r="J37" i="1"/>
  <c r="L37" i="1" s="1"/>
  <c r="J31" i="1"/>
  <c r="L31" i="1" s="1"/>
  <c r="J25" i="1"/>
  <c r="L25" i="1" s="1"/>
  <c r="J19" i="1"/>
  <c r="J13" i="1"/>
  <c r="L13" i="1" s="1"/>
  <c r="J7" i="1"/>
  <c r="H295" i="1"/>
  <c r="G295" i="1"/>
  <c r="F295" i="1"/>
  <c r="E295" i="1"/>
  <c r="D295" i="1"/>
  <c r="H289" i="1"/>
  <c r="G289" i="1"/>
  <c r="F289" i="1"/>
  <c r="E289" i="1"/>
  <c r="D289" i="1"/>
  <c r="H283" i="1"/>
  <c r="G283" i="1"/>
  <c r="F283" i="1"/>
  <c r="E283" i="1"/>
  <c r="D283" i="1"/>
  <c r="H277" i="1"/>
  <c r="G277" i="1"/>
  <c r="F277" i="1"/>
  <c r="E277" i="1"/>
  <c r="D277" i="1"/>
  <c r="H271" i="1"/>
  <c r="G271" i="1"/>
  <c r="F271" i="1"/>
  <c r="E271" i="1"/>
  <c r="D271" i="1"/>
  <c r="H265" i="1"/>
  <c r="G265" i="1"/>
  <c r="F265" i="1"/>
  <c r="E265" i="1"/>
  <c r="D265" i="1"/>
  <c r="H259" i="1"/>
  <c r="G259" i="1"/>
  <c r="F259" i="1"/>
  <c r="E259" i="1"/>
  <c r="D259" i="1"/>
  <c r="H253" i="1"/>
  <c r="G253" i="1"/>
  <c r="F253" i="1"/>
  <c r="E253" i="1"/>
  <c r="D253" i="1"/>
  <c r="H247" i="1"/>
  <c r="G247" i="1"/>
  <c r="F247" i="1"/>
  <c r="E247" i="1"/>
  <c r="D247" i="1"/>
  <c r="H241" i="1"/>
  <c r="G241" i="1"/>
  <c r="F241" i="1"/>
  <c r="E241" i="1"/>
  <c r="D241" i="1"/>
  <c r="H235" i="1"/>
  <c r="G235" i="1"/>
  <c r="F235" i="1"/>
  <c r="E235" i="1"/>
  <c r="D235" i="1"/>
  <c r="H229" i="1"/>
  <c r="G229" i="1"/>
  <c r="F229" i="1"/>
  <c r="E229" i="1"/>
  <c r="D229" i="1"/>
  <c r="H223" i="1"/>
  <c r="G223" i="1"/>
  <c r="F223" i="1"/>
  <c r="E223" i="1"/>
  <c r="D223" i="1"/>
  <c r="H217" i="1"/>
  <c r="G217" i="1"/>
  <c r="F217" i="1"/>
  <c r="E217" i="1"/>
  <c r="D217" i="1"/>
  <c r="H211" i="1"/>
  <c r="G211" i="1"/>
  <c r="F211" i="1"/>
  <c r="E211" i="1"/>
  <c r="D211" i="1"/>
  <c r="H205" i="1"/>
  <c r="G205" i="1"/>
  <c r="F205" i="1"/>
  <c r="E205" i="1"/>
  <c r="D205" i="1"/>
  <c r="H199" i="1"/>
  <c r="G199" i="1"/>
  <c r="F199" i="1"/>
  <c r="E199" i="1"/>
  <c r="D199" i="1"/>
  <c r="H193" i="1"/>
  <c r="G193" i="1"/>
  <c r="F193" i="1"/>
  <c r="E193" i="1"/>
  <c r="D193" i="1"/>
  <c r="H187" i="1"/>
  <c r="G187" i="1"/>
  <c r="F187" i="1"/>
  <c r="E187" i="1"/>
  <c r="D187" i="1"/>
  <c r="H181" i="1"/>
  <c r="G181" i="1"/>
  <c r="F181" i="1"/>
  <c r="E181" i="1"/>
  <c r="D181" i="1"/>
  <c r="H175" i="1"/>
  <c r="G175" i="1"/>
  <c r="F175" i="1"/>
  <c r="E175" i="1"/>
  <c r="D175" i="1"/>
  <c r="H169" i="1"/>
  <c r="G169" i="1"/>
  <c r="F169" i="1"/>
  <c r="E169" i="1"/>
  <c r="D169" i="1"/>
  <c r="H163" i="1"/>
  <c r="G163" i="1"/>
  <c r="F163" i="1"/>
  <c r="E163" i="1"/>
  <c r="D163" i="1"/>
  <c r="H157" i="1"/>
  <c r="G157" i="1"/>
  <c r="F157" i="1"/>
  <c r="E157" i="1"/>
  <c r="D157" i="1"/>
  <c r="H151" i="1"/>
  <c r="G151" i="1"/>
  <c r="F151" i="1"/>
  <c r="E151" i="1"/>
  <c r="D151" i="1"/>
  <c r="H145" i="1"/>
  <c r="G145" i="1"/>
  <c r="F145" i="1"/>
  <c r="E145" i="1"/>
  <c r="D145" i="1"/>
  <c r="H139" i="1"/>
  <c r="G139" i="1"/>
  <c r="F139" i="1"/>
  <c r="E139" i="1"/>
  <c r="D139" i="1"/>
  <c r="H133" i="1"/>
  <c r="G133" i="1"/>
  <c r="F133" i="1"/>
  <c r="E133" i="1"/>
  <c r="D133" i="1"/>
  <c r="H127" i="1"/>
  <c r="G127" i="1"/>
  <c r="F127" i="1"/>
  <c r="E127" i="1"/>
  <c r="D127" i="1"/>
  <c r="H121" i="1"/>
  <c r="G121" i="1"/>
  <c r="F121" i="1"/>
  <c r="E121" i="1"/>
  <c r="D121" i="1"/>
  <c r="H115" i="1"/>
  <c r="G115" i="1"/>
  <c r="F115" i="1"/>
  <c r="E115" i="1"/>
  <c r="D115" i="1"/>
  <c r="H109" i="1"/>
  <c r="G109" i="1"/>
  <c r="F109" i="1"/>
  <c r="E109" i="1"/>
  <c r="D109" i="1"/>
  <c r="H103" i="1"/>
  <c r="G103" i="1"/>
  <c r="F103" i="1"/>
  <c r="E103" i="1"/>
  <c r="D103" i="1"/>
  <c r="H97" i="1"/>
  <c r="G97" i="1"/>
  <c r="F97" i="1"/>
  <c r="E97" i="1"/>
  <c r="D97" i="1"/>
  <c r="H91" i="1"/>
  <c r="G91" i="1"/>
  <c r="F91" i="1"/>
  <c r="E91" i="1"/>
  <c r="D91" i="1"/>
  <c r="H85" i="1"/>
  <c r="G85" i="1"/>
  <c r="F85" i="1"/>
  <c r="E85" i="1"/>
  <c r="D85" i="1"/>
  <c r="H79" i="1"/>
  <c r="G79" i="1"/>
  <c r="F79" i="1"/>
  <c r="E79" i="1"/>
  <c r="D79" i="1"/>
  <c r="H73" i="1"/>
  <c r="G73" i="1"/>
  <c r="F73" i="1"/>
  <c r="E73" i="1"/>
  <c r="D73" i="1"/>
  <c r="H67" i="1"/>
  <c r="G67" i="1"/>
  <c r="F67" i="1"/>
  <c r="E67" i="1"/>
  <c r="D67" i="1"/>
  <c r="H61" i="1"/>
  <c r="G61" i="1"/>
  <c r="F61" i="1"/>
  <c r="E61" i="1"/>
  <c r="D61" i="1"/>
  <c r="H55" i="1"/>
  <c r="G55" i="1"/>
  <c r="F55" i="1"/>
  <c r="E55" i="1"/>
  <c r="D55" i="1"/>
  <c r="H49" i="1"/>
  <c r="G49" i="1"/>
  <c r="F49" i="1"/>
  <c r="E49" i="1"/>
  <c r="D49" i="1"/>
  <c r="H43" i="1"/>
  <c r="G43" i="1"/>
  <c r="F43" i="1"/>
  <c r="E43" i="1"/>
  <c r="D43" i="1"/>
  <c r="H37" i="1"/>
  <c r="G37" i="1"/>
  <c r="F37" i="1"/>
  <c r="E37" i="1"/>
  <c r="D37" i="1"/>
  <c r="H31" i="1"/>
  <c r="G31" i="1"/>
  <c r="F31" i="1"/>
  <c r="E31" i="1"/>
  <c r="D31" i="1"/>
  <c r="H25" i="1"/>
  <c r="G25" i="1"/>
  <c r="F25" i="1"/>
  <c r="E25" i="1"/>
  <c r="D25" i="1"/>
  <c r="H19" i="1"/>
  <c r="G19" i="1"/>
  <c r="F19" i="1"/>
  <c r="E19" i="1"/>
  <c r="D19" i="1"/>
  <c r="H13" i="1"/>
  <c r="G13" i="1"/>
  <c r="F13" i="1"/>
  <c r="E13" i="1"/>
  <c r="D13" i="1"/>
  <c r="H7" i="1"/>
  <c r="G7" i="1"/>
  <c r="F7" i="1"/>
  <c r="E7" i="1"/>
  <c r="D7" i="1"/>
  <c r="J212" i="19" l="1"/>
  <c r="J211" i="19"/>
  <c r="J210" i="19"/>
  <c r="J204" i="19"/>
  <c r="J205" i="19" s="1"/>
  <c r="J206" i="19" s="1"/>
  <c r="E204" i="9"/>
  <c r="E205" i="9" s="1"/>
  <c r="H204" i="9"/>
  <c r="H206" i="9"/>
  <c r="K193" i="1"/>
  <c r="K67" i="1"/>
  <c r="K115" i="1"/>
  <c r="K241" i="1"/>
  <c r="K289" i="1"/>
  <c r="Z5" i="1"/>
  <c r="K43" i="1"/>
  <c r="K91" i="1"/>
  <c r="K139" i="1"/>
  <c r="K187" i="1"/>
  <c r="K235" i="1"/>
  <c r="K283" i="1"/>
  <c r="K25" i="1"/>
  <c r="K295" i="1"/>
  <c r="E304" i="1"/>
  <c r="E305" i="1" s="1"/>
  <c r="K163" i="1"/>
  <c r="K211" i="1"/>
  <c r="K259" i="1"/>
  <c r="K13" i="1"/>
  <c r="K61" i="1"/>
  <c r="K109" i="1"/>
  <c r="K157" i="1"/>
  <c r="K205" i="1"/>
  <c r="K253" i="1"/>
  <c r="L314" i="16"/>
  <c r="L304" i="16"/>
  <c r="L313" i="16"/>
  <c r="L312" i="16"/>
  <c r="Y5" i="16"/>
  <c r="Z4" i="16"/>
  <c r="K73" i="1"/>
  <c r="K121" i="1"/>
  <c r="K169" i="1"/>
  <c r="K217" i="1"/>
  <c r="K265" i="1"/>
  <c r="D304" i="1"/>
  <c r="D305" i="1" s="1"/>
  <c r="K55" i="1"/>
  <c r="K103" i="1"/>
  <c r="K151" i="1"/>
  <c r="K199" i="1"/>
  <c r="K247" i="1"/>
  <c r="K37" i="1"/>
  <c r="K85" i="1"/>
  <c r="K133" i="1"/>
  <c r="K181" i="1"/>
  <c r="K229" i="1"/>
  <c r="K277" i="1"/>
  <c r="K97" i="1"/>
  <c r="K145" i="1"/>
  <c r="F304" i="1"/>
  <c r="F305" i="1" s="1"/>
  <c r="G304" i="1"/>
  <c r="G305" i="1" s="1"/>
  <c r="K49" i="1"/>
  <c r="K31" i="1"/>
  <c r="K79" i="1"/>
  <c r="K127" i="1"/>
  <c r="K175" i="1"/>
  <c r="K223" i="1"/>
  <c r="K271" i="1"/>
  <c r="Y7" i="1"/>
  <c r="Y8" i="1" s="1"/>
  <c r="L19" i="1"/>
  <c r="K19" i="1"/>
  <c r="H304" i="1"/>
  <c r="H305" i="1" s="1"/>
  <c r="L7" i="1"/>
  <c r="K7" i="1"/>
  <c r="J304" i="1"/>
  <c r="J305" i="1" s="1"/>
  <c r="J306" i="1"/>
  <c r="D304" i="7"/>
  <c r="D305" i="7" s="1"/>
  <c r="G304" i="7"/>
  <c r="G305" i="7" s="1"/>
  <c r="E304" i="7"/>
  <c r="E305" i="7" s="1"/>
  <c r="F304" i="7"/>
  <c r="F305" i="7" s="1"/>
  <c r="H304" i="7"/>
  <c r="H305" i="7" s="1"/>
  <c r="J306" i="7"/>
  <c r="L7" i="7"/>
  <c r="J304" i="7"/>
  <c r="J305" i="7" s="1"/>
  <c r="G304" i="5"/>
  <c r="G305" i="5" s="1"/>
  <c r="H304" i="5"/>
  <c r="H305" i="5" s="1"/>
  <c r="J306" i="5"/>
  <c r="F304" i="5"/>
  <c r="F305" i="5" s="1"/>
  <c r="D304" i="5"/>
  <c r="D305" i="5" s="1"/>
  <c r="E304" i="5"/>
  <c r="E305" i="5" s="1"/>
  <c r="L304" i="5"/>
  <c r="L305" i="5" s="1"/>
  <c r="L306" i="5" s="1"/>
  <c r="J304" i="5"/>
  <c r="J305" i="5" s="1"/>
  <c r="L304" i="7" l="1"/>
  <c r="L305" i="7" s="1"/>
  <c r="L306" i="7" s="1"/>
  <c r="L314" i="7"/>
  <c r="L313" i="7"/>
  <c r="L312" i="7"/>
  <c r="L311" i="7"/>
  <c r="L310" i="7"/>
  <c r="L304" i="1"/>
  <c r="M310" i="1" s="1"/>
  <c r="M313" i="1" s="1"/>
  <c r="L308" i="1" s="1"/>
  <c r="L314" i="1"/>
  <c r="L313" i="1"/>
  <c r="L312" i="1"/>
  <c r="Z5" i="16"/>
  <c r="Y6" i="16"/>
  <c r="M310" i="16"/>
  <c r="M313" i="16" s="1"/>
  <c r="L308" i="16" s="1"/>
  <c r="L305" i="16"/>
  <c r="L306" i="16" s="1"/>
  <c r="L307" i="16"/>
  <c r="L315" i="16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L305" i="1" l="1"/>
  <c r="L306" i="1" s="1"/>
  <c r="L307" i="1"/>
  <c r="L315" i="1"/>
  <c r="Z6" i="16"/>
  <c r="Y7" i="16"/>
  <c r="L316" i="16"/>
  <c r="Z19" i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Y188" i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L316" i="1" l="1"/>
  <c r="Y8" i="16"/>
  <c r="Z7" i="16"/>
  <c r="Y9" i="16" l="1"/>
  <c r="Z8" i="16"/>
  <c r="Z9" i="16" l="1"/>
  <c r="Y10" i="16"/>
  <c r="Y11" i="16" l="1"/>
  <c r="Z10" i="16"/>
  <c r="Y12" i="16" l="1"/>
  <c r="Z11" i="16"/>
  <c r="Z12" i="16" l="1"/>
  <c r="Y13" i="16"/>
  <c r="Y14" i="16" l="1"/>
  <c r="Z13" i="16"/>
  <c r="Y15" i="16" l="1"/>
  <c r="Z14" i="16"/>
  <c r="Z15" i="16" l="1"/>
  <c r="Y16" i="16"/>
  <c r="Y17" i="16" l="1"/>
  <c r="Z16" i="16"/>
  <c r="Y18" i="16" l="1"/>
  <c r="Z17" i="16"/>
  <c r="Z18" i="16" l="1"/>
  <c r="Y19" i="16"/>
  <c r="Y20" i="16" l="1"/>
  <c r="Z19" i="16"/>
  <c r="Y21" i="16" l="1"/>
  <c r="Z20" i="16"/>
  <c r="Z21" i="16" l="1"/>
  <c r="Y22" i="16"/>
  <c r="Y23" i="16" l="1"/>
  <c r="Z22" i="16"/>
  <c r="Z23" i="16" l="1"/>
  <c r="Y24" i="16"/>
  <c r="Z24" i="16" l="1"/>
  <c r="Y25" i="16"/>
  <c r="Z25" i="16" l="1"/>
  <c r="Y26" i="16"/>
  <c r="Y27" i="16" l="1"/>
  <c r="Z26" i="16"/>
  <c r="Z27" i="16" l="1"/>
  <c r="Y28" i="16"/>
  <c r="Y29" i="16" l="1"/>
  <c r="Z28" i="16"/>
  <c r="Y30" i="16" l="1"/>
  <c r="Z29" i="16"/>
  <c r="Z30" i="16" l="1"/>
  <c r="Y31" i="16"/>
  <c r="Y32" i="16" l="1"/>
  <c r="Z31" i="16"/>
  <c r="Y33" i="16" l="1"/>
  <c r="Z32" i="16"/>
  <c r="Z33" i="16" l="1"/>
  <c r="Y34" i="16"/>
  <c r="Y35" i="16" l="1"/>
  <c r="Z34" i="16"/>
  <c r="Z35" i="16" l="1"/>
  <c r="Y36" i="16"/>
  <c r="Z36" i="16" l="1"/>
  <c r="Y37" i="16"/>
  <c r="Y38" i="16" l="1"/>
  <c r="Z37" i="16"/>
  <c r="Y39" i="16" l="1"/>
  <c r="Z38" i="16"/>
  <c r="Y40" i="16" l="1"/>
  <c r="Z39" i="16"/>
  <c r="Y41" i="16" l="1"/>
  <c r="Z40" i="16"/>
  <c r="Z41" i="16" l="1"/>
  <c r="Y42" i="16"/>
  <c r="Z42" i="16" l="1"/>
  <c r="Y43" i="16"/>
  <c r="Y44" i="16" l="1"/>
  <c r="Z43" i="16"/>
  <c r="Y45" i="16" l="1"/>
  <c r="Z44" i="16"/>
  <c r="Y46" i="16" l="1"/>
  <c r="Z45" i="16"/>
  <c r="Y47" i="16" l="1"/>
  <c r="Z46" i="16"/>
  <c r="Z47" i="16" l="1"/>
  <c r="Y48" i="16"/>
  <c r="Z48" i="16" l="1"/>
  <c r="Y49" i="16"/>
  <c r="Y50" i="16" l="1"/>
  <c r="Z49" i="16"/>
  <c r="Y51" i="16" l="1"/>
  <c r="Z50" i="16"/>
  <c r="Y52" i="16" l="1"/>
  <c r="Z51" i="16"/>
  <c r="Y53" i="16" l="1"/>
  <c r="Z52" i="16"/>
  <c r="Z53" i="16" l="1"/>
  <c r="Y54" i="16"/>
  <c r="Z54" i="16" l="1"/>
  <c r="Y55" i="16"/>
  <c r="Y56" i="16" l="1"/>
  <c r="Z55" i="16"/>
  <c r="Y57" i="16" l="1"/>
  <c r="Z56" i="16"/>
  <c r="Z57" i="16" l="1"/>
  <c r="Y58" i="16"/>
  <c r="Y59" i="16" l="1"/>
  <c r="Z58" i="16"/>
  <c r="Y60" i="16" l="1"/>
  <c r="Z59" i="16"/>
  <c r="Z60" i="16" l="1"/>
  <c r="Y61" i="16"/>
  <c r="Z61" i="16" l="1"/>
  <c r="Y62" i="16"/>
  <c r="Y63" i="16" l="1"/>
  <c r="Z62" i="16"/>
  <c r="Y64" i="16" l="1"/>
  <c r="Z63" i="16"/>
  <c r="Y65" i="16" l="1"/>
  <c r="Z64" i="16"/>
  <c r="Y66" i="16" l="1"/>
  <c r="Z65" i="16"/>
  <c r="Y67" i="16" l="1"/>
  <c r="Z66" i="16"/>
  <c r="Y68" i="16" l="1"/>
  <c r="Z67" i="16"/>
  <c r="Y69" i="16" l="1"/>
  <c r="Z68" i="16"/>
  <c r="Y70" i="16" l="1"/>
  <c r="Z69" i="16"/>
  <c r="Y71" i="16" l="1"/>
  <c r="Z70" i="16"/>
  <c r="Y72" i="16" l="1"/>
  <c r="Z71" i="16"/>
  <c r="Z72" i="16" l="1"/>
  <c r="Y73" i="16"/>
  <c r="Y74" i="16" l="1"/>
  <c r="Z73" i="16"/>
  <c r="Y75" i="16" l="1"/>
  <c r="Z74" i="16"/>
  <c r="Y76" i="16" l="1"/>
  <c r="Z75" i="16"/>
  <c r="Y77" i="16" l="1"/>
  <c r="Z76" i="16"/>
  <c r="Y78" i="16" l="1"/>
  <c r="Z77" i="16"/>
  <c r="Z78" i="16" l="1"/>
  <c r="Y79" i="16"/>
  <c r="Y80" i="16" l="1"/>
  <c r="Z79" i="16"/>
  <c r="Z80" i="16" l="1"/>
  <c r="Y81" i="16"/>
  <c r="Y82" i="16" l="1"/>
  <c r="Z81" i="16"/>
  <c r="Z82" i="16" l="1"/>
  <c r="Y83" i="16"/>
  <c r="Y84" i="16" l="1"/>
  <c r="Z83" i="16"/>
  <c r="Y85" i="16" l="1"/>
  <c r="Z84" i="16"/>
  <c r="Y86" i="16" l="1"/>
  <c r="Z85" i="16"/>
  <c r="Z86" i="16" l="1"/>
  <c r="Y87" i="16"/>
  <c r="Y88" i="16" l="1"/>
  <c r="Z87" i="16"/>
  <c r="Y89" i="16" l="1"/>
  <c r="Z88" i="16"/>
  <c r="Y90" i="16" l="1"/>
  <c r="Z89" i="16"/>
  <c r="Z90" i="16" l="1"/>
  <c r="Y91" i="16"/>
  <c r="Y92" i="16" l="1"/>
  <c r="Z91" i="16"/>
  <c r="Y93" i="16" l="1"/>
  <c r="Z92" i="16"/>
  <c r="Y94" i="16" l="1"/>
  <c r="Z93" i="16"/>
  <c r="Z94" i="16" l="1"/>
  <c r="Y95" i="16"/>
  <c r="Y96" i="16" l="1"/>
  <c r="Z95" i="16"/>
  <c r="Y97" i="16" l="1"/>
  <c r="Z96" i="16"/>
  <c r="Y98" i="16" l="1"/>
  <c r="Z97" i="16"/>
  <c r="Z98" i="16" l="1"/>
  <c r="Y99" i="16"/>
  <c r="Y100" i="16" l="1"/>
  <c r="Z99" i="16"/>
  <c r="Y101" i="16" l="1"/>
  <c r="Z100" i="16"/>
  <c r="Y102" i="16" l="1"/>
  <c r="Z101" i="16"/>
  <c r="Z102" i="16" l="1"/>
  <c r="Y103" i="16"/>
  <c r="Y104" i="16" l="1"/>
  <c r="Z103" i="16"/>
  <c r="Y105" i="16" l="1"/>
  <c r="Z104" i="16"/>
  <c r="Y106" i="16" l="1"/>
  <c r="Z105" i="16"/>
  <c r="Z106" i="16" l="1"/>
  <c r="Y107" i="16"/>
  <c r="Y108" i="16" l="1"/>
  <c r="Z107" i="16"/>
  <c r="Y109" i="16" l="1"/>
  <c r="Z108" i="16"/>
  <c r="Y110" i="16" l="1"/>
  <c r="Z109" i="16"/>
  <c r="Z110" i="16" l="1"/>
  <c r="Y111" i="16"/>
  <c r="Y112" i="16" l="1"/>
  <c r="Z111" i="16"/>
  <c r="Z112" i="16" l="1"/>
  <c r="Y113" i="16"/>
  <c r="Y114" i="16" l="1"/>
  <c r="Z113" i="16"/>
  <c r="Z114" i="16" l="1"/>
  <c r="Y115" i="16"/>
  <c r="Y116" i="16" l="1"/>
  <c r="Z115" i="16"/>
  <c r="Y117" i="16" l="1"/>
  <c r="Z116" i="16"/>
  <c r="Y118" i="16" l="1"/>
  <c r="Z117" i="16"/>
  <c r="Z118" i="16" l="1"/>
  <c r="Y119" i="16"/>
  <c r="Y120" i="16" l="1"/>
  <c r="Z119" i="16"/>
  <c r="Y121" i="16" l="1"/>
  <c r="Z120" i="16"/>
  <c r="Y122" i="16" l="1"/>
  <c r="Z121" i="16"/>
  <c r="Z122" i="16" l="1"/>
  <c r="Y123" i="16"/>
  <c r="Y124" i="16" l="1"/>
  <c r="Z123" i="16"/>
  <c r="Z124" i="16" l="1"/>
  <c r="Y125" i="16"/>
  <c r="Y126" i="16" l="1"/>
  <c r="Z125" i="16"/>
  <c r="Z126" i="16" l="1"/>
  <c r="Y127" i="16"/>
  <c r="Y128" i="16" l="1"/>
  <c r="Z127" i="16"/>
  <c r="Y129" i="16" l="1"/>
  <c r="Z128" i="16"/>
  <c r="Y130" i="16" l="1"/>
  <c r="Z129" i="16"/>
  <c r="Z130" i="16" l="1"/>
  <c r="Y131" i="16"/>
  <c r="Y132" i="16" l="1"/>
  <c r="Z131" i="16"/>
  <c r="Y133" i="16" l="1"/>
  <c r="Z132" i="16"/>
  <c r="Y134" i="16" l="1"/>
  <c r="Z133" i="16"/>
  <c r="Z134" i="16" l="1"/>
  <c r="Y135" i="16"/>
  <c r="Y136" i="16" l="1"/>
  <c r="Z135" i="16"/>
  <c r="Y137" i="16" l="1"/>
  <c r="Z136" i="16"/>
  <c r="Y138" i="16" l="1"/>
  <c r="Z137" i="16"/>
  <c r="Z138" i="16" l="1"/>
  <c r="Y139" i="16"/>
  <c r="Y140" i="16" l="1"/>
  <c r="Z139" i="16"/>
  <c r="Y141" i="16" l="1"/>
  <c r="Z140" i="16"/>
  <c r="Y142" i="16" l="1"/>
  <c r="Z141" i="16"/>
  <c r="Z142" i="16" l="1"/>
  <c r="Y143" i="16"/>
  <c r="Y144" i="16" l="1"/>
  <c r="Z143" i="16"/>
  <c r="Z144" i="16" l="1"/>
  <c r="Y145" i="16"/>
  <c r="Y146" i="16" l="1"/>
  <c r="Z145" i="16"/>
  <c r="Z146" i="16" l="1"/>
  <c r="Y147" i="16"/>
  <c r="Y148" i="16" l="1"/>
  <c r="Z147" i="16"/>
  <c r="Y149" i="16" l="1"/>
  <c r="Z148" i="16"/>
  <c r="Y150" i="16" l="1"/>
  <c r="Z149" i="16"/>
  <c r="Z150" i="16" l="1"/>
  <c r="Y151" i="16"/>
  <c r="Y152" i="16" l="1"/>
  <c r="Z151" i="16"/>
  <c r="Y153" i="16" l="1"/>
  <c r="Z152" i="16"/>
  <c r="Y154" i="16" l="1"/>
  <c r="Z153" i="16"/>
  <c r="Z154" i="16" l="1"/>
  <c r="Y155" i="16"/>
  <c r="Y156" i="16" l="1"/>
  <c r="Z155" i="16"/>
  <c r="Y157" i="16" l="1"/>
  <c r="Z156" i="16"/>
  <c r="Y158" i="16" l="1"/>
  <c r="Z157" i="16"/>
  <c r="Z158" i="16" l="1"/>
  <c r="Y159" i="16"/>
  <c r="Y160" i="16" l="1"/>
  <c r="Z159" i="16"/>
  <c r="Z160" i="16" l="1"/>
  <c r="Y161" i="16"/>
  <c r="Y162" i="16" l="1"/>
  <c r="Z161" i="16"/>
  <c r="Z162" i="16" l="1"/>
  <c r="Y163" i="16"/>
  <c r="Y164" i="16" l="1"/>
  <c r="Z163" i="16"/>
  <c r="Y165" i="16" l="1"/>
  <c r="Z164" i="16"/>
  <c r="Y166" i="16" l="1"/>
  <c r="Z165" i="16"/>
  <c r="Z166" i="16" l="1"/>
  <c r="Y167" i="16"/>
  <c r="Y168" i="16" l="1"/>
  <c r="Z167" i="16"/>
  <c r="Y169" i="16" l="1"/>
  <c r="Z168" i="16"/>
  <c r="Y170" i="16" l="1"/>
  <c r="Z169" i="16"/>
  <c r="Z170" i="16" l="1"/>
  <c r="Y171" i="16"/>
  <c r="Y172" i="16" l="1"/>
  <c r="Z171" i="16"/>
  <c r="Z172" i="16" l="1"/>
  <c r="Y173" i="16"/>
  <c r="Y174" i="16" l="1"/>
  <c r="Z173" i="16"/>
  <c r="Z174" i="16" l="1"/>
  <c r="Y175" i="16"/>
  <c r="Y176" i="16" l="1"/>
  <c r="Z175" i="16"/>
  <c r="Y177" i="16" l="1"/>
  <c r="Z176" i="16"/>
  <c r="Y178" i="16" l="1"/>
  <c r="Z177" i="16"/>
  <c r="Z178" i="16" l="1"/>
  <c r="Y179" i="16"/>
  <c r="Y180" i="16" l="1"/>
  <c r="Z179" i="16"/>
  <c r="Y181" i="16" l="1"/>
  <c r="Z180" i="16"/>
  <c r="Y182" i="16" l="1"/>
  <c r="Z181" i="16"/>
  <c r="Z182" i="16" l="1"/>
  <c r="Y183" i="16"/>
  <c r="Y184" i="16" l="1"/>
  <c r="Z183" i="16"/>
  <c r="Y185" i="16" l="1"/>
  <c r="Z184" i="16"/>
  <c r="Y186" i="16" l="1"/>
  <c r="Z185" i="16"/>
  <c r="Z186" i="16" l="1"/>
  <c r="Y187" i="16"/>
  <c r="Y188" i="16" l="1"/>
  <c r="Z187" i="16"/>
  <c r="Y189" i="16" l="1"/>
  <c r="Z188" i="16"/>
  <c r="Y190" i="16" l="1"/>
  <c r="Z189" i="16"/>
  <c r="Z190" i="16" l="1"/>
  <c r="Y191" i="16"/>
  <c r="Y192" i="16" l="1"/>
  <c r="Z191" i="16"/>
  <c r="Y193" i="16" l="1"/>
  <c r="Z192" i="16"/>
  <c r="Y194" i="16" l="1"/>
  <c r="Z193" i="16"/>
  <c r="Z194" i="16" l="1"/>
  <c r="Y195" i="16"/>
  <c r="Y196" i="16" l="1"/>
  <c r="Z195" i="16"/>
  <c r="Y197" i="16" l="1"/>
  <c r="Z196" i="16"/>
  <c r="Y198" i="16" l="1"/>
  <c r="Z197" i="16"/>
  <c r="Z198" i="16" l="1"/>
  <c r="Y199" i="16"/>
  <c r="Y200" i="16" l="1"/>
  <c r="Z199" i="16"/>
  <c r="Y201" i="16" l="1"/>
  <c r="Z200" i="16"/>
  <c r="Y202" i="16" l="1"/>
  <c r="Z201" i="16"/>
  <c r="Z202" i="16" l="1"/>
  <c r="Y203" i="16"/>
  <c r="Y204" i="16" l="1"/>
  <c r="Z203" i="16"/>
  <c r="Y205" i="16" l="1"/>
  <c r="Z204" i="16"/>
  <c r="Y206" i="16" l="1"/>
  <c r="Z205" i="16"/>
  <c r="Z206" i="16" l="1"/>
  <c r="Y207" i="16"/>
  <c r="Y208" i="16" l="1"/>
  <c r="Z207" i="16"/>
  <c r="Z208" i="16" l="1"/>
  <c r="Y209" i="16"/>
  <c r="Y210" i="16" l="1"/>
  <c r="Z209" i="16"/>
  <c r="Z210" i="16" l="1"/>
  <c r="Y211" i="16"/>
  <c r="Y212" i="16" l="1"/>
  <c r="Z211" i="16"/>
  <c r="Y213" i="16" l="1"/>
  <c r="Z212" i="16"/>
  <c r="Y214" i="16" l="1"/>
  <c r="Z213" i="16"/>
  <c r="Z214" i="16" l="1"/>
  <c r="Y215" i="16"/>
  <c r="Y216" i="16" l="1"/>
  <c r="Z215" i="16"/>
  <c r="Y217" i="16" l="1"/>
  <c r="Z216" i="16"/>
  <c r="Y218" i="16" l="1"/>
  <c r="Z217" i="16"/>
  <c r="Z218" i="16" l="1"/>
  <c r="Y219" i="16"/>
  <c r="Y220" i="16" l="1"/>
  <c r="Z219" i="16"/>
  <c r="Z220" i="16" l="1"/>
  <c r="Y221" i="16"/>
  <c r="Y222" i="16" l="1"/>
  <c r="Z221" i="16"/>
  <c r="Z222" i="16" l="1"/>
  <c r="Y223" i="16"/>
  <c r="Y224" i="16" l="1"/>
  <c r="Z223" i="16"/>
  <c r="Z224" i="16" l="1"/>
  <c r="Y225" i="16"/>
  <c r="Y226" i="16" l="1"/>
  <c r="Z225" i="16"/>
  <c r="Z226" i="16" l="1"/>
  <c r="Y227" i="16"/>
  <c r="Y228" i="16" l="1"/>
  <c r="Z227" i="16"/>
  <c r="Y229" i="16" l="1"/>
  <c r="Z228" i="16"/>
  <c r="Y230" i="16" l="1"/>
  <c r="Z229" i="16"/>
  <c r="Z230" i="16" l="1"/>
  <c r="Y231" i="16"/>
  <c r="Y232" i="16" l="1"/>
  <c r="Z231" i="16"/>
  <c r="Y233" i="16" l="1"/>
  <c r="Z232" i="16"/>
  <c r="Y234" i="16" l="1"/>
  <c r="Z233" i="16"/>
  <c r="Z234" i="16" l="1"/>
  <c r="Y235" i="16"/>
  <c r="Y236" i="16" l="1"/>
  <c r="Z235" i="16"/>
  <c r="Y237" i="16" l="1"/>
  <c r="Z236" i="16"/>
  <c r="Y238" i="16" l="1"/>
  <c r="Z237" i="16"/>
  <c r="Z238" i="16" l="1"/>
  <c r="Y239" i="16"/>
  <c r="Y240" i="16" l="1"/>
  <c r="Z239" i="16"/>
  <c r="Y241" i="16" l="1"/>
  <c r="Z240" i="16"/>
  <c r="Y242" i="16" l="1"/>
  <c r="Z241" i="16"/>
  <c r="Z242" i="16" l="1"/>
  <c r="Y243" i="16"/>
  <c r="Y244" i="16" l="1"/>
  <c r="Z243" i="16"/>
  <c r="Y245" i="16" l="1"/>
  <c r="Z244" i="16"/>
  <c r="Y246" i="16" l="1"/>
  <c r="Z245" i="16"/>
  <c r="Z246" i="16" l="1"/>
  <c r="Y247" i="16"/>
  <c r="Y248" i="16" l="1"/>
  <c r="Z247" i="16"/>
  <c r="Y249" i="16" l="1"/>
  <c r="Z248" i="16"/>
  <c r="Y250" i="16" l="1"/>
  <c r="Z249" i="16"/>
  <c r="Z250" i="16" l="1"/>
  <c r="Y251" i="16"/>
  <c r="Y252" i="16" l="1"/>
  <c r="Z251" i="16"/>
  <c r="Y253" i="16" l="1"/>
  <c r="Z252" i="16"/>
  <c r="Y254" i="16" l="1"/>
  <c r="Z253" i="16"/>
  <c r="Z254" i="16" l="1"/>
  <c r="Y255" i="16"/>
  <c r="Y256" i="16" l="1"/>
  <c r="Z255" i="16"/>
  <c r="Z256" i="16" l="1"/>
  <c r="Y257" i="16"/>
  <c r="Y258" i="16" l="1"/>
  <c r="Z257" i="16"/>
  <c r="Z258" i="16" l="1"/>
  <c r="Y259" i="16"/>
  <c r="Y260" i="16" l="1"/>
  <c r="Z259" i="16"/>
  <c r="Y261" i="16" l="1"/>
  <c r="Z260" i="16"/>
  <c r="Y262" i="16" l="1"/>
  <c r="Z261" i="16"/>
  <c r="Z262" i="16" l="1"/>
  <c r="Y263" i="16"/>
  <c r="Y264" i="16" l="1"/>
  <c r="Z263" i="16"/>
  <c r="Y265" i="16" l="1"/>
  <c r="Z264" i="16"/>
  <c r="Y266" i="16" l="1"/>
  <c r="Z265" i="16"/>
  <c r="Z266" i="16" l="1"/>
  <c r="Y267" i="16"/>
  <c r="Y268" i="16" l="1"/>
  <c r="Z267" i="16"/>
  <c r="Z268" i="16" l="1"/>
  <c r="Y269" i="16"/>
  <c r="Y270" i="16" l="1"/>
  <c r="Z269" i="16"/>
  <c r="Z270" i="16" l="1"/>
  <c r="Y271" i="16"/>
  <c r="Y272" i="16" l="1"/>
  <c r="Z271" i="16"/>
  <c r="Z272" i="16" l="1"/>
  <c r="Y273" i="16"/>
  <c r="Y274" i="16" l="1"/>
  <c r="Z273" i="16"/>
  <c r="Z274" i="16" l="1"/>
  <c r="Y275" i="16"/>
  <c r="Y276" i="16" l="1"/>
  <c r="Z275" i="16"/>
  <c r="Y277" i="16" l="1"/>
  <c r="Z276" i="16"/>
  <c r="Y278" i="16" l="1"/>
  <c r="Z277" i="16"/>
  <c r="Z278" i="16" l="1"/>
  <c r="Y279" i="16"/>
  <c r="Y280" i="16" l="1"/>
  <c r="Z279" i="16"/>
  <c r="Y281" i="16" l="1"/>
  <c r="Z280" i="16"/>
  <c r="Y282" i="16" l="1"/>
  <c r="Z281" i="16"/>
  <c r="Z282" i="16" l="1"/>
  <c r="Y283" i="16"/>
  <c r="Y284" i="16" l="1"/>
  <c r="Z283" i="16"/>
  <c r="Y285" i="16" l="1"/>
  <c r="Z284" i="16"/>
  <c r="Y286" i="16" l="1"/>
  <c r="Z285" i="16"/>
  <c r="Z286" i="16" l="1"/>
  <c r="Y287" i="16"/>
  <c r="Y288" i="16" l="1"/>
  <c r="Z287" i="16"/>
  <c r="Y289" i="16" l="1"/>
  <c r="Z288" i="16"/>
  <c r="Y290" i="16" l="1"/>
  <c r="Z289" i="16"/>
  <c r="Z290" i="16" l="1"/>
  <c r="Y291" i="16"/>
  <c r="Y292" i="16" l="1"/>
  <c r="Z291" i="16"/>
  <c r="Y293" i="16" l="1"/>
  <c r="Z292" i="16"/>
  <c r="Y294" i="16" l="1"/>
  <c r="Z293" i="16"/>
  <c r="Z294" i="16" l="1"/>
  <c r="Y295" i="16"/>
  <c r="Y296" i="16" l="1"/>
  <c r="Z295" i="16"/>
  <c r="Y297" i="16" l="1"/>
  <c r="Z296" i="16"/>
  <c r="Y298" i="16" l="1"/>
  <c r="Z297" i="16"/>
  <c r="Z298" i="16" l="1"/>
  <c r="Y299" i="16"/>
  <c r="Y300" i="16" l="1"/>
  <c r="Z299" i="16"/>
  <c r="Y301" i="16" l="1"/>
  <c r="Z300" i="16"/>
  <c r="Z301" i="16" l="1"/>
</calcChain>
</file>

<file path=xl/connections.xml><?xml version="1.0" encoding="utf-8"?>
<connections xmlns="http://schemas.openxmlformats.org/spreadsheetml/2006/main">
  <connection id="1" name="stats1" type="6" refreshedVersion="5" background="1" saveData="1">
    <textPr codePage="850" sourceFile="C:\Users\Paulo\Desktop\stats1.txt" decimal="," thousands=" " comma="1">
      <textFields count="4">
        <textField/>
        <textField/>
        <textField/>
        <textField/>
      </textFields>
    </textPr>
  </connection>
  <connection id="2" name="stats11" type="6" refreshedVersion="5" background="1" saveData="1">
    <textPr codePage="850" sourceFile="C:\Users\Paulo\Desktop\stats1.txt" decimal="," thousands=" " comma="1">
      <textFields count="4">
        <textField/>
        <textField/>
        <textField/>
        <textField/>
      </textFields>
    </textPr>
  </connection>
  <connection id="3" name="stats111" type="6" refreshedVersion="5" background="1" saveData="1">
    <textPr codePage="850" sourceFile="C:\Users\Paulo\Desktop\stats1.txt" decimal="," thousands=" " comma="1">
      <textFields count="4">
        <textField/>
        <textField/>
        <textField/>
        <textField/>
      </textFields>
    </textPr>
  </connection>
  <connection id="4" name="stats1111" type="6" refreshedVersion="5" background="1" saveData="1">
    <textPr codePage="850" sourceFile="C:\Users\Paulo\Desktop\stats1.txt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<sst xmlns="http://schemas.openxmlformats.org/spreadsheetml/2006/main" count="1442" uniqueCount="43">
  <si>
    <t>ganancioso_1</t>
  </si>
  <si>
    <t>ganancioso_2</t>
  </si>
  <si>
    <t>ganancioso_3</t>
  </si>
  <si>
    <t>ganancioso_4</t>
  </si>
  <si>
    <t>ganancioso_5</t>
  </si>
  <si>
    <t>aleatorio_1</t>
  </si>
  <si>
    <t>gastador_1</t>
  </si>
  <si>
    <t>gastador_2</t>
  </si>
  <si>
    <t>Agente</t>
  </si>
  <si>
    <t>Pontos</t>
  </si>
  <si>
    <t>GAN1</t>
  </si>
  <si>
    <t>GAN2</t>
  </si>
  <si>
    <t>ALE1</t>
  </si>
  <si>
    <t>GAS1</t>
  </si>
  <si>
    <t>GAS2</t>
  </si>
  <si>
    <t>TOTAL(50)</t>
  </si>
  <si>
    <t>MEDIA(50)</t>
  </si>
  <si>
    <t>TOTAL (50)</t>
  </si>
  <si>
    <t>MAX</t>
  </si>
  <si>
    <t>Winner</t>
  </si>
  <si>
    <t>MAIS*VENCEDOR</t>
  </si>
  <si>
    <t>Quantas *</t>
  </si>
  <si>
    <t>Percentagem</t>
  </si>
  <si>
    <t>MAIOR VALOR</t>
  </si>
  <si>
    <t>RESULTADOS DE TESTE PARA : 1 ALEATORIO, 2 GANANCIOSOS, 2 GASTADORES (TESTE 2)</t>
  </si>
  <si>
    <t>RESULTADOS DE TESTE PARA : 1 ALEATORIO, 2 GANANCIOSOS, 2 GASTADORES (TESTE 1)</t>
  </si>
  <si>
    <t>RESULTADOS DE TESTE PARA : 5 GANANCIOSOS (TESTE 1)</t>
  </si>
  <si>
    <t>GAN3</t>
  </si>
  <si>
    <t>GAN4</t>
  </si>
  <si>
    <t>GAN5</t>
  </si>
  <si>
    <t>RESULTADOS DE TESTE PARA : 1 ALEATORIO, 1GANANCIOSO, 1GASTADOR (TESTE 1)</t>
  </si>
  <si>
    <t>Tipo + * Vencedor</t>
  </si>
  <si>
    <t>Tipo MAX</t>
  </si>
  <si>
    <t>Nome + Vencedor</t>
  </si>
  <si>
    <t>Vitorias</t>
  </si>
  <si>
    <t>Aleatorio_1</t>
  </si>
  <si>
    <t>Ganancioso_1</t>
  </si>
  <si>
    <t>Ganancioso_2</t>
  </si>
  <si>
    <t>Gastador_1</t>
  </si>
  <si>
    <t>Gastador_2</t>
  </si>
  <si>
    <t>Ganancioso_3</t>
  </si>
  <si>
    <t>Ganancioso_4</t>
  </si>
  <si>
    <t>Ganancioso_5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</si>
</sst>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s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s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s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ats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topLeftCell="A287" workbookViewId="0">
      <selection activeCell="F321" sqref="F321"/>
    </sheetView>
  </sheetViews>
  <sheetFormatPr defaultRowHeight="15" x14ac:dyDescent="0.25"/>
  <cols>
    <col min="1" max="1" width="12.85546875" bestFit="1" customWidth="1"/>
    <col min="2" max="2" width="12.7109375" customWidth="1"/>
    <col min="3" max="3" width="10.140625" customWidth="1"/>
    <col min="9" max="9" width="13.28515625" customWidth="1"/>
    <col min="11" max="11" width="13" customWidth="1"/>
    <col min="12" max="12" width="14" customWidth="1"/>
    <col min="13" max="13" width="14.5703125" customWidth="1"/>
    <col min="16" max="16" width="8.5703125" bestFit="1" customWidth="1"/>
    <col min="26" max="26" width="12.42578125" bestFit="1" customWidth="1"/>
  </cols>
  <sheetData>
    <row r="1" spans="1:26" x14ac:dyDescent="0.25">
      <c r="A1" s="2" t="s">
        <v>8</v>
      </c>
      <c r="B1" s="2" t="s">
        <v>9</v>
      </c>
      <c r="C1" s="2"/>
      <c r="D1" s="6" t="s">
        <v>12</v>
      </c>
      <c r="E1" s="6" t="s">
        <v>10</v>
      </c>
      <c r="F1" s="6" t="s">
        <v>11</v>
      </c>
      <c r="G1" s="6" t="s">
        <v>13</v>
      </c>
      <c r="H1" s="6" t="s">
        <v>14</v>
      </c>
      <c r="I1" s="6"/>
      <c r="J1" s="6" t="s">
        <v>18</v>
      </c>
      <c r="K1" s="6" t="s">
        <v>32</v>
      </c>
      <c r="L1" s="6" t="s">
        <v>19</v>
      </c>
      <c r="Y1" s="10">
        <v>-999</v>
      </c>
      <c r="Z1" s="10"/>
    </row>
    <row r="2" spans="1:26" x14ac:dyDescent="0.25">
      <c r="A2" t="s">
        <v>5</v>
      </c>
      <c r="B2">
        <v>2</v>
      </c>
      <c r="Y2" s="10">
        <f>IF(J2&gt;Y1,J2,Y1)</f>
        <v>0</v>
      </c>
      <c r="Z2" s="10">
        <f t="shared" ref="Z2:Z6" si="0">IF(J2=Y2,K2,Z1)</f>
        <v>0</v>
      </c>
    </row>
    <row r="3" spans="1:26" x14ac:dyDescent="0.25">
      <c r="A3" t="s">
        <v>0</v>
      </c>
      <c r="B3">
        <v>53</v>
      </c>
      <c r="Y3" s="10">
        <f t="shared" ref="Y3:Y66" si="1">IF(J3&gt;Y2,J3,Y2)</f>
        <v>0</v>
      </c>
      <c r="Z3" s="10">
        <f t="shared" si="0"/>
        <v>0</v>
      </c>
    </row>
    <row r="4" spans="1:26" x14ac:dyDescent="0.25">
      <c r="A4" t="s">
        <v>1</v>
      </c>
      <c r="B4">
        <v>61</v>
      </c>
      <c r="Y4" s="10">
        <f t="shared" si="1"/>
        <v>0</v>
      </c>
      <c r="Z4" s="10">
        <f t="shared" si="0"/>
        <v>0</v>
      </c>
    </row>
    <row r="5" spans="1:26" x14ac:dyDescent="0.25">
      <c r="A5" t="s">
        <v>6</v>
      </c>
      <c r="B5">
        <v>32</v>
      </c>
      <c r="Y5" s="10">
        <f t="shared" si="1"/>
        <v>0</v>
      </c>
      <c r="Z5" s="10">
        <f t="shared" si="0"/>
        <v>0</v>
      </c>
    </row>
    <row r="6" spans="1:26" x14ac:dyDescent="0.25">
      <c r="A6" t="s">
        <v>7</v>
      </c>
      <c r="B6">
        <v>26</v>
      </c>
      <c r="Y6" s="10">
        <f t="shared" si="1"/>
        <v>0</v>
      </c>
      <c r="Z6" s="10">
        <f t="shared" si="0"/>
        <v>0</v>
      </c>
    </row>
    <row r="7" spans="1:26" x14ac:dyDescent="0.25">
      <c r="D7">
        <f>B2</f>
        <v>2</v>
      </c>
      <c r="E7">
        <f>B3</f>
        <v>53</v>
      </c>
      <c r="F7">
        <f>B4</f>
        <v>61</v>
      </c>
      <c r="G7">
        <f>B5</f>
        <v>32</v>
      </c>
      <c r="H7">
        <f>B6</f>
        <v>26</v>
      </c>
      <c r="J7" s="3">
        <f>MAX(B2:B6)</f>
        <v>61</v>
      </c>
      <c r="K7" s="3" t="str">
        <f>IF(D7=J7,"Aleatorio",IF(E7=J7,"Ganancioso",IF(F7=J7,"Ganancioso",IF(G7=J7,"Gastador",IF(H7=J7,"Gastador","Não Sei")))))</f>
        <v>Ganancioso</v>
      </c>
      <c r="L7">
        <f>IF(B2=J7,1,IF(B3=J7,2,IF(B4=J7,3,IF(B5=J7,4,IF(B6=J7,5,-1)))))</f>
        <v>3</v>
      </c>
      <c r="Y7" s="10">
        <f t="shared" si="1"/>
        <v>61</v>
      </c>
      <c r="Z7" s="10" t="str">
        <f>IF(J7=Y7,K7,Z6)</f>
        <v>Ganancioso</v>
      </c>
    </row>
    <row r="8" spans="1:26" x14ac:dyDescent="0.25">
      <c r="A8" t="s">
        <v>5</v>
      </c>
      <c r="B8">
        <v>9</v>
      </c>
      <c r="Y8" s="10">
        <f t="shared" si="1"/>
        <v>61</v>
      </c>
      <c r="Z8" s="10" t="str">
        <f t="shared" ref="Z8:Z71" si="2">IF(J8=Y8,K8,Z7)</f>
        <v>Ganancioso</v>
      </c>
    </row>
    <row r="9" spans="1:26" x14ac:dyDescent="0.25">
      <c r="A9" t="s">
        <v>0</v>
      </c>
      <c r="B9">
        <v>53</v>
      </c>
      <c r="Y9" s="10">
        <f t="shared" si="1"/>
        <v>61</v>
      </c>
      <c r="Z9" s="10" t="str">
        <f t="shared" si="2"/>
        <v>Ganancioso</v>
      </c>
    </row>
    <row r="10" spans="1:26" x14ac:dyDescent="0.25">
      <c r="A10" t="s">
        <v>1</v>
      </c>
      <c r="B10">
        <v>55</v>
      </c>
      <c r="Y10" s="10">
        <f t="shared" si="1"/>
        <v>61</v>
      </c>
      <c r="Z10" s="10" t="str">
        <f t="shared" si="2"/>
        <v>Ganancioso</v>
      </c>
    </row>
    <row r="11" spans="1:26" x14ac:dyDescent="0.25">
      <c r="A11" t="s">
        <v>6</v>
      </c>
      <c r="B11">
        <v>50</v>
      </c>
      <c r="Y11" s="10">
        <f t="shared" si="1"/>
        <v>61</v>
      </c>
      <c r="Z11" s="10" t="str">
        <f t="shared" si="2"/>
        <v>Ganancioso</v>
      </c>
    </row>
    <row r="12" spans="1:26" x14ac:dyDescent="0.25">
      <c r="A12" t="s">
        <v>7</v>
      </c>
      <c r="B12">
        <v>23</v>
      </c>
      <c r="Y12" s="10">
        <f t="shared" si="1"/>
        <v>61</v>
      </c>
      <c r="Z12" s="10" t="str">
        <f t="shared" si="2"/>
        <v>Ganancioso</v>
      </c>
    </row>
    <row r="13" spans="1:26" x14ac:dyDescent="0.25">
      <c r="D13">
        <f>B8</f>
        <v>9</v>
      </c>
      <c r="E13">
        <f>B9</f>
        <v>53</v>
      </c>
      <c r="F13">
        <f>B10</f>
        <v>55</v>
      </c>
      <c r="G13">
        <f>B11</f>
        <v>50</v>
      </c>
      <c r="H13">
        <f>B12</f>
        <v>23</v>
      </c>
      <c r="J13" s="3">
        <f>MAX(B8:B12)</f>
        <v>55</v>
      </c>
      <c r="K13" s="3" t="str">
        <f>IF(D13=J13,"Aleatorio",IF(E13=J13,"Ganancioso",IF(F13=J13,"Ganancioso",IF(G13=J13,"Gastador",IF(H13=J13,"Gastador","Não Sei")))))</f>
        <v>Ganancioso</v>
      </c>
      <c r="L13">
        <f>IF(B8=J13,1,IF(B9=J13,2,IF(B10=J13,3,IF(B11=J13,4,IF(B12=J13,5,-1)))))</f>
        <v>3</v>
      </c>
      <c r="Y13" s="10">
        <f t="shared" si="1"/>
        <v>61</v>
      </c>
      <c r="Z13" s="10" t="str">
        <f t="shared" si="2"/>
        <v>Ganancioso</v>
      </c>
    </row>
    <row r="14" spans="1:26" x14ac:dyDescent="0.25">
      <c r="A14" t="s">
        <v>5</v>
      </c>
      <c r="B14">
        <v>2</v>
      </c>
      <c r="Y14" s="10">
        <f t="shared" si="1"/>
        <v>61</v>
      </c>
      <c r="Z14" s="10" t="str">
        <f t="shared" si="2"/>
        <v>Ganancioso</v>
      </c>
    </row>
    <row r="15" spans="1:26" x14ac:dyDescent="0.25">
      <c r="A15" t="s">
        <v>0</v>
      </c>
      <c r="B15">
        <v>75</v>
      </c>
      <c r="Y15" s="10">
        <f t="shared" si="1"/>
        <v>61</v>
      </c>
      <c r="Z15" s="10" t="str">
        <f t="shared" si="2"/>
        <v>Ganancioso</v>
      </c>
    </row>
    <row r="16" spans="1:26" x14ac:dyDescent="0.25">
      <c r="A16" t="s">
        <v>1</v>
      </c>
      <c r="B16">
        <v>68</v>
      </c>
      <c r="Y16" s="10">
        <f t="shared" si="1"/>
        <v>61</v>
      </c>
      <c r="Z16" s="10" t="str">
        <f t="shared" si="2"/>
        <v>Ganancioso</v>
      </c>
    </row>
    <row r="17" spans="1:26" x14ac:dyDescent="0.25">
      <c r="A17" t="s">
        <v>6</v>
      </c>
      <c r="B17">
        <v>21</v>
      </c>
      <c r="Y17" s="10">
        <f t="shared" si="1"/>
        <v>61</v>
      </c>
      <c r="Z17" s="10" t="str">
        <f t="shared" si="2"/>
        <v>Ganancioso</v>
      </c>
    </row>
    <row r="18" spans="1:26" x14ac:dyDescent="0.25">
      <c r="A18" t="s">
        <v>7</v>
      </c>
      <c r="B18">
        <v>19</v>
      </c>
      <c r="Y18" s="10">
        <f t="shared" si="1"/>
        <v>61</v>
      </c>
      <c r="Z18" s="10" t="str">
        <f t="shared" si="2"/>
        <v>Ganancioso</v>
      </c>
    </row>
    <row r="19" spans="1:26" x14ac:dyDescent="0.25">
      <c r="D19">
        <f>B14</f>
        <v>2</v>
      </c>
      <c r="E19">
        <f>B15</f>
        <v>75</v>
      </c>
      <c r="F19">
        <f>B16</f>
        <v>68</v>
      </c>
      <c r="G19">
        <f>B17</f>
        <v>21</v>
      </c>
      <c r="H19">
        <f>B18</f>
        <v>19</v>
      </c>
      <c r="J19" s="3">
        <f>MAX(B14:B18)</f>
        <v>75</v>
      </c>
      <c r="K19" s="3" t="str">
        <f>IF(D19=J19,"Aleatorio",IF(E19=J19,"Ganancioso",IF(F19=J19,"Ganancioso",IF(G19=J19,"Gastador",IF(H19=J19,"Gastador","Não Sei")))))</f>
        <v>Ganancioso</v>
      </c>
      <c r="L19">
        <f>IF(B14=J19,1,IF(B15=J19,2,IF(B16=J19,3,IF(B17=J19,4,IF(B18=J19,5,-1)))))</f>
        <v>2</v>
      </c>
      <c r="Y19" s="10">
        <f t="shared" si="1"/>
        <v>75</v>
      </c>
      <c r="Z19" s="10" t="str">
        <f t="shared" si="2"/>
        <v>Ganancioso</v>
      </c>
    </row>
    <row r="20" spans="1:26" x14ac:dyDescent="0.25">
      <c r="A20" t="s">
        <v>5</v>
      </c>
      <c r="B20">
        <v>4</v>
      </c>
      <c r="Y20" s="10">
        <f t="shared" si="1"/>
        <v>75</v>
      </c>
      <c r="Z20" s="10" t="str">
        <f t="shared" si="2"/>
        <v>Ganancioso</v>
      </c>
    </row>
    <row r="21" spans="1:26" x14ac:dyDescent="0.25">
      <c r="A21" t="s">
        <v>0</v>
      </c>
      <c r="B21">
        <v>42</v>
      </c>
      <c r="Y21" s="10">
        <f t="shared" si="1"/>
        <v>75</v>
      </c>
      <c r="Z21" s="10" t="str">
        <f t="shared" si="2"/>
        <v>Ganancioso</v>
      </c>
    </row>
    <row r="22" spans="1:26" x14ac:dyDescent="0.25">
      <c r="A22" t="s">
        <v>1</v>
      </c>
      <c r="B22">
        <v>31</v>
      </c>
      <c r="Y22" s="10">
        <f t="shared" si="1"/>
        <v>75</v>
      </c>
      <c r="Z22" s="10" t="str">
        <f t="shared" si="2"/>
        <v>Ganancioso</v>
      </c>
    </row>
    <row r="23" spans="1:26" x14ac:dyDescent="0.25">
      <c r="A23" t="s">
        <v>6</v>
      </c>
      <c r="B23">
        <v>24</v>
      </c>
      <c r="Y23" s="10">
        <f t="shared" si="1"/>
        <v>75</v>
      </c>
      <c r="Z23" s="10" t="str">
        <f t="shared" si="2"/>
        <v>Ganancioso</v>
      </c>
    </row>
    <row r="24" spans="1:26" x14ac:dyDescent="0.25">
      <c r="A24" t="s">
        <v>7</v>
      </c>
      <c r="B24">
        <v>10</v>
      </c>
      <c r="Y24" s="10">
        <f t="shared" si="1"/>
        <v>75</v>
      </c>
      <c r="Z24" s="10" t="str">
        <f t="shared" si="2"/>
        <v>Ganancioso</v>
      </c>
    </row>
    <row r="25" spans="1:26" x14ac:dyDescent="0.25">
      <c r="D25">
        <f>B20</f>
        <v>4</v>
      </c>
      <c r="E25">
        <f>B21</f>
        <v>42</v>
      </c>
      <c r="F25">
        <f>B22</f>
        <v>31</v>
      </c>
      <c r="G25">
        <f>B23</f>
        <v>24</v>
      </c>
      <c r="H25">
        <f>B24</f>
        <v>10</v>
      </c>
      <c r="J25" s="3">
        <f>MAX(B20:B24)</f>
        <v>42</v>
      </c>
      <c r="K25" s="3" t="str">
        <f>IF(D25=J25,"Aleatorio",IF(E25=J25,"Ganancioso",IF(F25=J25,"Ganancioso",IF(G25=J25,"Gastador",IF(H25=J25,"Gastador","Não Sei")))))</f>
        <v>Ganancioso</v>
      </c>
      <c r="L25">
        <f>IF(B20=J25,1,IF(B21=J25,2,IF(B22=J25,3,IF(B23=J25,4,IF(B24=J25,5,-1)))))</f>
        <v>2</v>
      </c>
      <c r="Y25" s="10">
        <f t="shared" si="1"/>
        <v>75</v>
      </c>
      <c r="Z25" s="10" t="str">
        <f t="shared" si="2"/>
        <v>Ganancioso</v>
      </c>
    </row>
    <row r="26" spans="1:26" x14ac:dyDescent="0.25">
      <c r="A26" t="s">
        <v>5</v>
      </c>
      <c r="B26">
        <v>6</v>
      </c>
      <c r="Y26" s="10">
        <f t="shared" si="1"/>
        <v>75</v>
      </c>
      <c r="Z26" s="10" t="str">
        <f t="shared" si="2"/>
        <v>Ganancioso</v>
      </c>
    </row>
    <row r="27" spans="1:26" x14ac:dyDescent="0.25">
      <c r="A27" t="s">
        <v>0</v>
      </c>
      <c r="B27">
        <v>20</v>
      </c>
      <c r="Y27" s="10">
        <f t="shared" si="1"/>
        <v>75</v>
      </c>
      <c r="Z27" s="10" t="str">
        <f t="shared" si="2"/>
        <v>Ganancioso</v>
      </c>
    </row>
    <row r="28" spans="1:26" x14ac:dyDescent="0.25">
      <c r="A28" t="s">
        <v>1</v>
      </c>
      <c r="B28">
        <v>30</v>
      </c>
      <c r="Y28" s="10">
        <f t="shared" si="1"/>
        <v>75</v>
      </c>
      <c r="Z28" s="10" t="str">
        <f t="shared" si="2"/>
        <v>Ganancioso</v>
      </c>
    </row>
    <row r="29" spans="1:26" x14ac:dyDescent="0.25">
      <c r="A29" t="s">
        <v>6</v>
      </c>
      <c r="B29">
        <v>23</v>
      </c>
      <c r="Y29" s="10">
        <f t="shared" si="1"/>
        <v>75</v>
      </c>
      <c r="Z29" s="10" t="str">
        <f t="shared" si="2"/>
        <v>Ganancioso</v>
      </c>
    </row>
    <row r="30" spans="1:26" x14ac:dyDescent="0.25">
      <c r="A30" t="s">
        <v>7</v>
      </c>
      <c r="B30">
        <v>7</v>
      </c>
      <c r="Y30" s="10">
        <f t="shared" si="1"/>
        <v>75</v>
      </c>
      <c r="Z30" s="10" t="str">
        <f t="shared" si="2"/>
        <v>Ganancioso</v>
      </c>
    </row>
    <row r="31" spans="1:26" x14ac:dyDescent="0.25">
      <c r="D31">
        <f>B26</f>
        <v>6</v>
      </c>
      <c r="E31">
        <f>B27</f>
        <v>20</v>
      </c>
      <c r="F31">
        <f>B28</f>
        <v>30</v>
      </c>
      <c r="G31">
        <f>B29</f>
        <v>23</v>
      </c>
      <c r="H31">
        <f>B30</f>
        <v>7</v>
      </c>
      <c r="J31" s="3">
        <f>MAX(B26:B30)</f>
        <v>30</v>
      </c>
      <c r="K31" s="3" t="str">
        <f>IF(D31=J31,"Aleatorio",IF(E31=J31,"Ganancioso",IF(F31=J31,"Ganancioso",IF(G31=J31,"Gastador",IF(H31=J31,"Gastador","Não Sei")))))</f>
        <v>Ganancioso</v>
      </c>
      <c r="L31">
        <f>IF(B26=J31,1,IF(B27=J31,2,IF(B28=J31,3,IF(B29=J31,4,IF(B30=J31,5,-1)))))</f>
        <v>3</v>
      </c>
      <c r="Y31" s="10">
        <f t="shared" si="1"/>
        <v>75</v>
      </c>
      <c r="Z31" s="10" t="str">
        <f t="shared" si="2"/>
        <v>Ganancioso</v>
      </c>
    </row>
    <row r="32" spans="1:26" x14ac:dyDescent="0.25">
      <c r="A32" t="s">
        <v>5</v>
      </c>
      <c r="B32">
        <v>6</v>
      </c>
      <c r="Y32" s="10">
        <f t="shared" si="1"/>
        <v>75</v>
      </c>
      <c r="Z32" s="10" t="str">
        <f t="shared" si="2"/>
        <v>Ganancioso</v>
      </c>
    </row>
    <row r="33" spans="1:26" x14ac:dyDescent="0.25">
      <c r="A33" t="s">
        <v>0</v>
      </c>
      <c r="B33">
        <v>58</v>
      </c>
      <c r="Y33" s="10">
        <f t="shared" si="1"/>
        <v>75</v>
      </c>
      <c r="Z33" s="10" t="str">
        <f t="shared" si="2"/>
        <v>Ganancioso</v>
      </c>
    </row>
    <row r="34" spans="1:26" x14ac:dyDescent="0.25">
      <c r="A34" t="s">
        <v>1</v>
      </c>
      <c r="B34">
        <v>44</v>
      </c>
      <c r="Y34" s="10">
        <f t="shared" si="1"/>
        <v>75</v>
      </c>
      <c r="Z34" s="10" t="str">
        <f t="shared" si="2"/>
        <v>Ganancioso</v>
      </c>
    </row>
    <row r="35" spans="1:26" x14ac:dyDescent="0.25">
      <c r="A35" t="s">
        <v>6</v>
      </c>
      <c r="B35">
        <v>23</v>
      </c>
      <c r="Y35" s="10">
        <f t="shared" si="1"/>
        <v>75</v>
      </c>
      <c r="Z35" s="10" t="str">
        <f t="shared" si="2"/>
        <v>Ganancioso</v>
      </c>
    </row>
    <row r="36" spans="1:26" x14ac:dyDescent="0.25">
      <c r="A36" t="s">
        <v>7</v>
      </c>
      <c r="B36">
        <v>50</v>
      </c>
      <c r="Y36" s="10">
        <f t="shared" si="1"/>
        <v>75</v>
      </c>
      <c r="Z36" s="10" t="str">
        <f t="shared" si="2"/>
        <v>Ganancioso</v>
      </c>
    </row>
    <row r="37" spans="1:26" x14ac:dyDescent="0.25">
      <c r="D37">
        <f>B32</f>
        <v>6</v>
      </c>
      <c r="E37">
        <f>B33</f>
        <v>58</v>
      </c>
      <c r="F37">
        <f>B34</f>
        <v>44</v>
      </c>
      <c r="G37">
        <f>B35</f>
        <v>23</v>
      </c>
      <c r="H37">
        <f>B36</f>
        <v>50</v>
      </c>
      <c r="J37" s="3">
        <f>MAX(B32:B36)</f>
        <v>58</v>
      </c>
      <c r="K37" s="3" t="str">
        <f>IF(D37=J37,"Aleatorio",IF(E37=J37,"Ganancioso",IF(F37=J37,"Ganancioso",IF(G37=J37,"Gastador",IF(H37=J37,"Gastador","Não Sei")))))</f>
        <v>Ganancioso</v>
      </c>
      <c r="L37">
        <f>IF(B32=J37,1,IF(B33=J37,2,IF(B34=J37,3,IF(B35=J37,4,IF(B36=J37,5,-1)))))</f>
        <v>2</v>
      </c>
      <c r="Y37" s="10">
        <f t="shared" si="1"/>
        <v>75</v>
      </c>
      <c r="Z37" s="10" t="str">
        <f t="shared" si="2"/>
        <v>Ganancioso</v>
      </c>
    </row>
    <row r="38" spans="1:26" x14ac:dyDescent="0.25">
      <c r="A38" t="s">
        <v>5</v>
      </c>
      <c r="B38">
        <v>4</v>
      </c>
      <c r="Y38" s="10">
        <f t="shared" si="1"/>
        <v>75</v>
      </c>
      <c r="Z38" s="10" t="str">
        <f t="shared" si="2"/>
        <v>Ganancioso</v>
      </c>
    </row>
    <row r="39" spans="1:26" x14ac:dyDescent="0.25">
      <c r="A39" t="s">
        <v>0</v>
      </c>
      <c r="B39">
        <v>46</v>
      </c>
      <c r="Y39" s="10">
        <f t="shared" si="1"/>
        <v>75</v>
      </c>
      <c r="Z39" s="10" t="str">
        <f t="shared" si="2"/>
        <v>Ganancioso</v>
      </c>
    </row>
    <row r="40" spans="1:26" x14ac:dyDescent="0.25">
      <c r="A40" t="s">
        <v>1</v>
      </c>
      <c r="B40">
        <v>52</v>
      </c>
      <c r="Y40" s="10">
        <f t="shared" si="1"/>
        <v>75</v>
      </c>
      <c r="Z40" s="10" t="str">
        <f t="shared" si="2"/>
        <v>Ganancioso</v>
      </c>
    </row>
    <row r="41" spans="1:26" x14ac:dyDescent="0.25">
      <c r="A41" t="s">
        <v>6</v>
      </c>
      <c r="B41">
        <v>64</v>
      </c>
      <c r="Y41" s="10">
        <f t="shared" si="1"/>
        <v>75</v>
      </c>
      <c r="Z41" s="10" t="str">
        <f t="shared" si="2"/>
        <v>Ganancioso</v>
      </c>
    </row>
    <row r="42" spans="1:26" x14ac:dyDescent="0.25">
      <c r="A42" t="s">
        <v>7</v>
      </c>
      <c r="B42">
        <v>28</v>
      </c>
      <c r="Y42" s="10">
        <f t="shared" si="1"/>
        <v>75</v>
      </c>
      <c r="Z42" s="10" t="str">
        <f t="shared" si="2"/>
        <v>Ganancioso</v>
      </c>
    </row>
    <row r="43" spans="1:26" x14ac:dyDescent="0.25">
      <c r="D43">
        <f>B38</f>
        <v>4</v>
      </c>
      <c r="E43">
        <f>B39</f>
        <v>46</v>
      </c>
      <c r="F43">
        <f>B40</f>
        <v>52</v>
      </c>
      <c r="G43">
        <f>B41</f>
        <v>64</v>
      </c>
      <c r="H43">
        <f>B42</f>
        <v>28</v>
      </c>
      <c r="J43" s="3">
        <f>MAX(B38:B42)</f>
        <v>64</v>
      </c>
      <c r="K43" s="3" t="str">
        <f>IF(D43=J43,"Aleatorio",IF(E43=J43,"Ganancioso",IF(F43=J43,"Ganancioso",IF(G43=J43,"Gastador",IF(H43=J43,"Gastador","Não Sei")))))</f>
        <v>Gastador</v>
      </c>
      <c r="L43">
        <f>IF(B38=J43,1,IF(B39=J43,2,IF(B40=J43,3,IF(B41=J43,4,IF(B42=J43,5,-1)))))</f>
        <v>4</v>
      </c>
      <c r="Y43" s="10">
        <f t="shared" si="1"/>
        <v>75</v>
      </c>
      <c r="Z43" s="10" t="str">
        <f t="shared" si="2"/>
        <v>Ganancioso</v>
      </c>
    </row>
    <row r="44" spans="1:26" x14ac:dyDescent="0.25">
      <c r="A44" t="s">
        <v>5</v>
      </c>
      <c r="B44">
        <v>3</v>
      </c>
      <c r="Y44" s="10">
        <f t="shared" si="1"/>
        <v>75</v>
      </c>
      <c r="Z44" s="10" t="str">
        <f t="shared" si="2"/>
        <v>Ganancioso</v>
      </c>
    </row>
    <row r="45" spans="1:26" x14ac:dyDescent="0.25">
      <c r="A45" t="s">
        <v>0</v>
      </c>
      <c r="B45">
        <v>66</v>
      </c>
      <c r="Y45" s="10">
        <f t="shared" si="1"/>
        <v>75</v>
      </c>
      <c r="Z45" s="10" t="str">
        <f t="shared" si="2"/>
        <v>Ganancioso</v>
      </c>
    </row>
    <row r="46" spans="1:26" x14ac:dyDescent="0.25">
      <c r="A46" t="s">
        <v>1</v>
      </c>
      <c r="B46">
        <v>109</v>
      </c>
      <c r="Y46" s="10">
        <f t="shared" si="1"/>
        <v>75</v>
      </c>
      <c r="Z46" s="10" t="str">
        <f t="shared" si="2"/>
        <v>Ganancioso</v>
      </c>
    </row>
    <row r="47" spans="1:26" x14ac:dyDescent="0.25">
      <c r="A47" t="s">
        <v>6</v>
      </c>
      <c r="B47">
        <v>41</v>
      </c>
      <c r="Y47" s="10">
        <f t="shared" si="1"/>
        <v>75</v>
      </c>
      <c r="Z47" s="10" t="str">
        <f t="shared" si="2"/>
        <v>Ganancioso</v>
      </c>
    </row>
    <row r="48" spans="1:26" x14ac:dyDescent="0.25">
      <c r="A48" t="s">
        <v>7</v>
      </c>
      <c r="B48">
        <v>43</v>
      </c>
      <c r="Y48" s="10">
        <f t="shared" si="1"/>
        <v>75</v>
      </c>
      <c r="Z48" s="10" t="str">
        <f t="shared" si="2"/>
        <v>Ganancioso</v>
      </c>
    </row>
    <row r="49" spans="1:26" x14ac:dyDescent="0.25">
      <c r="D49">
        <f>B44</f>
        <v>3</v>
      </c>
      <c r="E49">
        <f>B45</f>
        <v>66</v>
      </c>
      <c r="F49">
        <f>B46</f>
        <v>109</v>
      </c>
      <c r="G49">
        <f>B47</f>
        <v>41</v>
      </c>
      <c r="H49">
        <f>B48</f>
        <v>43</v>
      </c>
      <c r="J49" s="3">
        <f>MAX(B44:B48)</f>
        <v>109</v>
      </c>
      <c r="K49" s="3" t="str">
        <f>IF(D49=J49,"Aleatorio",IF(E49=J49,"Ganancioso",IF(F49=J49,"Ganancioso",IF(G49=J49,"Gastador",IF(H49=J49,"Gastador","Não Sei")))))</f>
        <v>Ganancioso</v>
      </c>
      <c r="L49">
        <f>IF(B44=J49,1,IF(B45=J49,2,IF(B46=J49,3,IF(B47=J49,4,IF(B48=J49,5,-1)))))</f>
        <v>3</v>
      </c>
      <c r="Y49" s="10">
        <f t="shared" si="1"/>
        <v>109</v>
      </c>
      <c r="Z49" s="10" t="str">
        <f t="shared" si="2"/>
        <v>Ganancioso</v>
      </c>
    </row>
    <row r="50" spans="1:26" x14ac:dyDescent="0.25">
      <c r="A50" t="s">
        <v>5</v>
      </c>
      <c r="B50">
        <v>12</v>
      </c>
      <c r="Y50" s="10">
        <f t="shared" si="1"/>
        <v>109</v>
      </c>
      <c r="Z50" s="10" t="str">
        <f t="shared" si="2"/>
        <v>Ganancioso</v>
      </c>
    </row>
    <row r="51" spans="1:26" x14ac:dyDescent="0.25">
      <c r="A51" t="s">
        <v>0</v>
      </c>
      <c r="B51">
        <v>36</v>
      </c>
      <c r="Y51" s="10">
        <f t="shared" si="1"/>
        <v>109</v>
      </c>
      <c r="Z51" s="10" t="str">
        <f t="shared" si="2"/>
        <v>Ganancioso</v>
      </c>
    </row>
    <row r="52" spans="1:26" x14ac:dyDescent="0.25">
      <c r="A52" t="s">
        <v>1</v>
      </c>
      <c r="B52">
        <v>36</v>
      </c>
      <c r="Y52" s="10">
        <f t="shared" si="1"/>
        <v>109</v>
      </c>
      <c r="Z52" s="10" t="str">
        <f t="shared" si="2"/>
        <v>Ganancioso</v>
      </c>
    </row>
    <row r="53" spans="1:26" x14ac:dyDescent="0.25">
      <c r="A53" t="s">
        <v>6</v>
      </c>
      <c r="B53">
        <v>23</v>
      </c>
      <c r="Y53" s="10">
        <f t="shared" si="1"/>
        <v>109</v>
      </c>
      <c r="Z53" s="10" t="str">
        <f t="shared" si="2"/>
        <v>Ganancioso</v>
      </c>
    </row>
    <row r="54" spans="1:26" x14ac:dyDescent="0.25">
      <c r="A54" t="s">
        <v>7</v>
      </c>
      <c r="B54">
        <v>32</v>
      </c>
      <c r="Y54" s="10">
        <f t="shared" si="1"/>
        <v>109</v>
      </c>
      <c r="Z54" s="10" t="str">
        <f t="shared" si="2"/>
        <v>Ganancioso</v>
      </c>
    </row>
    <row r="55" spans="1:26" x14ac:dyDescent="0.25">
      <c r="D55">
        <f>B50</f>
        <v>12</v>
      </c>
      <c r="E55">
        <f>B51</f>
        <v>36</v>
      </c>
      <c r="F55">
        <f>B52</f>
        <v>36</v>
      </c>
      <c r="G55">
        <f>B53</f>
        <v>23</v>
      </c>
      <c r="H55">
        <f>B54</f>
        <v>32</v>
      </c>
      <c r="J55" s="3">
        <f>MAX(B50:B54)</f>
        <v>36</v>
      </c>
      <c r="K55" s="3" t="str">
        <f>IF(D55=J55,"Aleatorio",IF(E55=J55,"Ganancioso",IF(F55=J55,"Ganancioso",IF(G55=J55,"Gastador",IF(H55=J55,"Gastador","Não Sei")))))</f>
        <v>Ganancioso</v>
      </c>
      <c r="L55">
        <f>IF(B50=J55,1,IF(B51=J55,2,IF(B52=J55,3,IF(B53=J55,4,IF(B54=J55,5,-1)))))</f>
        <v>2</v>
      </c>
      <c r="Y55" s="10">
        <f t="shared" si="1"/>
        <v>109</v>
      </c>
      <c r="Z55" s="10" t="str">
        <f t="shared" si="2"/>
        <v>Ganancioso</v>
      </c>
    </row>
    <row r="56" spans="1:26" x14ac:dyDescent="0.25">
      <c r="A56" t="s">
        <v>5</v>
      </c>
      <c r="B56">
        <v>1</v>
      </c>
      <c r="Y56" s="10">
        <f t="shared" si="1"/>
        <v>109</v>
      </c>
      <c r="Z56" s="10" t="str">
        <f t="shared" si="2"/>
        <v>Ganancioso</v>
      </c>
    </row>
    <row r="57" spans="1:26" x14ac:dyDescent="0.25">
      <c r="A57" t="s">
        <v>0</v>
      </c>
      <c r="B57">
        <v>36</v>
      </c>
      <c r="Y57" s="10">
        <f t="shared" si="1"/>
        <v>109</v>
      </c>
      <c r="Z57" s="10" t="str">
        <f t="shared" si="2"/>
        <v>Ganancioso</v>
      </c>
    </row>
    <row r="58" spans="1:26" x14ac:dyDescent="0.25">
      <c r="A58" t="s">
        <v>1</v>
      </c>
      <c r="B58">
        <v>79</v>
      </c>
      <c r="Y58" s="10">
        <f t="shared" si="1"/>
        <v>109</v>
      </c>
      <c r="Z58" s="10" t="str">
        <f t="shared" si="2"/>
        <v>Ganancioso</v>
      </c>
    </row>
    <row r="59" spans="1:26" x14ac:dyDescent="0.25">
      <c r="A59" t="s">
        <v>6</v>
      </c>
      <c r="B59">
        <v>54</v>
      </c>
      <c r="Y59" s="10">
        <f t="shared" si="1"/>
        <v>109</v>
      </c>
      <c r="Z59" s="10" t="str">
        <f t="shared" si="2"/>
        <v>Ganancioso</v>
      </c>
    </row>
    <row r="60" spans="1:26" x14ac:dyDescent="0.25">
      <c r="A60" t="s">
        <v>7</v>
      </c>
      <c r="B60">
        <v>22</v>
      </c>
      <c r="Y60" s="10">
        <f t="shared" si="1"/>
        <v>109</v>
      </c>
      <c r="Z60" s="10" t="str">
        <f t="shared" si="2"/>
        <v>Ganancioso</v>
      </c>
    </row>
    <row r="61" spans="1:26" x14ac:dyDescent="0.25">
      <c r="D61">
        <f>B56</f>
        <v>1</v>
      </c>
      <c r="E61">
        <f>B57</f>
        <v>36</v>
      </c>
      <c r="F61">
        <f>B58</f>
        <v>79</v>
      </c>
      <c r="G61">
        <f>B59</f>
        <v>54</v>
      </c>
      <c r="H61">
        <f>B60</f>
        <v>22</v>
      </c>
      <c r="J61" s="3">
        <f>MAX(B56:B60)</f>
        <v>79</v>
      </c>
      <c r="K61" s="3" t="str">
        <f>IF(D61=J61,"Aleatorio",IF(E61=J61,"Ganancioso",IF(F61=J61,"Ganancioso",IF(G61=J61,"Gastador",IF(H61=J61,"Gastador","Não Sei")))))</f>
        <v>Ganancioso</v>
      </c>
      <c r="L61">
        <f>IF(B56=J61,1,IF(B57=J61,2,IF(B58=J61,3,IF(B59=J61,4,IF(B60=J61,5,-1)))))</f>
        <v>3</v>
      </c>
      <c r="Y61" s="10">
        <f t="shared" si="1"/>
        <v>109</v>
      </c>
      <c r="Z61" s="10" t="str">
        <f t="shared" si="2"/>
        <v>Ganancioso</v>
      </c>
    </row>
    <row r="62" spans="1:26" x14ac:dyDescent="0.25">
      <c r="A62" t="s">
        <v>5</v>
      </c>
      <c r="B62">
        <v>5</v>
      </c>
      <c r="Y62" s="10">
        <f t="shared" si="1"/>
        <v>109</v>
      </c>
      <c r="Z62" s="10" t="str">
        <f t="shared" si="2"/>
        <v>Ganancioso</v>
      </c>
    </row>
    <row r="63" spans="1:26" x14ac:dyDescent="0.25">
      <c r="A63" t="s">
        <v>0</v>
      </c>
      <c r="B63">
        <v>42</v>
      </c>
      <c r="Y63" s="10">
        <f t="shared" si="1"/>
        <v>109</v>
      </c>
      <c r="Z63" s="10" t="str">
        <f t="shared" si="2"/>
        <v>Ganancioso</v>
      </c>
    </row>
    <row r="64" spans="1:26" x14ac:dyDescent="0.25">
      <c r="A64" t="s">
        <v>1</v>
      </c>
      <c r="B64">
        <v>33</v>
      </c>
      <c r="Y64" s="10">
        <f t="shared" si="1"/>
        <v>109</v>
      </c>
      <c r="Z64" s="10" t="str">
        <f t="shared" si="2"/>
        <v>Ganancioso</v>
      </c>
    </row>
    <row r="65" spans="1:26" x14ac:dyDescent="0.25">
      <c r="A65" t="s">
        <v>6</v>
      </c>
      <c r="B65">
        <v>23</v>
      </c>
      <c r="Y65" s="10">
        <f t="shared" si="1"/>
        <v>109</v>
      </c>
      <c r="Z65" s="10" t="str">
        <f t="shared" si="2"/>
        <v>Ganancioso</v>
      </c>
    </row>
    <row r="66" spans="1:26" x14ac:dyDescent="0.25">
      <c r="A66" t="s">
        <v>7</v>
      </c>
      <c r="B66">
        <v>21</v>
      </c>
      <c r="Y66" s="10">
        <f t="shared" si="1"/>
        <v>109</v>
      </c>
      <c r="Z66" s="10" t="str">
        <f t="shared" si="2"/>
        <v>Ganancioso</v>
      </c>
    </row>
    <row r="67" spans="1:26" x14ac:dyDescent="0.25">
      <c r="D67">
        <f>B62</f>
        <v>5</v>
      </c>
      <c r="E67">
        <f>B63</f>
        <v>42</v>
      </c>
      <c r="F67">
        <f>B64</f>
        <v>33</v>
      </c>
      <c r="G67">
        <f>B65</f>
        <v>23</v>
      </c>
      <c r="H67">
        <f>B66</f>
        <v>21</v>
      </c>
      <c r="J67" s="3">
        <f>MAX(B62:B66)</f>
        <v>42</v>
      </c>
      <c r="K67" s="3" t="str">
        <f>IF(D67=J67,"Aleatorio",IF(E67=J67,"Ganancioso",IF(F67=J67,"Ganancioso",IF(G67=J67,"Gastador",IF(H67=J67,"Gastador","Não Sei")))))</f>
        <v>Ganancioso</v>
      </c>
      <c r="L67">
        <f>IF(B62=J67,1,IF(B63=J67,2,IF(B64=J67,3,IF(B65=J67,4,IF(B66=J67,5,-1)))))</f>
        <v>2</v>
      </c>
      <c r="Y67" s="10">
        <f t="shared" ref="Y67:Y130" si="3">IF(J67&gt;Y66,J67,Y66)</f>
        <v>109</v>
      </c>
      <c r="Z67" s="10" t="str">
        <f t="shared" si="2"/>
        <v>Ganancioso</v>
      </c>
    </row>
    <row r="68" spans="1:26" x14ac:dyDescent="0.25">
      <c r="A68" t="s">
        <v>5</v>
      </c>
      <c r="B68">
        <v>4</v>
      </c>
      <c r="Y68" s="10">
        <f t="shared" si="3"/>
        <v>109</v>
      </c>
      <c r="Z68" s="10" t="str">
        <f t="shared" si="2"/>
        <v>Ganancioso</v>
      </c>
    </row>
    <row r="69" spans="1:26" x14ac:dyDescent="0.25">
      <c r="A69" t="s">
        <v>0</v>
      </c>
      <c r="B69">
        <v>34</v>
      </c>
      <c r="Y69" s="10">
        <f t="shared" si="3"/>
        <v>109</v>
      </c>
      <c r="Z69" s="10" t="str">
        <f t="shared" si="2"/>
        <v>Ganancioso</v>
      </c>
    </row>
    <row r="70" spans="1:26" x14ac:dyDescent="0.25">
      <c r="A70" t="s">
        <v>1</v>
      </c>
      <c r="B70">
        <v>41</v>
      </c>
      <c r="Y70" s="10">
        <f t="shared" si="3"/>
        <v>109</v>
      </c>
      <c r="Z70" s="10" t="str">
        <f t="shared" si="2"/>
        <v>Ganancioso</v>
      </c>
    </row>
    <row r="71" spans="1:26" x14ac:dyDescent="0.25">
      <c r="A71" t="s">
        <v>6</v>
      </c>
      <c r="B71">
        <v>40</v>
      </c>
      <c r="Y71" s="10">
        <f t="shared" si="3"/>
        <v>109</v>
      </c>
      <c r="Z71" s="10" t="str">
        <f t="shared" si="2"/>
        <v>Ganancioso</v>
      </c>
    </row>
    <row r="72" spans="1:26" x14ac:dyDescent="0.25">
      <c r="A72" t="s">
        <v>7</v>
      </c>
      <c r="B72">
        <v>10</v>
      </c>
      <c r="Y72" s="10">
        <f t="shared" si="3"/>
        <v>109</v>
      </c>
      <c r="Z72" s="10" t="str">
        <f t="shared" ref="Z72:Z135" si="4">IF(J72=Y72,K72,Z71)</f>
        <v>Ganancioso</v>
      </c>
    </row>
    <row r="73" spans="1:26" x14ac:dyDescent="0.25">
      <c r="D73">
        <f>B68</f>
        <v>4</v>
      </c>
      <c r="E73">
        <f>B69</f>
        <v>34</v>
      </c>
      <c r="F73">
        <f>B70</f>
        <v>41</v>
      </c>
      <c r="G73">
        <f>B71</f>
        <v>40</v>
      </c>
      <c r="H73">
        <f>B72</f>
        <v>10</v>
      </c>
      <c r="J73" s="3">
        <f>MAX(B68:B72)</f>
        <v>41</v>
      </c>
      <c r="K73" s="3" t="str">
        <f>IF(D73=J73,"Aleatorio",IF(E73=J73,"Ganancioso",IF(F73=J73,"Ganancioso",IF(G73=J73,"Gastador",IF(H73=J73,"Gastador","Não Sei")))))</f>
        <v>Ganancioso</v>
      </c>
      <c r="L73">
        <f>IF(B68=J73,1,IF(B69=J73,2,IF(B70=J73,3,IF(B71=J73,4,IF(B72=J73,5,-1)))))</f>
        <v>3</v>
      </c>
      <c r="Y73" s="10">
        <f t="shared" si="3"/>
        <v>109</v>
      </c>
      <c r="Z73" s="10" t="str">
        <f t="shared" si="4"/>
        <v>Ganancioso</v>
      </c>
    </row>
    <row r="74" spans="1:26" x14ac:dyDescent="0.25">
      <c r="A74" t="s">
        <v>5</v>
      </c>
      <c r="B74">
        <v>6</v>
      </c>
      <c r="Y74" s="10">
        <f t="shared" si="3"/>
        <v>109</v>
      </c>
      <c r="Z74" s="10" t="str">
        <f t="shared" si="4"/>
        <v>Ganancioso</v>
      </c>
    </row>
    <row r="75" spans="1:26" x14ac:dyDescent="0.25">
      <c r="A75" t="s">
        <v>0</v>
      </c>
      <c r="B75">
        <v>49</v>
      </c>
      <c r="Y75" s="10">
        <f t="shared" si="3"/>
        <v>109</v>
      </c>
      <c r="Z75" s="10" t="str">
        <f t="shared" si="4"/>
        <v>Ganancioso</v>
      </c>
    </row>
    <row r="76" spans="1:26" x14ac:dyDescent="0.25">
      <c r="A76" t="s">
        <v>1</v>
      </c>
      <c r="B76">
        <v>23</v>
      </c>
      <c r="Y76" s="10">
        <f t="shared" si="3"/>
        <v>109</v>
      </c>
      <c r="Z76" s="10" t="str">
        <f t="shared" si="4"/>
        <v>Ganancioso</v>
      </c>
    </row>
    <row r="77" spans="1:26" x14ac:dyDescent="0.25">
      <c r="A77" t="s">
        <v>6</v>
      </c>
      <c r="B77">
        <v>36</v>
      </c>
      <c r="Y77" s="10">
        <f t="shared" si="3"/>
        <v>109</v>
      </c>
      <c r="Z77" s="10" t="str">
        <f t="shared" si="4"/>
        <v>Ganancioso</v>
      </c>
    </row>
    <row r="78" spans="1:26" x14ac:dyDescent="0.25">
      <c r="A78" t="s">
        <v>7</v>
      </c>
      <c r="B78">
        <v>34</v>
      </c>
      <c r="Y78" s="10">
        <f t="shared" si="3"/>
        <v>109</v>
      </c>
      <c r="Z78" s="10" t="str">
        <f t="shared" si="4"/>
        <v>Ganancioso</v>
      </c>
    </row>
    <row r="79" spans="1:26" x14ac:dyDescent="0.25">
      <c r="D79">
        <f>B74</f>
        <v>6</v>
      </c>
      <c r="E79">
        <f>B75</f>
        <v>49</v>
      </c>
      <c r="F79">
        <f>B76</f>
        <v>23</v>
      </c>
      <c r="G79">
        <f>B77</f>
        <v>36</v>
      </c>
      <c r="H79">
        <f>B78</f>
        <v>34</v>
      </c>
      <c r="J79" s="3">
        <f>MAX(B74:B78)</f>
        <v>49</v>
      </c>
      <c r="K79" s="3" t="str">
        <f>IF(D79=J79,"Aleatorio",IF(E79=J79,"Ganancioso",IF(F79=J79,"Ganancioso",IF(G79=J79,"Gastador",IF(H79=J79,"Gastador","Não Sei")))))</f>
        <v>Ganancioso</v>
      </c>
      <c r="L79">
        <f>IF(B74=J79,1,IF(B75=J79,2,IF(B76=J79,3,IF(B77=J79,4,IF(B78=J79,5,-1)))))</f>
        <v>2</v>
      </c>
      <c r="Y79" s="10">
        <f t="shared" si="3"/>
        <v>109</v>
      </c>
      <c r="Z79" s="10" t="str">
        <f t="shared" si="4"/>
        <v>Ganancioso</v>
      </c>
    </row>
    <row r="80" spans="1:26" x14ac:dyDescent="0.25">
      <c r="A80" t="s">
        <v>5</v>
      </c>
      <c r="B80">
        <v>6</v>
      </c>
      <c r="Y80" s="10">
        <f t="shared" si="3"/>
        <v>109</v>
      </c>
      <c r="Z80" s="10" t="str">
        <f t="shared" si="4"/>
        <v>Ganancioso</v>
      </c>
    </row>
    <row r="81" spans="1:26" x14ac:dyDescent="0.25">
      <c r="A81" t="s">
        <v>0</v>
      </c>
      <c r="B81">
        <v>44</v>
      </c>
      <c r="Y81" s="10">
        <f t="shared" si="3"/>
        <v>109</v>
      </c>
      <c r="Z81" s="10" t="str">
        <f t="shared" si="4"/>
        <v>Ganancioso</v>
      </c>
    </row>
    <row r="82" spans="1:26" x14ac:dyDescent="0.25">
      <c r="A82" t="s">
        <v>1</v>
      </c>
      <c r="B82">
        <v>54</v>
      </c>
      <c r="Y82" s="10">
        <f t="shared" si="3"/>
        <v>109</v>
      </c>
      <c r="Z82" s="10" t="str">
        <f t="shared" si="4"/>
        <v>Ganancioso</v>
      </c>
    </row>
    <row r="83" spans="1:26" x14ac:dyDescent="0.25">
      <c r="A83" t="s">
        <v>6</v>
      </c>
      <c r="B83">
        <v>33</v>
      </c>
      <c r="Y83" s="10">
        <f t="shared" si="3"/>
        <v>109</v>
      </c>
      <c r="Z83" s="10" t="str">
        <f t="shared" si="4"/>
        <v>Ganancioso</v>
      </c>
    </row>
    <row r="84" spans="1:26" x14ac:dyDescent="0.25">
      <c r="A84" t="s">
        <v>7</v>
      </c>
      <c r="B84">
        <v>31</v>
      </c>
      <c r="Y84" s="10">
        <f t="shared" si="3"/>
        <v>109</v>
      </c>
      <c r="Z84" s="10" t="str">
        <f t="shared" si="4"/>
        <v>Ganancioso</v>
      </c>
    </row>
    <row r="85" spans="1:26" x14ac:dyDescent="0.25">
      <c r="D85">
        <f>B80</f>
        <v>6</v>
      </c>
      <c r="E85">
        <f>B81</f>
        <v>44</v>
      </c>
      <c r="F85">
        <f>B82</f>
        <v>54</v>
      </c>
      <c r="G85">
        <f>B83</f>
        <v>33</v>
      </c>
      <c r="H85">
        <f>B84</f>
        <v>31</v>
      </c>
      <c r="J85" s="3">
        <f>MAX(B80:B84)</f>
        <v>54</v>
      </c>
      <c r="K85" s="3" t="str">
        <f>IF(D85=J85,"Aleatorio",IF(E85=J85,"Ganancioso",IF(F85=J85,"Ganancioso",IF(G85=J85,"Gastador",IF(H85=J85,"Gastador","Não Sei")))))</f>
        <v>Ganancioso</v>
      </c>
      <c r="L85">
        <f>IF(B80=J85,1,IF(B81=J85,2,IF(B82=J85,3,IF(B83=J85,4,IF(B84=J85,5,-1)))))</f>
        <v>3</v>
      </c>
      <c r="Y85" s="10">
        <f t="shared" si="3"/>
        <v>109</v>
      </c>
      <c r="Z85" s="10" t="str">
        <f t="shared" si="4"/>
        <v>Ganancioso</v>
      </c>
    </row>
    <row r="86" spans="1:26" x14ac:dyDescent="0.25">
      <c r="A86" t="s">
        <v>5</v>
      </c>
      <c r="B86">
        <v>7</v>
      </c>
      <c r="Y86" s="10">
        <f t="shared" si="3"/>
        <v>109</v>
      </c>
      <c r="Z86" s="10" t="str">
        <f t="shared" si="4"/>
        <v>Ganancioso</v>
      </c>
    </row>
    <row r="87" spans="1:26" x14ac:dyDescent="0.25">
      <c r="A87" t="s">
        <v>0</v>
      </c>
      <c r="B87">
        <v>55</v>
      </c>
      <c r="Y87" s="10">
        <f t="shared" si="3"/>
        <v>109</v>
      </c>
      <c r="Z87" s="10" t="str">
        <f t="shared" si="4"/>
        <v>Ganancioso</v>
      </c>
    </row>
    <row r="88" spans="1:26" x14ac:dyDescent="0.25">
      <c r="A88" t="s">
        <v>1</v>
      </c>
      <c r="B88">
        <v>88</v>
      </c>
      <c r="Y88" s="10">
        <f t="shared" si="3"/>
        <v>109</v>
      </c>
      <c r="Z88" s="10" t="str">
        <f t="shared" si="4"/>
        <v>Ganancioso</v>
      </c>
    </row>
    <row r="89" spans="1:26" x14ac:dyDescent="0.25">
      <c r="A89" t="s">
        <v>6</v>
      </c>
      <c r="B89">
        <v>2</v>
      </c>
      <c r="Y89" s="10">
        <f t="shared" si="3"/>
        <v>109</v>
      </c>
      <c r="Z89" s="10" t="str">
        <f t="shared" si="4"/>
        <v>Ganancioso</v>
      </c>
    </row>
    <row r="90" spans="1:26" x14ac:dyDescent="0.25">
      <c r="A90" t="s">
        <v>7</v>
      </c>
      <c r="B90">
        <v>41</v>
      </c>
      <c r="Y90" s="10">
        <f t="shared" si="3"/>
        <v>109</v>
      </c>
      <c r="Z90" s="10" t="str">
        <f t="shared" si="4"/>
        <v>Ganancioso</v>
      </c>
    </row>
    <row r="91" spans="1:26" x14ac:dyDescent="0.25">
      <c r="D91">
        <f>B86</f>
        <v>7</v>
      </c>
      <c r="E91">
        <f>B87</f>
        <v>55</v>
      </c>
      <c r="F91">
        <f>B88</f>
        <v>88</v>
      </c>
      <c r="G91">
        <f>B89</f>
        <v>2</v>
      </c>
      <c r="H91">
        <f>B90</f>
        <v>41</v>
      </c>
      <c r="J91" s="3">
        <f>MAX(B86:B90)</f>
        <v>88</v>
      </c>
      <c r="K91" s="3" t="str">
        <f>IF(D91=J91,"Aleatorio",IF(E91=J91,"Ganancioso",IF(F91=J91,"Ganancioso",IF(G91=J91,"Gastador",IF(H91=J91,"Gastador","Não Sei")))))</f>
        <v>Ganancioso</v>
      </c>
      <c r="L91">
        <f>IF(B86=J91,1,IF(B87=J91,2,IF(B88=J91,3,IF(B89=J91,4,IF(B90=J91,5,-1)))))</f>
        <v>3</v>
      </c>
      <c r="Y91" s="10">
        <f t="shared" si="3"/>
        <v>109</v>
      </c>
      <c r="Z91" s="10" t="str">
        <f t="shared" si="4"/>
        <v>Ganancioso</v>
      </c>
    </row>
    <row r="92" spans="1:26" x14ac:dyDescent="0.25">
      <c r="A92" t="s">
        <v>5</v>
      </c>
      <c r="B92">
        <v>0</v>
      </c>
      <c r="Y92" s="10">
        <f t="shared" si="3"/>
        <v>109</v>
      </c>
      <c r="Z92" s="10" t="str">
        <f t="shared" si="4"/>
        <v>Ganancioso</v>
      </c>
    </row>
    <row r="93" spans="1:26" x14ac:dyDescent="0.25">
      <c r="A93" t="s">
        <v>0</v>
      </c>
      <c r="B93">
        <v>17</v>
      </c>
      <c r="Y93" s="10">
        <f t="shared" si="3"/>
        <v>109</v>
      </c>
      <c r="Z93" s="10" t="str">
        <f t="shared" si="4"/>
        <v>Ganancioso</v>
      </c>
    </row>
    <row r="94" spans="1:26" x14ac:dyDescent="0.25">
      <c r="A94" t="s">
        <v>1</v>
      </c>
      <c r="B94">
        <v>36</v>
      </c>
      <c r="Y94" s="10">
        <f t="shared" si="3"/>
        <v>109</v>
      </c>
      <c r="Z94" s="10" t="str">
        <f t="shared" si="4"/>
        <v>Ganancioso</v>
      </c>
    </row>
    <row r="95" spans="1:26" x14ac:dyDescent="0.25">
      <c r="A95" t="s">
        <v>6</v>
      </c>
      <c r="B95">
        <v>18</v>
      </c>
      <c r="Y95" s="10">
        <f t="shared" si="3"/>
        <v>109</v>
      </c>
      <c r="Z95" s="10" t="str">
        <f t="shared" si="4"/>
        <v>Ganancioso</v>
      </c>
    </row>
    <row r="96" spans="1:26" x14ac:dyDescent="0.25">
      <c r="A96" t="s">
        <v>7</v>
      </c>
      <c r="B96">
        <v>25</v>
      </c>
      <c r="Y96" s="10">
        <f t="shared" si="3"/>
        <v>109</v>
      </c>
      <c r="Z96" s="10" t="str">
        <f t="shared" si="4"/>
        <v>Ganancioso</v>
      </c>
    </row>
    <row r="97" spans="1:26" x14ac:dyDescent="0.25">
      <c r="D97">
        <f>B92</f>
        <v>0</v>
      </c>
      <c r="E97">
        <f>B93</f>
        <v>17</v>
      </c>
      <c r="F97">
        <f>B94</f>
        <v>36</v>
      </c>
      <c r="G97">
        <f>B95</f>
        <v>18</v>
      </c>
      <c r="H97">
        <f>B96</f>
        <v>25</v>
      </c>
      <c r="J97" s="3">
        <f>MAX(B92:B96)</f>
        <v>36</v>
      </c>
      <c r="K97" s="3" t="str">
        <f>IF(D97=J97,"Aleatorio",IF(E97=J97,"Ganancioso",IF(F97=J97,"Ganancioso",IF(G97=J97,"Gastador",IF(H97=J97,"Gastador","Não Sei")))))</f>
        <v>Ganancioso</v>
      </c>
      <c r="L97">
        <f>IF(B92=J97,1,IF(B93=J97,2,IF(B94=J97,3,IF(B95=J97,4,IF(B96=J97,5,-1)))))</f>
        <v>3</v>
      </c>
      <c r="Y97" s="10">
        <f t="shared" si="3"/>
        <v>109</v>
      </c>
      <c r="Z97" s="10" t="str">
        <f t="shared" si="4"/>
        <v>Ganancioso</v>
      </c>
    </row>
    <row r="98" spans="1:26" x14ac:dyDescent="0.25">
      <c r="A98" t="s">
        <v>5</v>
      </c>
      <c r="B98">
        <v>1</v>
      </c>
      <c r="Y98" s="10">
        <f t="shared" si="3"/>
        <v>109</v>
      </c>
      <c r="Z98" s="10" t="str">
        <f t="shared" si="4"/>
        <v>Ganancioso</v>
      </c>
    </row>
    <row r="99" spans="1:26" x14ac:dyDescent="0.25">
      <c r="A99" t="s">
        <v>0</v>
      </c>
      <c r="B99">
        <v>28</v>
      </c>
      <c r="Y99" s="10">
        <f t="shared" si="3"/>
        <v>109</v>
      </c>
      <c r="Z99" s="10" t="str">
        <f t="shared" si="4"/>
        <v>Ganancioso</v>
      </c>
    </row>
    <row r="100" spans="1:26" x14ac:dyDescent="0.25">
      <c r="A100" t="s">
        <v>1</v>
      </c>
      <c r="B100">
        <v>20</v>
      </c>
      <c r="Y100" s="10">
        <f t="shared" si="3"/>
        <v>109</v>
      </c>
      <c r="Z100" s="10" t="str">
        <f t="shared" si="4"/>
        <v>Ganancioso</v>
      </c>
    </row>
    <row r="101" spans="1:26" x14ac:dyDescent="0.25">
      <c r="A101" t="s">
        <v>6</v>
      </c>
      <c r="B101">
        <v>24</v>
      </c>
      <c r="Y101" s="10">
        <f t="shared" si="3"/>
        <v>109</v>
      </c>
      <c r="Z101" s="10" t="str">
        <f t="shared" si="4"/>
        <v>Ganancioso</v>
      </c>
    </row>
    <row r="102" spans="1:26" x14ac:dyDescent="0.25">
      <c r="A102" t="s">
        <v>7</v>
      </c>
      <c r="B102">
        <v>19</v>
      </c>
      <c r="Y102" s="10">
        <f t="shared" si="3"/>
        <v>109</v>
      </c>
      <c r="Z102" s="10" t="str">
        <f t="shared" si="4"/>
        <v>Ganancioso</v>
      </c>
    </row>
    <row r="103" spans="1:26" x14ac:dyDescent="0.25">
      <c r="D103">
        <f>B98</f>
        <v>1</v>
      </c>
      <c r="E103">
        <f>B99</f>
        <v>28</v>
      </c>
      <c r="F103">
        <f>B100</f>
        <v>20</v>
      </c>
      <c r="G103">
        <f>B101</f>
        <v>24</v>
      </c>
      <c r="H103">
        <f>B102</f>
        <v>19</v>
      </c>
      <c r="J103" s="3">
        <f>MAX(B98:B102)</f>
        <v>28</v>
      </c>
      <c r="K103" s="3" t="str">
        <f>IF(D103=J103,"Aleatorio",IF(E103=J103,"Ganancioso",IF(F103=J103,"Ganancioso",IF(G103=J103,"Gastador",IF(H103=J103,"Gastador","Não Sei")))))</f>
        <v>Ganancioso</v>
      </c>
      <c r="L103">
        <f>IF(B98=J103,1,IF(B99=J103,2,IF(B100=J103,3,IF(B101=J103,4,IF(B102=J103,5,-1)))))</f>
        <v>2</v>
      </c>
      <c r="Y103" s="10">
        <f t="shared" si="3"/>
        <v>109</v>
      </c>
      <c r="Z103" s="10" t="str">
        <f t="shared" si="4"/>
        <v>Ganancioso</v>
      </c>
    </row>
    <row r="104" spans="1:26" x14ac:dyDescent="0.25">
      <c r="A104" t="s">
        <v>5</v>
      </c>
      <c r="B104">
        <v>2</v>
      </c>
      <c r="Y104" s="10">
        <f t="shared" si="3"/>
        <v>109</v>
      </c>
      <c r="Z104" s="10" t="str">
        <f t="shared" si="4"/>
        <v>Ganancioso</v>
      </c>
    </row>
    <row r="105" spans="1:26" x14ac:dyDescent="0.25">
      <c r="A105" t="s">
        <v>0</v>
      </c>
      <c r="B105">
        <v>60</v>
      </c>
      <c r="Y105" s="10">
        <f t="shared" si="3"/>
        <v>109</v>
      </c>
      <c r="Z105" s="10" t="str">
        <f t="shared" si="4"/>
        <v>Ganancioso</v>
      </c>
    </row>
    <row r="106" spans="1:26" x14ac:dyDescent="0.25">
      <c r="A106" t="s">
        <v>1</v>
      </c>
      <c r="B106">
        <v>77</v>
      </c>
      <c r="Y106" s="10">
        <f t="shared" si="3"/>
        <v>109</v>
      </c>
      <c r="Z106" s="10" t="str">
        <f t="shared" si="4"/>
        <v>Ganancioso</v>
      </c>
    </row>
    <row r="107" spans="1:26" x14ac:dyDescent="0.25">
      <c r="A107" t="s">
        <v>6</v>
      </c>
      <c r="B107">
        <v>39</v>
      </c>
      <c r="Y107" s="10">
        <f t="shared" si="3"/>
        <v>109</v>
      </c>
      <c r="Z107" s="10" t="str">
        <f t="shared" si="4"/>
        <v>Ganancioso</v>
      </c>
    </row>
    <row r="108" spans="1:26" x14ac:dyDescent="0.25">
      <c r="A108" t="s">
        <v>7</v>
      </c>
      <c r="B108">
        <v>49</v>
      </c>
      <c r="Y108" s="10">
        <f t="shared" si="3"/>
        <v>109</v>
      </c>
      <c r="Z108" s="10" t="str">
        <f t="shared" si="4"/>
        <v>Ganancioso</v>
      </c>
    </row>
    <row r="109" spans="1:26" x14ac:dyDescent="0.25">
      <c r="D109">
        <f>B104</f>
        <v>2</v>
      </c>
      <c r="E109">
        <f>B105</f>
        <v>60</v>
      </c>
      <c r="F109">
        <f>B106</f>
        <v>77</v>
      </c>
      <c r="G109">
        <f>B107</f>
        <v>39</v>
      </c>
      <c r="H109">
        <f>B108</f>
        <v>49</v>
      </c>
      <c r="J109" s="3">
        <f>MAX(B104:B108)</f>
        <v>77</v>
      </c>
      <c r="K109" s="3" t="str">
        <f>IF(D109=J109,"Aleatorio",IF(E109=J109,"Ganancioso",IF(F109=J109,"Ganancioso",IF(G109=J109,"Gastador",IF(H109=J109,"Gastador","Não Sei")))))</f>
        <v>Ganancioso</v>
      </c>
      <c r="L109">
        <f>IF(B104=J109,1,IF(B105=J109,2,IF(B106=J109,3,IF(B107=J109,4,IF(B108=J109,5,-1)))))</f>
        <v>3</v>
      </c>
      <c r="Y109" s="10">
        <f t="shared" si="3"/>
        <v>109</v>
      </c>
      <c r="Z109" s="10" t="str">
        <f t="shared" si="4"/>
        <v>Ganancioso</v>
      </c>
    </row>
    <row r="110" spans="1:26" x14ac:dyDescent="0.25">
      <c r="A110" t="s">
        <v>5</v>
      </c>
      <c r="B110">
        <v>1</v>
      </c>
      <c r="Y110" s="10">
        <f t="shared" si="3"/>
        <v>109</v>
      </c>
      <c r="Z110" s="10" t="str">
        <f t="shared" si="4"/>
        <v>Ganancioso</v>
      </c>
    </row>
    <row r="111" spans="1:26" x14ac:dyDescent="0.25">
      <c r="A111" t="s">
        <v>0</v>
      </c>
      <c r="B111">
        <v>40</v>
      </c>
      <c r="Y111" s="10">
        <f t="shared" si="3"/>
        <v>109</v>
      </c>
      <c r="Z111" s="10" t="str">
        <f t="shared" si="4"/>
        <v>Ganancioso</v>
      </c>
    </row>
    <row r="112" spans="1:26" x14ac:dyDescent="0.25">
      <c r="A112" t="s">
        <v>1</v>
      </c>
      <c r="B112">
        <v>42</v>
      </c>
      <c r="Y112" s="10">
        <f t="shared" si="3"/>
        <v>109</v>
      </c>
      <c r="Z112" s="10" t="str">
        <f t="shared" si="4"/>
        <v>Ganancioso</v>
      </c>
    </row>
    <row r="113" spans="1:26" x14ac:dyDescent="0.25">
      <c r="A113" t="s">
        <v>6</v>
      </c>
      <c r="B113">
        <v>13</v>
      </c>
      <c r="Y113" s="10">
        <f t="shared" si="3"/>
        <v>109</v>
      </c>
      <c r="Z113" s="10" t="str">
        <f t="shared" si="4"/>
        <v>Ganancioso</v>
      </c>
    </row>
    <row r="114" spans="1:26" x14ac:dyDescent="0.25">
      <c r="A114" t="s">
        <v>7</v>
      </c>
      <c r="B114">
        <v>26</v>
      </c>
      <c r="Y114" s="10">
        <f t="shared" si="3"/>
        <v>109</v>
      </c>
      <c r="Z114" s="10" t="str">
        <f t="shared" si="4"/>
        <v>Ganancioso</v>
      </c>
    </row>
    <row r="115" spans="1:26" x14ac:dyDescent="0.25">
      <c r="D115">
        <f>B110</f>
        <v>1</v>
      </c>
      <c r="E115">
        <f>B111</f>
        <v>40</v>
      </c>
      <c r="F115">
        <f>B112</f>
        <v>42</v>
      </c>
      <c r="G115">
        <f>B113</f>
        <v>13</v>
      </c>
      <c r="H115">
        <f>B114</f>
        <v>26</v>
      </c>
      <c r="J115" s="3">
        <f>MAX(B110:B114)</f>
        <v>42</v>
      </c>
      <c r="K115" s="3" t="str">
        <f>IF(D115=J115,"Aleatorio",IF(E115=J115,"Ganancioso",IF(F115=J115,"Ganancioso",IF(G115=J115,"Gastador",IF(H115=J115,"Gastador","Não Sei")))))</f>
        <v>Ganancioso</v>
      </c>
      <c r="L115">
        <f>IF(B110=J115,1,IF(B111=J115,2,IF(B112=J115,3,IF(B113=J115,4,IF(B114=J115,5,-1)))))</f>
        <v>3</v>
      </c>
      <c r="Y115" s="10">
        <f t="shared" si="3"/>
        <v>109</v>
      </c>
      <c r="Z115" s="10" t="str">
        <f t="shared" si="4"/>
        <v>Ganancioso</v>
      </c>
    </row>
    <row r="116" spans="1:26" x14ac:dyDescent="0.25">
      <c r="A116" t="s">
        <v>5</v>
      </c>
      <c r="B116">
        <v>10</v>
      </c>
      <c r="Y116" s="10">
        <f t="shared" si="3"/>
        <v>109</v>
      </c>
      <c r="Z116" s="10" t="str">
        <f t="shared" si="4"/>
        <v>Ganancioso</v>
      </c>
    </row>
    <row r="117" spans="1:26" x14ac:dyDescent="0.25">
      <c r="A117" t="s">
        <v>0</v>
      </c>
      <c r="B117">
        <v>33</v>
      </c>
      <c r="Y117" s="10">
        <f t="shared" si="3"/>
        <v>109</v>
      </c>
      <c r="Z117" s="10" t="str">
        <f t="shared" si="4"/>
        <v>Ganancioso</v>
      </c>
    </row>
    <row r="118" spans="1:26" x14ac:dyDescent="0.25">
      <c r="A118" t="s">
        <v>1</v>
      </c>
      <c r="B118">
        <v>34</v>
      </c>
      <c r="Y118" s="10">
        <f t="shared" si="3"/>
        <v>109</v>
      </c>
      <c r="Z118" s="10" t="str">
        <f t="shared" si="4"/>
        <v>Ganancioso</v>
      </c>
    </row>
    <row r="119" spans="1:26" x14ac:dyDescent="0.25">
      <c r="A119" t="s">
        <v>6</v>
      </c>
      <c r="B119">
        <v>58</v>
      </c>
      <c r="Y119" s="10">
        <f t="shared" si="3"/>
        <v>109</v>
      </c>
      <c r="Z119" s="10" t="str">
        <f t="shared" si="4"/>
        <v>Ganancioso</v>
      </c>
    </row>
    <row r="120" spans="1:26" x14ac:dyDescent="0.25">
      <c r="A120" t="s">
        <v>7</v>
      </c>
      <c r="B120">
        <v>80</v>
      </c>
      <c r="Y120" s="10">
        <f t="shared" si="3"/>
        <v>109</v>
      </c>
      <c r="Z120" s="10" t="str">
        <f t="shared" si="4"/>
        <v>Ganancioso</v>
      </c>
    </row>
    <row r="121" spans="1:26" x14ac:dyDescent="0.25">
      <c r="D121">
        <f>B116</f>
        <v>10</v>
      </c>
      <c r="E121">
        <f>B117</f>
        <v>33</v>
      </c>
      <c r="F121">
        <f>B118</f>
        <v>34</v>
      </c>
      <c r="G121">
        <f>B119</f>
        <v>58</v>
      </c>
      <c r="H121">
        <f>B120</f>
        <v>80</v>
      </c>
      <c r="J121" s="3">
        <f>MAX(B116:B120)</f>
        <v>80</v>
      </c>
      <c r="K121" s="3" t="str">
        <f>IF(D121=J121,"Aleatorio",IF(E121=J121,"Ganancioso",IF(F121=J121,"Ganancioso",IF(G121=J121,"Gastador",IF(H121=J121,"Gastador","Não Sei")))))</f>
        <v>Gastador</v>
      </c>
      <c r="L121">
        <f>IF(B116=J121,1,IF(B117=J121,2,IF(B118=J121,3,IF(B119=J121,4,IF(B120=J121,5,-1)))))</f>
        <v>5</v>
      </c>
      <c r="Y121" s="10">
        <f t="shared" si="3"/>
        <v>109</v>
      </c>
      <c r="Z121" s="10" t="str">
        <f t="shared" si="4"/>
        <v>Ganancioso</v>
      </c>
    </row>
    <row r="122" spans="1:26" x14ac:dyDescent="0.25">
      <c r="A122" t="s">
        <v>5</v>
      </c>
      <c r="B122">
        <v>12</v>
      </c>
      <c r="Y122" s="10">
        <f t="shared" si="3"/>
        <v>109</v>
      </c>
      <c r="Z122" s="10" t="str">
        <f t="shared" si="4"/>
        <v>Ganancioso</v>
      </c>
    </row>
    <row r="123" spans="1:26" x14ac:dyDescent="0.25">
      <c r="A123" t="s">
        <v>0</v>
      </c>
      <c r="B123">
        <v>57</v>
      </c>
      <c r="Y123" s="10">
        <f t="shared" si="3"/>
        <v>109</v>
      </c>
      <c r="Z123" s="10" t="str">
        <f t="shared" si="4"/>
        <v>Ganancioso</v>
      </c>
    </row>
    <row r="124" spans="1:26" x14ac:dyDescent="0.25">
      <c r="A124" t="s">
        <v>1</v>
      </c>
      <c r="B124">
        <v>89</v>
      </c>
      <c r="Y124" s="10">
        <f t="shared" si="3"/>
        <v>109</v>
      </c>
      <c r="Z124" s="10" t="str">
        <f t="shared" si="4"/>
        <v>Ganancioso</v>
      </c>
    </row>
    <row r="125" spans="1:26" x14ac:dyDescent="0.25">
      <c r="A125" t="s">
        <v>6</v>
      </c>
      <c r="B125">
        <v>24</v>
      </c>
      <c r="Y125" s="10">
        <f t="shared" si="3"/>
        <v>109</v>
      </c>
      <c r="Z125" s="10" t="str">
        <f t="shared" si="4"/>
        <v>Ganancioso</v>
      </c>
    </row>
    <row r="126" spans="1:26" x14ac:dyDescent="0.25">
      <c r="A126" t="s">
        <v>7</v>
      </c>
      <c r="B126">
        <v>28</v>
      </c>
      <c r="Y126" s="10">
        <f t="shared" si="3"/>
        <v>109</v>
      </c>
      <c r="Z126" s="10" t="str">
        <f t="shared" si="4"/>
        <v>Ganancioso</v>
      </c>
    </row>
    <row r="127" spans="1:26" x14ac:dyDescent="0.25">
      <c r="D127">
        <f>B122</f>
        <v>12</v>
      </c>
      <c r="E127">
        <f>B123</f>
        <v>57</v>
      </c>
      <c r="F127">
        <f>B124</f>
        <v>89</v>
      </c>
      <c r="G127">
        <f>B125</f>
        <v>24</v>
      </c>
      <c r="H127">
        <f>B126</f>
        <v>28</v>
      </c>
      <c r="J127" s="3">
        <f>MAX(B122:B126)</f>
        <v>89</v>
      </c>
      <c r="K127" s="3" t="str">
        <f>IF(D127=J127,"Aleatorio",IF(E127=J127,"Ganancioso",IF(F127=J127,"Ganancioso",IF(G127=J127,"Gastador",IF(H127=J127,"Gastador","Não Sei")))))</f>
        <v>Ganancioso</v>
      </c>
      <c r="L127">
        <f>IF(B122=J127,1,IF(B123=J127,2,IF(B124=J127,3,IF(B125=J127,4,IF(B126=J127,5,-1)))))</f>
        <v>3</v>
      </c>
      <c r="Y127" s="10">
        <f t="shared" si="3"/>
        <v>109</v>
      </c>
      <c r="Z127" s="10" t="str">
        <f t="shared" si="4"/>
        <v>Ganancioso</v>
      </c>
    </row>
    <row r="128" spans="1:26" x14ac:dyDescent="0.25">
      <c r="A128" t="s">
        <v>5</v>
      </c>
      <c r="B128">
        <v>9</v>
      </c>
      <c r="Y128" s="10">
        <f t="shared" si="3"/>
        <v>109</v>
      </c>
      <c r="Z128" s="10" t="str">
        <f t="shared" si="4"/>
        <v>Ganancioso</v>
      </c>
    </row>
    <row r="129" spans="1:26" x14ac:dyDescent="0.25">
      <c r="A129" t="s">
        <v>0</v>
      </c>
      <c r="B129">
        <v>46</v>
      </c>
      <c r="Y129" s="10">
        <f t="shared" si="3"/>
        <v>109</v>
      </c>
      <c r="Z129" s="10" t="str">
        <f t="shared" si="4"/>
        <v>Ganancioso</v>
      </c>
    </row>
    <row r="130" spans="1:26" x14ac:dyDescent="0.25">
      <c r="A130" t="s">
        <v>1</v>
      </c>
      <c r="B130">
        <v>44</v>
      </c>
      <c r="Y130" s="10">
        <f t="shared" si="3"/>
        <v>109</v>
      </c>
      <c r="Z130" s="10" t="str">
        <f t="shared" si="4"/>
        <v>Ganancioso</v>
      </c>
    </row>
    <row r="131" spans="1:26" x14ac:dyDescent="0.25">
      <c r="A131" t="s">
        <v>6</v>
      </c>
      <c r="B131">
        <v>35</v>
      </c>
      <c r="Y131" s="10">
        <f t="shared" ref="Y131:Y194" si="5">IF(J131&gt;Y130,J131,Y130)</f>
        <v>109</v>
      </c>
      <c r="Z131" s="10" t="str">
        <f t="shared" si="4"/>
        <v>Ganancioso</v>
      </c>
    </row>
    <row r="132" spans="1:26" x14ac:dyDescent="0.25">
      <c r="A132" t="s">
        <v>7</v>
      </c>
      <c r="B132">
        <v>58</v>
      </c>
      <c r="Y132" s="10">
        <f t="shared" si="5"/>
        <v>109</v>
      </c>
      <c r="Z132" s="10" t="str">
        <f t="shared" si="4"/>
        <v>Ganancioso</v>
      </c>
    </row>
    <row r="133" spans="1:26" x14ac:dyDescent="0.25">
      <c r="D133">
        <f>B128</f>
        <v>9</v>
      </c>
      <c r="E133">
        <f>B129</f>
        <v>46</v>
      </c>
      <c r="F133">
        <f>B130</f>
        <v>44</v>
      </c>
      <c r="G133">
        <f>B131</f>
        <v>35</v>
      </c>
      <c r="H133">
        <f>B132</f>
        <v>58</v>
      </c>
      <c r="J133" s="3">
        <f>MAX(B128:B132)</f>
        <v>58</v>
      </c>
      <c r="K133" s="3" t="str">
        <f>IF(D133=J133,"Aleatorio",IF(E133=J133,"Ganancioso",IF(F133=J133,"Ganancioso",IF(G133=J133,"Gastador",IF(H133=J133,"Gastador","Não Sei")))))</f>
        <v>Gastador</v>
      </c>
      <c r="L133">
        <f>IF(B128=J133,1,IF(B129=J133,2,IF(B130=J133,3,IF(B131=J133,4,IF(B132=J133,5,-1)))))</f>
        <v>5</v>
      </c>
      <c r="Y133" s="10">
        <f t="shared" si="5"/>
        <v>109</v>
      </c>
      <c r="Z133" s="10" t="str">
        <f t="shared" si="4"/>
        <v>Ganancioso</v>
      </c>
    </row>
    <row r="134" spans="1:26" x14ac:dyDescent="0.25">
      <c r="A134" t="s">
        <v>5</v>
      </c>
      <c r="B134">
        <v>14</v>
      </c>
      <c r="Y134" s="10">
        <f t="shared" si="5"/>
        <v>109</v>
      </c>
      <c r="Z134" s="10" t="str">
        <f t="shared" si="4"/>
        <v>Ganancioso</v>
      </c>
    </row>
    <row r="135" spans="1:26" x14ac:dyDescent="0.25">
      <c r="A135" t="s">
        <v>0</v>
      </c>
      <c r="B135">
        <v>58</v>
      </c>
      <c r="Y135" s="10">
        <f t="shared" si="5"/>
        <v>109</v>
      </c>
      <c r="Z135" s="10" t="str">
        <f t="shared" si="4"/>
        <v>Ganancioso</v>
      </c>
    </row>
    <row r="136" spans="1:26" x14ac:dyDescent="0.25">
      <c r="A136" t="s">
        <v>1</v>
      </c>
      <c r="B136">
        <v>32</v>
      </c>
      <c r="Y136" s="10">
        <f t="shared" si="5"/>
        <v>109</v>
      </c>
      <c r="Z136" s="10" t="str">
        <f t="shared" ref="Z136:Z199" si="6">IF(J136=Y136,K136,Z135)</f>
        <v>Ganancioso</v>
      </c>
    </row>
    <row r="137" spans="1:26" x14ac:dyDescent="0.25">
      <c r="A137" t="s">
        <v>6</v>
      </c>
      <c r="B137">
        <v>32</v>
      </c>
      <c r="Y137" s="10">
        <f t="shared" si="5"/>
        <v>109</v>
      </c>
      <c r="Z137" s="10" t="str">
        <f t="shared" si="6"/>
        <v>Ganancioso</v>
      </c>
    </row>
    <row r="138" spans="1:26" x14ac:dyDescent="0.25">
      <c r="A138" t="s">
        <v>7</v>
      </c>
      <c r="B138">
        <v>20</v>
      </c>
      <c r="Y138" s="10">
        <f t="shared" si="5"/>
        <v>109</v>
      </c>
      <c r="Z138" s="10" t="str">
        <f t="shared" si="6"/>
        <v>Ganancioso</v>
      </c>
    </row>
    <row r="139" spans="1:26" x14ac:dyDescent="0.25">
      <c r="D139">
        <f>B134</f>
        <v>14</v>
      </c>
      <c r="E139">
        <f>B135</f>
        <v>58</v>
      </c>
      <c r="F139">
        <f>B136</f>
        <v>32</v>
      </c>
      <c r="G139">
        <f>B137</f>
        <v>32</v>
      </c>
      <c r="H139">
        <f>B138</f>
        <v>20</v>
      </c>
      <c r="J139" s="3">
        <f>MAX(B134:B138)</f>
        <v>58</v>
      </c>
      <c r="K139" s="3" t="str">
        <f>IF(D139=J139,"Aleatorio",IF(E139=J139,"Ganancioso",IF(F139=J139,"Ganancioso",IF(G139=J139,"Gastador",IF(H139=J139,"Gastador","Não Sei")))))</f>
        <v>Ganancioso</v>
      </c>
      <c r="L139">
        <f>IF(B134=J139,1,IF(B135=J139,2,IF(B136=J139,3,IF(B137=J139,4,IF(B138=J139,5,-1)))))</f>
        <v>2</v>
      </c>
      <c r="Y139" s="10">
        <f t="shared" si="5"/>
        <v>109</v>
      </c>
      <c r="Z139" s="10" t="str">
        <f t="shared" si="6"/>
        <v>Ganancioso</v>
      </c>
    </row>
    <row r="140" spans="1:26" x14ac:dyDescent="0.25">
      <c r="A140" t="s">
        <v>5</v>
      </c>
      <c r="B140">
        <v>10</v>
      </c>
      <c r="Y140" s="10">
        <f t="shared" si="5"/>
        <v>109</v>
      </c>
      <c r="Z140" s="10" t="str">
        <f t="shared" si="6"/>
        <v>Ganancioso</v>
      </c>
    </row>
    <row r="141" spans="1:26" x14ac:dyDescent="0.25">
      <c r="A141" t="s">
        <v>0</v>
      </c>
      <c r="B141">
        <v>22</v>
      </c>
      <c r="Y141" s="10">
        <f t="shared" si="5"/>
        <v>109</v>
      </c>
      <c r="Z141" s="10" t="str">
        <f t="shared" si="6"/>
        <v>Ganancioso</v>
      </c>
    </row>
    <row r="142" spans="1:26" x14ac:dyDescent="0.25">
      <c r="A142" t="s">
        <v>1</v>
      </c>
      <c r="B142">
        <v>45</v>
      </c>
      <c r="Y142" s="10">
        <f t="shared" si="5"/>
        <v>109</v>
      </c>
      <c r="Z142" s="10" t="str">
        <f t="shared" si="6"/>
        <v>Ganancioso</v>
      </c>
    </row>
    <row r="143" spans="1:26" x14ac:dyDescent="0.25">
      <c r="A143" t="s">
        <v>6</v>
      </c>
      <c r="B143">
        <v>12</v>
      </c>
      <c r="Y143" s="10">
        <f t="shared" si="5"/>
        <v>109</v>
      </c>
      <c r="Z143" s="10" t="str">
        <f t="shared" si="6"/>
        <v>Ganancioso</v>
      </c>
    </row>
    <row r="144" spans="1:26" x14ac:dyDescent="0.25">
      <c r="A144" t="s">
        <v>7</v>
      </c>
      <c r="B144">
        <v>22</v>
      </c>
      <c r="Y144" s="10">
        <f t="shared" si="5"/>
        <v>109</v>
      </c>
      <c r="Z144" s="10" t="str">
        <f t="shared" si="6"/>
        <v>Ganancioso</v>
      </c>
    </row>
    <row r="145" spans="1:26" x14ac:dyDescent="0.25">
      <c r="D145">
        <f>B140</f>
        <v>10</v>
      </c>
      <c r="E145">
        <f>B141</f>
        <v>22</v>
      </c>
      <c r="F145">
        <f>B142</f>
        <v>45</v>
      </c>
      <c r="G145">
        <f>B143</f>
        <v>12</v>
      </c>
      <c r="H145">
        <f>B144</f>
        <v>22</v>
      </c>
      <c r="J145" s="3">
        <f>MAX(B140:B144)</f>
        <v>45</v>
      </c>
      <c r="K145" s="3" t="str">
        <f>IF(D145=J145,"Aleatorio",IF(E145=J145,"Ganancioso",IF(F145=J145,"Ganancioso",IF(G145=J145,"Gastador",IF(H145=J145,"Gastador","Não Sei")))))</f>
        <v>Ganancioso</v>
      </c>
      <c r="L145">
        <f>IF(B140=J145,1,IF(B141=J145,2,IF(B142=J145,3,IF(B143=J145,4,IF(B144=J145,5,-1)))))</f>
        <v>3</v>
      </c>
      <c r="Y145" s="10">
        <f t="shared" si="5"/>
        <v>109</v>
      </c>
      <c r="Z145" s="10" t="str">
        <f t="shared" si="6"/>
        <v>Ganancioso</v>
      </c>
    </row>
    <row r="146" spans="1:26" x14ac:dyDescent="0.25">
      <c r="A146" t="s">
        <v>5</v>
      </c>
      <c r="B146">
        <v>9</v>
      </c>
      <c r="Y146" s="10">
        <f t="shared" si="5"/>
        <v>109</v>
      </c>
      <c r="Z146" s="10" t="str">
        <f t="shared" si="6"/>
        <v>Ganancioso</v>
      </c>
    </row>
    <row r="147" spans="1:26" x14ac:dyDescent="0.25">
      <c r="A147" t="s">
        <v>0</v>
      </c>
      <c r="B147">
        <v>17</v>
      </c>
      <c r="Y147" s="10">
        <f t="shared" si="5"/>
        <v>109</v>
      </c>
      <c r="Z147" s="10" t="str">
        <f t="shared" si="6"/>
        <v>Ganancioso</v>
      </c>
    </row>
    <row r="148" spans="1:26" x14ac:dyDescent="0.25">
      <c r="A148" t="s">
        <v>1</v>
      </c>
      <c r="B148">
        <v>37</v>
      </c>
      <c r="Y148" s="10">
        <f t="shared" si="5"/>
        <v>109</v>
      </c>
      <c r="Z148" s="10" t="str">
        <f t="shared" si="6"/>
        <v>Ganancioso</v>
      </c>
    </row>
    <row r="149" spans="1:26" x14ac:dyDescent="0.25">
      <c r="A149" t="s">
        <v>6</v>
      </c>
      <c r="B149">
        <v>7</v>
      </c>
      <c r="Y149" s="10">
        <f t="shared" si="5"/>
        <v>109</v>
      </c>
      <c r="Z149" s="10" t="str">
        <f t="shared" si="6"/>
        <v>Ganancioso</v>
      </c>
    </row>
    <row r="150" spans="1:26" x14ac:dyDescent="0.25">
      <c r="A150" t="s">
        <v>7</v>
      </c>
      <c r="B150">
        <v>37</v>
      </c>
      <c r="Y150" s="10">
        <f t="shared" si="5"/>
        <v>109</v>
      </c>
      <c r="Z150" s="10" t="str">
        <f t="shared" si="6"/>
        <v>Ganancioso</v>
      </c>
    </row>
    <row r="151" spans="1:26" x14ac:dyDescent="0.25">
      <c r="D151">
        <f>B146</f>
        <v>9</v>
      </c>
      <c r="E151">
        <f>B147</f>
        <v>17</v>
      </c>
      <c r="F151">
        <f>B148</f>
        <v>37</v>
      </c>
      <c r="G151">
        <f>B149</f>
        <v>7</v>
      </c>
      <c r="H151">
        <f>B150</f>
        <v>37</v>
      </c>
      <c r="J151" s="3">
        <f>MAX(B146:B150)</f>
        <v>37</v>
      </c>
      <c r="K151" s="3" t="str">
        <f>IF(D151=J151,"Aleatorio",IF(E151=J151,"Ganancioso",IF(F151=J151,"Ganancioso",IF(G151=J151,"Gastador",IF(H151=J151,"Gastador","Não Sei")))))</f>
        <v>Ganancioso</v>
      </c>
      <c r="L151">
        <f>IF(B146=J151,1,IF(B147=J151,2,IF(B148=J151,3,IF(B149=J151,4,IF(B150=J151,5,-1)))))</f>
        <v>3</v>
      </c>
      <c r="Y151" s="10">
        <f t="shared" si="5"/>
        <v>109</v>
      </c>
      <c r="Z151" s="10" t="str">
        <f t="shared" si="6"/>
        <v>Ganancioso</v>
      </c>
    </row>
    <row r="152" spans="1:26" x14ac:dyDescent="0.25">
      <c r="A152" t="s">
        <v>5</v>
      </c>
      <c r="B152">
        <v>6</v>
      </c>
      <c r="Y152" s="10">
        <f t="shared" si="5"/>
        <v>109</v>
      </c>
      <c r="Z152" s="10" t="str">
        <f t="shared" si="6"/>
        <v>Ganancioso</v>
      </c>
    </row>
    <row r="153" spans="1:26" x14ac:dyDescent="0.25">
      <c r="A153" t="s">
        <v>0</v>
      </c>
      <c r="B153">
        <v>85</v>
      </c>
      <c r="Y153" s="10">
        <f t="shared" si="5"/>
        <v>109</v>
      </c>
      <c r="Z153" s="10" t="str">
        <f t="shared" si="6"/>
        <v>Ganancioso</v>
      </c>
    </row>
    <row r="154" spans="1:26" x14ac:dyDescent="0.25">
      <c r="A154" t="s">
        <v>1</v>
      </c>
      <c r="B154">
        <v>69</v>
      </c>
      <c r="Y154" s="10">
        <f t="shared" si="5"/>
        <v>109</v>
      </c>
      <c r="Z154" s="10" t="str">
        <f t="shared" si="6"/>
        <v>Ganancioso</v>
      </c>
    </row>
    <row r="155" spans="1:26" x14ac:dyDescent="0.25">
      <c r="A155" t="s">
        <v>6</v>
      </c>
      <c r="B155">
        <v>28</v>
      </c>
      <c r="Y155" s="10">
        <f t="shared" si="5"/>
        <v>109</v>
      </c>
      <c r="Z155" s="10" t="str">
        <f t="shared" si="6"/>
        <v>Ganancioso</v>
      </c>
    </row>
    <row r="156" spans="1:26" x14ac:dyDescent="0.25">
      <c r="A156" t="s">
        <v>7</v>
      </c>
      <c r="B156">
        <v>8</v>
      </c>
      <c r="Y156" s="10">
        <f t="shared" si="5"/>
        <v>109</v>
      </c>
      <c r="Z156" s="10" t="str">
        <f t="shared" si="6"/>
        <v>Ganancioso</v>
      </c>
    </row>
    <row r="157" spans="1:26" x14ac:dyDescent="0.25">
      <c r="D157">
        <f>B152</f>
        <v>6</v>
      </c>
      <c r="E157">
        <f>B153</f>
        <v>85</v>
      </c>
      <c r="F157">
        <f>B154</f>
        <v>69</v>
      </c>
      <c r="G157">
        <f>B155</f>
        <v>28</v>
      </c>
      <c r="H157">
        <f>B156</f>
        <v>8</v>
      </c>
      <c r="J157" s="3">
        <f>MAX(B152:B156)</f>
        <v>85</v>
      </c>
      <c r="K157" s="3" t="str">
        <f>IF(D157=J157,"Aleatorio",IF(E157=J157,"Ganancioso",IF(F157=J157,"Ganancioso",IF(G157=J157,"Gastador",IF(H157=J157,"Gastador","Não Sei")))))</f>
        <v>Ganancioso</v>
      </c>
      <c r="L157">
        <f>IF(B152=J157,1,IF(B153=J157,2,IF(B154=J157,3,IF(B155=J157,4,IF(B156=J157,5,-1)))))</f>
        <v>2</v>
      </c>
      <c r="Y157" s="10">
        <f t="shared" si="5"/>
        <v>109</v>
      </c>
      <c r="Z157" s="10" t="str">
        <f t="shared" si="6"/>
        <v>Ganancioso</v>
      </c>
    </row>
    <row r="158" spans="1:26" x14ac:dyDescent="0.25">
      <c r="A158" t="s">
        <v>5</v>
      </c>
      <c r="B158">
        <v>10</v>
      </c>
      <c r="Y158" s="10">
        <f t="shared" si="5"/>
        <v>109</v>
      </c>
      <c r="Z158" s="10" t="str">
        <f t="shared" si="6"/>
        <v>Ganancioso</v>
      </c>
    </row>
    <row r="159" spans="1:26" x14ac:dyDescent="0.25">
      <c r="A159" t="s">
        <v>0</v>
      </c>
      <c r="B159">
        <v>77</v>
      </c>
      <c r="Y159" s="10">
        <f t="shared" si="5"/>
        <v>109</v>
      </c>
      <c r="Z159" s="10" t="str">
        <f t="shared" si="6"/>
        <v>Ganancioso</v>
      </c>
    </row>
    <row r="160" spans="1:26" x14ac:dyDescent="0.25">
      <c r="A160" t="s">
        <v>1</v>
      </c>
      <c r="B160">
        <v>50</v>
      </c>
      <c r="Y160" s="10">
        <f t="shared" si="5"/>
        <v>109</v>
      </c>
      <c r="Z160" s="10" t="str">
        <f t="shared" si="6"/>
        <v>Ganancioso</v>
      </c>
    </row>
    <row r="161" spans="1:26" x14ac:dyDescent="0.25">
      <c r="A161" t="s">
        <v>6</v>
      </c>
      <c r="B161">
        <v>36</v>
      </c>
      <c r="Y161" s="10">
        <f t="shared" si="5"/>
        <v>109</v>
      </c>
      <c r="Z161" s="10" t="str">
        <f t="shared" si="6"/>
        <v>Ganancioso</v>
      </c>
    </row>
    <row r="162" spans="1:26" x14ac:dyDescent="0.25">
      <c r="A162" t="s">
        <v>7</v>
      </c>
      <c r="B162">
        <v>14</v>
      </c>
      <c r="Y162" s="10">
        <f t="shared" si="5"/>
        <v>109</v>
      </c>
      <c r="Z162" s="10" t="str">
        <f t="shared" si="6"/>
        <v>Ganancioso</v>
      </c>
    </row>
    <row r="163" spans="1:26" x14ac:dyDescent="0.25">
      <c r="D163">
        <f>B158</f>
        <v>10</v>
      </c>
      <c r="E163">
        <f>B159</f>
        <v>77</v>
      </c>
      <c r="F163">
        <f>B160</f>
        <v>50</v>
      </c>
      <c r="G163">
        <f>B161</f>
        <v>36</v>
      </c>
      <c r="H163">
        <f>B162</f>
        <v>14</v>
      </c>
      <c r="J163" s="3">
        <f>MAX(B158:B162)</f>
        <v>77</v>
      </c>
      <c r="K163" s="3" t="str">
        <f>IF(D163=J163,"Aleatorio",IF(E163=J163,"Ganancioso",IF(F163=J163,"Ganancioso",IF(G163=J163,"Gastador",IF(H163=J163,"Gastador","Não Sei")))))</f>
        <v>Ganancioso</v>
      </c>
      <c r="L163">
        <f>IF(B158=J163,1,IF(B159=J163,2,IF(B160=J163,3,IF(B161=J163,4,IF(B162=J163,5,-1)))))</f>
        <v>2</v>
      </c>
      <c r="Y163" s="10">
        <f t="shared" si="5"/>
        <v>109</v>
      </c>
      <c r="Z163" s="10" t="str">
        <f t="shared" si="6"/>
        <v>Ganancioso</v>
      </c>
    </row>
    <row r="164" spans="1:26" x14ac:dyDescent="0.25">
      <c r="A164" t="s">
        <v>5</v>
      </c>
      <c r="B164">
        <v>5</v>
      </c>
      <c r="Y164" s="10">
        <f t="shared" si="5"/>
        <v>109</v>
      </c>
      <c r="Z164" s="10" t="str">
        <f t="shared" si="6"/>
        <v>Ganancioso</v>
      </c>
    </row>
    <row r="165" spans="1:26" x14ac:dyDescent="0.25">
      <c r="A165" t="s">
        <v>0</v>
      </c>
      <c r="B165">
        <v>24</v>
      </c>
      <c r="Y165" s="10">
        <f t="shared" si="5"/>
        <v>109</v>
      </c>
      <c r="Z165" s="10" t="str">
        <f t="shared" si="6"/>
        <v>Ganancioso</v>
      </c>
    </row>
    <row r="166" spans="1:26" x14ac:dyDescent="0.25">
      <c r="A166" t="s">
        <v>1</v>
      </c>
      <c r="B166">
        <v>30</v>
      </c>
      <c r="Y166" s="10">
        <f t="shared" si="5"/>
        <v>109</v>
      </c>
      <c r="Z166" s="10" t="str">
        <f t="shared" si="6"/>
        <v>Ganancioso</v>
      </c>
    </row>
    <row r="167" spans="1:26" x14ac:dyDescent="0.25">
      <c r="A167" t="s">
        <v>6</v>
      </c>
      <c r="B167">
        <v>30</v>
      </c>
      <c r="Y167" s="10">
        <f t="shared" si="5"/>
        <v>109</v>
      </c>
      <c r="Z167" s="10" t="str">
        <f t="shared" si="6"/>
        <v>Ganancioso</v>
      </c>
    </row>
    <row r="168" spans="1:26" x14ac:dyDescent="0.25">
      <c r="A168" t="s">
        <v>7</v>
      </c>
      <c r="B168">
        <v>22</v>
      </c>
      <c r="Y168" s="10">
        <f t="shared" si="5"/>
        <v>109</v>
      </c>
      <c r="Z168" s="10" t="str">
        <f t="shared" si="6"/>
        <v>Ganancioso</v>
      </c>
    </row>
    <row r="169" spans="1:26" x14ac:dyDescent="0.25">
      <c r="D169">
        <f>B164</f>
        <v>5</v>
      </c>
      <c r="E169">
        <f>B165</f>
        <v>24</v>
      </c>
      <c r="F169">
        <f>B166</f>
        <v>30</v>
      </c>
      <c r="G169">
        <f>B167</f>
        <v>30</v>
      </c>
      <c r="H169">
        <f>B168</f>
        <v>22</v>
      </c>
      <c r="J169" s="3">
        <f>MAX(B164:B168)</f>
        <v>30</v>
      </c>
      <c r="K169" s="3" t="str">
        <f>IF(D169=J169,"Aleatorio",IF(E169=J169,"Ganancioso",IF(F169=J169,"Ganancioso",IF(G169=J169,"Gastador",IF(H169=J169,"Gastador","Não Sei")))))</f>
        <v>Ganancioso</v>
      </c>
      <c r="L169">
        <f>IF(B164=J169,1,IF(B165=J169,2,IF(B166=J169,3,IF(B167=J169,4,IF(B168=J169,5,-1)))))</f>
        <v>3</v>
      </c>
      <c r="Y169" s="10">
        <f t="shared" si="5"/>
        <v>109</v>
      </c>
      <c r="Z169" s="10" t="str">
        <f t="shared" si="6"/>
        <v>Ganancioso</v>
      </c>
    </row>
    <row r="170" spans="1:26" x14ac:dyDescent="0.25">
      <c r="A170" t="s">
        <v>5</v>
      </c>
      <c r="B170">
        <v>8</v>
      </c>
      <c r="Y170" s="10">
        <f t="shared" si="5"/>
        <v>109</v>
      </c>
      <c r="Z170" s="10" t="str">
        <f t="shared" si="6"/>
        <v>Ganancioso</v>
      </c>
    </row>
    <row r="171" spans="1:26" x14ac:dyDescent="0.25">
      <c r="A171" t="s">
        <v>0</v>
      </c>
      <c r="B171">
        <v>70</v>
      </c>
      <c r="Y171" s="10">
        <f t="shared" si="5"/>
        <v>109</v>
      </c>
      <c r="Z171" s="10" t="str">
        <f t="shared" si="6"/>
        <v>Ganancioso</v>
      </c>
    </row>
    <row r="172" spans="1:26" x14ac:dyDescent="0.25">
      <c r="A172" t="s">
        <v>1</v>
      </c>
      <c r="B172">
        <v>96</v>
      </c>
      <c r="Y172" s="10">
        <f t="shared" si="5"/>
        <v>109</v>
      </c>
      <c r="Z172" s="10" t="str">
        <f t="shared" si="6"/>
        <v>Ganancioso</v>
      </c>
    </row>
    <row r="173" spans="1:26" x14ac:dyDescent="0.25">
      <c r="A173" t="s">
        <v>6</v>
      </c>
      <c r="B173">
        <v>16</v>
      </c>
      <c r="Y173" s="10">
        <f t="shared" si="5"/>
        <v>109</v>
      </c>
      <c r="Z173" s="10" t="str">
        <f t="shared" si="6"/>
        <v>Ganancioso</v>
      </c>
    </row>
    <row r="174" spans="1:26" x14ac:dyDescent="0.25">
      <c r="A174" t="s">
        <v>7</v>
      </c>
      <c r="B174">
        <v>33</v>
      </c>
      <c r="Y174" s="10">
        <f t="shared" si="5"/>
        <v>109</v>
      </c>
      <c r="Z174" s="10" t="str">
        <f t="shared" si="6"/>
        <v>Ganancioso</v>
      </c>
    </row>
    <row r="175" spans="1:26" x14ac:dyDescent="0.25">
      <c r="D175">
        <f>B170</f>
        <v>8</v>
      </c>
      <c r="E175">
        <f>B171</f>
        <v>70</v>
      </c>
      <c r="F175">
        <f>B172</f>
        <v>96</v>
      </c>
      <c r="G175">
        <f>B173</f>
        <v>16</v>
      </c>
      <c r="H175">
        <f>B174</f>
        <v>33</v>
      </c>
      <c r="J175" s="3">
        <f>MAX(B170:B174)</f>
        <v>96</v>
      </c>
      <c r="K175" s="3" t="str">
        <f>IF(D175=J175,"Aleatorio",IF(E175=J175,"Ganancioso",IF(F175=J175,"Ganancioso",IF(G175=J175,"Gastador",IF(H175=J175,"Gastador","Não Sei")))))</f>
        <v>Ganancioso</v>
      </c>
      <c r="L175">
        <f>IF(B170=J175,1,IF(B171=J175,2,IF(B172=J175,3,IF(B173=J175,4,IF(B174=J175,5,-1)))))</f>
        <v>3</v>
      </c>
      <c r="Y175" s="10">
        <f t="shared" si="5"/>
        <v>109</v>
      </c>
      <c r="Z175" s="10" t="str">
        <f t="shared" si="6"/>
        <v>Ganancioso</v>
      </c>
    </row>
    <row r="176" spans="1:26" x14ac:dyDescent="0.25">
      <c r="A176" t="s">
        <v>5</v>
      </c>
      <c r="B176">
        <v>1</v>
      </c>
      <c r="Y176" s="10">
        <f t="shared" si="5"/>
        <v>109</v>
      </c>
      <c r="Z176" s="10" t="str">
        <f t="shared" si="6"/>
        <v>Ganancioso</v>
      </c>
    </row>
    <row r="177" spans="1:26" x14ac:dyDescent="0.25">
      <c r="A177" t="s">
        <v>0</v>
      </c>
      <c r="B177">
        <v>76</v>
      </c>
      <c r="Y177" s="10">
        <f t="shared" si="5"/>
        <v>109</v>
      </c>
      <c r="Z177" s="10" t="str">
        <f t="shared" si="6"/>
        <v>Ganancioso</v>
      </c>
    </row>
    <row r="178" spans="1:26" x14ac:dyDescent="0.25">
      <c r="A178" t="s">
        <v>1</v>
      </c>
      <c r="B178">
        <v>40</v>
      </c>
      <c r="Y178" s="10">
        <f t="shared" si="5"/>
        <v>109</v>
      </c>
      <c r="Z178" s="10" t="str">
        <f t="shared" si="6"/>
        <v>Ganancioso</v>
      </c>
    </row>
    <row r="179" spans="1:26" x14ac:dyDescent="0.25">
      <c r="A179" t="s">
        <v>6</v>
      </c>
      <c r="B179">
        <v>16</v>
      </c>
      <c r="Y179" s="10">
        <f t="shared" si="5"/>
        <v>109</v>
      </c>
      <c r="Z179" s="10" t="str">
        <f t="shared" si="6"/>
        <v>Ganancioso</v>
      </c>
    </row>
    <row r="180" spans="1:26" x14ac:dyDescent="0.25">
      <c r="A180" t="s">
        <v>7</v>
      </c>
      <c r="B180">
        <v>13</v>
      </c>
      <c r="Y180" s="10">
        <f t="shared" si="5"/>
        <v>109</v>
      </c>
      <c r="Z180" s="10" t="str">
        <f t="shared" si="6"/>
        <v>Ganancioso</v>
      </c>
    </row>
    <row r="181" spans="1:26" x14ac:dyDescent="0.25">
      <c r="D181">
        <f>B176</f>
        <v>1</v>
      </c>
      <c r="E181">
        <f>B177</f>
        <v>76</v>
      </c>
      <c r="F181">
        <f>B178</f>
        <v>40</v>
      </c>
      <c r="G181">
        <f>B179</f>
        <v>16</v>
      </c>
      <c r="H181">
        <f>B180</f>
        <v>13</v>
      </c>
      <c r="J181" s="3">
        <f>MAX(B176:B180)</f>
        <v>76</v>
      </c>
      <c r="K181" s="3" t="str">
        <f>IF(D181=J181,"Aleatorio",IF(E181=J181,"Ganancioso",IF(F181=J181,"Ganancioso",IF(G181=J181,"Gastador",IF(H181=J181,"Gastador","Não Sei")))))</f>
        <v>Ganancioso</v>
      </c>
      <c r="L181">
        <f>IF(B176=J181,1,IF(B177=J181,2,IF(B178=J181,3,IF(B179=J181,4,IF(B180=J181,5,-1)))))</f>
        <v>2</v>
      </c>
      <c r="Y181" s="10">
        <f t="shared" si="5"/>
        <v>109</v>
      </c>
      <c r="Z181" s="10" t="str">
        <f t="shared" si="6"/>
        <v>Ganancioso</v>
      </c>
    </row>
    <row r="182" spans="1:26" x14ac:dyDescent="0.25">
      <c r="A182" t="s">
        <v>5</v>
      </c>
      <c r="B182">
        <v>20</v>
      </c>
      <c r="Y182" s="10">
        <f t="shared" si="5"/>
        <v>109</v>
      </c>
      <c r="Z182" s="10" t="str">
        <f t="shared" si="6"/>
        <v>Ganancioso</v>
      </c>
    </row>
    <row r="183" spans="1:26" x14ac:dyDescent="0.25">
      <c r="A183" t="s">
        <v>0</v>
      </c>
      <c r="B183">
        <v>54</v>
      </c>
      <c r="Y183" s="10">
        <f t="shared" si="5"/>
        <v>109</v>
      </c>
      <c r="Z183" s="10" t="str">
        <f t="shared" si="6"/>
        <v>Ganancioso</v>
      </c>
    </row>
    <row r="184" spans="1:26" x14ac:dyDescent="0.25">
      <c r="A184" t="s">
        <v>1</v>
      </c>
      <c r="B184">
        <v>33</v>
      </c>
      <c r="Y184" s="10">
        <f t="shared" si="5"/>
        <v>109</v>
      </c>
      <c r="Z184" s="10" t="str">
        <f t="shared" si="6"/>
        <v>Ganancioso</v>
      </c>
    </row>
    <row r="185" spans="1:26" x14ac:dyDescent="0.25">
      <c r="A185" t="s">
        <v>6</v>
      </c>
      <c r="B185">
        <v>22</v>
      </c>
      <c r="Y185" s="10">
        <f t="shared" si="5"/>
        <v>109</v>
      </c>
      <c r="Z185" s="10" t="str">
        <f t="shared" si="6"/>
        <v>Ganancioso</v>
      </c>
    </row>
    <row r="186" spans="1:26" x14ac:dyDescent="0.25">
      <c r="A186" t="s">
        <v>7</v>
      </c>
      <c r="B186">
        <v>26</v>
      </c>
      <c r="Y186" s="10">
        <f t="shared" si="5"/>
        <v>109</v>
      </c>
      <c r="Z186" s="10" t="str">
        <f t="shared" si="6"/>
        <v>Ganancioso</v>
      </c>
    </row>
    <row r="187" spans="1:26" x14ac:dyDescent="0.25">
      <c r="D187">
        <f>B182</f>
        <v>20</v>
      </c>
      <c r="E187">
        <f>B183</f>
        <v>54</v>
      </c>
      <c r="F187">
        <f>B184</f>
        <v>33</v>
      </c>
      <c r="G187">
        <f>B185</f>
        <v>22</v>
      </c>
      <c r="H187">
        <f>B186</f>
        <v>26</v>
      </c>
      <c r="J187" s="3">
        <f>MAX(B182:B186)</f>
        <v>54</v>
      </c>
      <c r="K187" s="3" t="str">
        <f>IF(D187=J187,"Aleatorio",IF(E187=J187,"Ganancioso",IF(F187=J187,"Ganancioso",IF(G187=J187,"Gastador",IF(H187=J187,"Gastador","Não Sei")))))</f>
        <v>Ganancioso</v>
      </c>
      <c r="L187">
        <f>IF(B182=J187,1,IF(B183=J187,2,IF(B184=J187,3,IF(B185=J187,4,IF(B186=J187,5,-1)))))</f>
        <v>2</v>
      </c>
      <c r="Y187" s="10">
        <f t="shared" si="5"/>
        <v>109</v>
      </c>
      <c r="Z187" s="10" t="str">
        <f t="shared" si="6"/>
        <v>Ganancioso</v>
      </c>
    </row>
    <row r="188" spans="1:26" x14ac:dyDescent="0.25">
      <c r="A188" t="s">
        <v>5</v>
      </c>
      <c r="B188">
        <v>6</v>
      </c>
      <c r="Y188" s="10">
        <f t="shared" si="5"/>
        <v>109</v>
      </c>
      <c r="Z188" s="10" t="str">
        <f t="shared" si="6"/>
        <v>Ganancioso</v>
      </c>
    </row>
    <row r="189" spans="1:26" x14ac:dyDescent="0.25">
      <c r="A189" t="s">
        <v>0</v>
      </c>
      <c r="B189">
        <v>33</v>
      </c>
      <c r="Y189" s="10">
        <f t="shared" si="5"/>
        <v>109</v>
      </c>
      <c r="Z189" s="10" t="str">
        <f t="shared" si="6"/>
        <v>Ganancioso</v>
      </c>
    </row>
    <row r="190" spans="1:26" x14ac:dyDescent="0.25">
      <c r="A190" t="s">
        <v>1</v>
      </c>
      <c r="B190">
        <v>33</v>
      </c>
      <c r="Y190" s="10">
        <f t="shared" si="5"/>
        <v>109</v>
      </c>
      <c r="Z190" s="10" t="str">
        <f t="shared" si="6"/>
        <v>Ganancioso</v>
      </c>
    </row>
    <row r="191" spans="1:26" x14ac:dyDescent="0.25">
      <c r="A191" t="s">
        <v>6</v>
      </c>
      <c r="B191">
        <v>25</v>
      </c>
      <c r="Y191" s="10">
        <f t="shared" si="5"/>
        <v>109</v>
      </c>
      <c r="Z191" s="10" t="str">
        <f t="shared" si="6"/>
        <v>Ganancioso</v>
      </c>
    </row>
    <row r="192" spans="1:26" x14ac:dyDescent="0.25">
      <c r="A192" t="s">
        <v>7</v>
      </c>
      <c r="B192">
        <v>22</v>
      </c>
      <c r="Y192" s="10">
        <f t="shared" si="5"/>
        <v>109</v>
      </c>
      <c r="Z192" s="10" t="str">
        <f t="shared" si="6"/>
        <v>Ganancioso</v>
      </c>
    </row>
    <row r="193" spans="1:26" x14ac:dyDescent="0.25">
      <c r="D193">
        <f>B188</f>
        <v>6</v>
      </c>
      <c r="E193">
        <f>B189</f>
        <v>33</v>
      </c>
      <c r="F193">
        <f>B190</f>
        <v>33</v>
      </c>
      <c r="G193">
        <f>B191</f>
        <v>25</v>
      </c>
      <c r="H193">
        <f>B192</f>
        <v>22</v>
      </c>
      <c r="J193" s="3">
        <f>MAX(B188:B192)</f>
        <v>33</v>
      </c>
      <c r="K193" s="3" t="str">
        <f>IF(D193=J193,"Aleatorio",IF(E193=J193,"Ganancioso",IF(F193=J193,"Ganancioso",IF(G193=J193,"Gastador",IF(H193=J193,"Gastador","Não Sei")))))</f>
        <v>Ganancioso</v>
      </c>
      <c r="L193">
        <f>IF(B188=J193,1,IF(B189=J193,2,IF(B190=J193,3,IF(B191=J193,4,IF(B192=J193,5,-1)))))</f>
        <v>2</v>
      </c>
      <c r="Y193" s="10">
        <f t="shared" si="5"/>
        <v>109</v>
      </c>
      <c r="Z193" s="10" t="str">
        <f t="shared" si="6"/>
        <v>Ganancioso</v>
      </c>
    </row>
    <row r="194" spans="1:26" x14ac:dyDescent="0.25">
      <c r="A194" t="s">
        <v>5</v>
      </c>
      <c r="B194">
        <v>6</v>
      </c>
      <c r="Y194" s="10">
        <f t="shared" si="5"/>
        <v>109</v>
      </c>
      <c r="Z194" s="10" t="str">
        <f t="shared" si="6"/>
        <v>Ganancioso</v>
      </c>
    </row>
    <row r="195" spans="1:26" x14ac:dyDescent="0.25">
      <c r="A195" t="s">
        <v>0</v>
      </c>
      <c r="B195">
        <v>31</v>
      </c>
      <c r="Y195" s="10">
        <f t="shared" ref="Y195:Y258" si="7">IF(J195&gt;Y194,J195,Y194)</f>
        <v>109</v>
      </c>
      <c r="Z195" s="10" t="str">
        <f t="shared" si="6"/>
        <v>Ganancioso</v>
      </c>
    </row>
    <row r="196" spans="1:26" x14ac:dyDescent="0.25">
      <c r="A196" t="s">
        <v>1</v>
      </c>
      <c r="B196">
        <v>79</v>
      </c>
      <c r="Y196" s="10">
        <f t="shared" si="7"/>
        <v>109</v>
      </c>
      <c r="Z196" s="10" t="str">
        <f t="shared" si="6"/>
        <v>Ganancioso</v>
      </c>
    </row>
    <row r="197" spans="1:26" x14ac:dyDescent="0.25">
      <c r="A197" t="s">
        <v>6</v>
      </c>
      <c r="B197">
        <v>35</v>
      </c>
      <c r="Y197" s="10">
        <f t="shared" si="7"/>
        <v>109</v>
      </c>
      <c r="Z197" s="10" t="str">
        <f t="shared" si="6"/>
        <v>Ganancioso</v>
      </c>
    </row>
    <row r="198" spans="1:26" x14ac:dyDescent="0.25">
      <c r="A198" t="s">
        <v>7</v>
      </c>
      <c r="B198">
        <v>39</v>
      </c>
      <c r="Y198" s="10">
        <f t="shared" si="7"/>
        <v>109</v>
      </c>
      <c r="Z198" s="10" t="str">
        <f t="shared" si="6"/>
        <v>Ganancioso</v>
      </c>
    </row>
    <row r="199" spans="1:26" x14ac:dyDescent="0.25">
      <c r="D199">
        <f>B194</f>
        <v>6</v>
      </c>
      <c r="E199">
        <f>B195</f>
        <v>31</v>
      </c>
      <c r="F199">
        <f>B196</f>
        <v>79</v>
      </c>
      <c r="G199">
        <f>B197</f>
        <v>35</v>
      </c>
      <c r="H199">
        <f>B198</f>
        <v>39</v>
      </c>
      <c r="J199" s="3">
        <f>MAX(B194:B198)</f>
        <v>79</v>
      </c>
      <c r="K199" s="3" t="str">
        <f>IF(D199=J199,"Aleatorio",IF(E199=J199,"Ganancioso",IF(F199=J199,"Ganancioso",IF(G199=J199,"Gastador",IF(H199=J199,"Gastador","Não Sei")))))</f>
        <v>Ganancioso</v>
      </c>
      <c r="L199">
        <f>IF(B194=J199,1,IF(B195=J199,2,IF(B196=J199,3,IF(B197=J199,4,IF(B198=J199,5,-1)))))</f>
        <v>3</v>
      </c>
      <c r="Y199" s="10">
        <f t="shared" si="7"/>
        <v>109</v>
      </c>
      <c r="Z199" s="10" t="str">
        <f t="shared" si="6"/>
        <v>Ganancioso</v>
      </c>
    </row>
    <row r="200" spans="1:26" x14ac:dyDescent="0.25">
      <c r="A200" t="s">
        <v>5</v>
      </c>
      <c r="B200">
        <v>28</v>
      </c>
      <c r="Y200" s="10">
        <f t="shared" si="7"/>
        <v>109</v>
      </c>
      <c r="Z200" s="10" t="str">
        <f t="shared" ref="Z200:Z263" si="8">IF(J200=Y200,K200,Z199)</f>
        <v>Ganancioso</v>
      </c>
    </row>
    <row r="201" spans="1:26" x14ac:dyDescent="0.25">
      <c r="A201" t="s">
        <v>0</v>
      </c>
      <c r="B201">
        <v>56</v>
      </c>
      <c r="Y201" s="10">
        <f t="shared" si="7"/>
        <v>109</v>
      </c>
      <c r="Z201" s="10" t="str">
        <f t="shared" si="8"/>
        <v>Ganancioso</v>
      </c>
    </row>
    <row r="202" spans="1:26" x14ac:dyDescent="0.25">
      <c r="A202" t="s">
        <v>1</v>
      </c>
      <c r="B202">
        <v>135</v>
      </c>
      <c r="Y202" s="10">
        <f t="shared" si="7"/>
        <v>109</v>
      </c>
      <c r="Z202" s="10" t="str">
        <f t="shared" si="8"/>
        <v>Ganancioso</v>
      </c>
    </row>
    <row r="203" spans="1:26" x14ac:dyDescent="0.25">
      <c r="A203" t="s">
        <v>6</v>
      </c>
      <c r="B203">
        <v>28</v>
      </c>
      <c r="Y203" s="10">
        <f t="shared" si="7"/>
        <v>109</v>
      </c>
      <c r="Z203" s="10" t="str">
        <f t="shared" si="8"/>
        <v>Ganancioso</v>
      </c>
    </row>
    <row r="204" spans="1:26" x14ac:dyDescent="0.25">
      <c r="A204" t="s">
        <v>7</v>
      </c>
      <c r="B204">
        <v>27</v>
      </c>
      <c r="Y204" s="10">
        <f t="shared" si="7"/>
        <v>109</v>
      </c>
      <c r="Z204" s="10" t="str">
        <f t="shared" si="8"/>
        <v>Ganancioso</v>
      </c>
    </row>
    <row r="205" spans="1:26" x14ac:dyDescent="0.25">
      <c r="D205">
        <f>B200</f>
        <v>28</v>
      </c>
      <c r="E205">
        <f>B201</f>
        <v>56</v>
      </c>
      <c r="F205">
        <f>B202</f>
        <v>135</v>
      </c>
      <c r="G205">
        <f>B203</f>
        <v>28</v>
      </c>
      <c r="H205">
        <f>B204</f>
        <v>27</v>
      </c>
      <c r="J205" s="3">
        <f>MAX(B200:B204)</f>
        <v>135</v>
      </c>
      <c r="K205" s="3" t="str">
        <f>IF(D205=J205,"Aleatorio",IF(E205=J205,"Ganancioso",IF(F205=J205,"Ganancioso",IF(G205=J205,"Gastador",IF(H205=J205,"Gastador","Não Sei")))))</f>
        <v>Ganancioso</v>
      </c>
      <c r="L205">
        <f>IF(B200=J205,1,IF(B201=J205,2,IF(B202=J205,3,IF(B203=J205,4,IF(B204=J205,5,-1)))))</f>
        <v>3</v>
      </c>
      <c r="Y205" s="10">
        <f t="shared" si="7"/>
        <v>135</v>
      </c>
      <c r="Z205" s="10" t="str">
        <f t="shared" si="8"/>
        <v>Ganancioso</v>
      </c>
    </row>
    <row r="206" spans="1:26" x14ac:dyDescent="0.25">
      <c r="A206" t="s">
        <v>5</v>
      </c>
      <c r="B206">
        <v>7</v>
      </c>
      <c r="Y206" s="10">
        <f t="shared" si="7"/>
        <v>135</v>
      </c>
      <c r="Z206" s="10" t="str">
        <f t="shared" si="8"/>
        <v>Ganancioso</v>
      </c>
    </row>
    <row r="207" spans="1:26" x14ac:dyDescent="0.25">
      <c r="A207" t="s">
        <v>0</v>
      </c>
      <c r="B207">
        <v>25</v>
      </c>
      <c r="Y207" s="10">
        <f t="shared" si="7"/>
        <v>135</v>
      </c>
      <c r="Z207" s="10" t="str">
        <f t="shared" si="8"/>
        <v>Ganancioso</v>
      </c>
    </row>
    <row r="208" spans="1:26" x14ac:dyDescent="0.25">
      <c r="A208" t="s">
        <v>1</v>
      </c>
      <c r="B208">
        <v>17</v>
      </c>
      <c r="Y208" s="10">
        <f t="shared" si="7"/>
        <v>135</v>
      </c>
      <c r="Z208" s="10" t="str">
        <f t="shared" si="8"/>
        <v>Ganancioso</v>
      </c>
    </row>
    <row r="209" spans="1:26" x14ac:dyDescent="0.25">
      <c r="A209" t="s">
        <v>6</v>
      </c>
      <c r="B209">
        <v>24</v>
      </c>
      <c r="Y209" s="10">
        <f t="shared" si="7"/>
        <v>135</v>
      </c>
      <c r="Z209" s="10" t="str">
        <f t="shared" si="8"/>
        <v>Ganancioso</v>
      </c>
    </row>
    <row r="210" spans="1:26" x14ac:dyDescent="0.25">
      <c r="A210" t="s">
        <v>7</v>
      </c>
      <c r="B210">
        <v>24</v>
      </c>
      <c r="Y210" s="10">
        <f t="shared" si="7"/>
        <v>135</v>
      </c>
      <c r="Z210" s="10" t="str">
        <f t="shared" si="8"/>
        <v>Ganancioso</v>
      </c>
    </row>
    <row r="211" spans="1:26" x14ac:dyDescent="0.25">
      <c r="D211">
        <f>B206</f>
        <v>7</v>
      </c>
      <c r="E211">
        <f>B207</f>
        <v>25</v>
      </c>
      <c r="F211">
        <f>B208</f>
        <v>17</v>
      </c>
      <c r="G211">
        <f>B209</f>
        <v>24</v>
      </c>
      <c r="H211">
        <f>B210</f>
        <v>24</v>
      </c>
      <c r="J211" s="3">
        <f>MAX(B206:B210)</f>
        <v>25</v>
      </c>
      <c r="K211" s="3" t="str">
        <f>IF(D211=J211,"Aleatorio",IF(E211=J211,"Ganancioso",IF(F211=J211,"Ganancioso",IF(G211=J211,"Gastador",IF(H211=J211,"Gastador","Não Sei")))))</f>
        <v>Ganancioso</v>
      </c>
      <c r="L211">
        <f>IF(B206=J211,1,IF(B207=J211,2,IF(B208=J211,3,IF(B209=J211,4,IF(B210=J211,5,-1)))))</f>
        <v>2</v>
      </c>
      <c r="Y211" s="10">
        <f t="shared" si="7"/>
        <v>135</v>
      </c>
      <c r="Z211" s="10" t="str">
        <f t="shared" si="8"/>
        <v>Ganancioso</v>
      </c>
    </row>
    <row r="212" spans="1:26" x14ac:dyDescent="0.25">
      <c r="A212" t="s">
        <v>5</v>
      </c>
      <c r="B212">
        <v>11</v>
      </c>
      <c r="Y212" s="10">
        <f t="shared" si="7"/>
        <v>135</v>
      </c>
      <c r="Z212" s="10" t="str">
        <f t="shared" si="8"/>
        <v>Ganancioso</v>
      </c>
    </row>
    <row r="213" spans="1:26" x14ac:dyDescent="0.25">
      <c r="A213" t="s">
        <v>0</v>
      </c>
      <c r="B213">
        <v>60</v>
      </c>
      <c r="Y213" s="10">
        <f t="shared" si="7"/>
        <v>135</v>
      </c>
      <c r="Z213" s="10" t="str">
        <f t="shared" si="8"/>
        <v>Ganancioso</v>
      </c>
    </row>
    <row r="214" spans="1:26" x14ac:dyDescent="0.25">
      <c r="A214" t="s">
        <v>1</v>
      </c>
      <c r="B214">
        <v>61</v>
      </c>
      <c r="Y214" s="10">
        <f t="shared" si="7"/>
        <v>135</v>
      </c>
      <c r="Z214" s="10" t="str">
        <f t="shared" si="8"/>
        <v>Ganancioso</v>
      </c>
    </row>
    <row r="215" spans="1:26" x14ac:dyDescent="0.25">
      <c r="A215" t="s">
        <v>6</v>
      </c>
      <c r="B215">
        <v>11</v>
      </c>
      <c r="Y215" s="10">
        <f t="shared" si="7"/>
        <v>135</v>
      </c>
      <c r="Z215" s="10" t="str">
        <f t="shared" si="8"/>
        <v>Ganancioso</v>
      </c>
    </row>
    <row r="216" spans="1:26" x14ac:dyDescent="0.25">
      <c r="A216" t="s">
        <v>7</v>
      </c>
      <c r="B216">
        <v>19</v>
      </c>
      <c r="Y216" s="10">
        <f t="shared" si="7"/>
        <v>135</v>
      </c>
      <c r="Z216" s="10" t="str">
        <f t="shared" si="8"/>
        <v>Ganancioso</v>
      </c>
    </row>
    <row r="217" spans="1:26" x14ac:dyDescent="0.25">
      <c r="D217">
        <f>B212</f>
        <v>11</v>
      </c>
      <c r="E217">
        <f>B213</f>
        <v>60</v>
      </c>
      <c r="F217">
        <f>B214</f>
        <v>61</v>
      </c>
      <c r="G217">
        <f>B215</f>
        <v>11</v>
      </c>
      <c r="H217">
        <f>B216</f>
        <v>19</v>
      </c>
      <c r="J217" s="3">
        <f>MAX(B212:B216)</f>
        <v>61</v>
      </c>
      <c r="K217" s="3" t="str">
        <f>IF(D217=J217,"Aleatorio",IF(E217=J217,"Ganancioso",IF(F217=J217,"Ganancioso",IF(G217=J217,"Gastador",IF(H217=J217,"Gastador","Não Sei")))))</f>
        <v>Ganancioso</v>
      </c>
      <c r="L217">
        <f>IF(B212=J217,1,IF(B213=J217,2,IF(B214=J217,3,IF(B215=J217,4,IF(B216=J217,5,-1)))))</f>
        <v>3</v>
      </c>
      <c r="Y217" s="10">
        <f t="shared" si="7"/>
        <v>135</v>
      </c>
      <c r="Z217" s="10" t="str">
        <f t="shared" si="8"/>
        <v>Ganancioso</v>
      </c>
    </row>
    <row r="218" spans="1:26" x14ac:dyDescent="0.25">
      <c r="A218" t="s">
        <v>5</v>
      </c>
      <c r="B218">
        <v>3</v>
      </c>
      <c r="Y218" s="10">
        <f t="shared" si="7"/>
        <v>135</v>
      </c>
      <c r="Z218" s="10" t="str">
        <f t="shared" si="8"/>
        <v>Ganancioso</v>
      </c>
    </row>
    <row r="219" spans="1:26" x14ac:dyDescent="0.25">
      <c r="A219" t="s">
        <v>0</v>
      </c>
      <c r="B219">
        <v>53</v>
      </c>
      <c r="Y219" s="10">
        <f t="shared" si="7"/>
        <v>135</v>
      </c>
      <c r="Z219" s="10" t="str">
        <f t="shared" si="8"/>
        <v>Ganancioso</v>
      </c>
    </row>
    <row r="220" spans="1:26" x14ac:dyDescent="0.25">
      <c r="A220" t="s">
        <v>1</v>
      </c>
      <c r="B220">
        <v>107</v>
      </c>
      <c r="Y220" s="10">
        <f t="shared" si="7"/>
        <v>135</v>
      </c>
      <c r="Z220" s="10" t="str">
        <f t="shared" si="8"/>
        <v>Ganancioso</v>
      </c>
    </row>
    <row r="221" spans="1:26" x14ac:dyDescent="0.25">
      <c r="A221" t="s">
        <v>6</v>
      </c>
      <c r="B221">
        <v>17</v>
      </c>
      <c r="Y221" s="10">
        <f t="shared" si="7"/>
        <v>135</v>
      </c>
      <c r="Z221" s="10" t="str">
        <f t="shared" si="8"/>
        <v>Ganancioso</v>
      </c>
    </row>
    <row r="222" spans="1:26" x14ac:dyDescent="0.25">
      <c r="A222" t="s">
        <v>7</v>
      </c>
      <c r="B222">
        <v>45</v>
      </c>
      <c r="Y222" s="10">
        <f t="shared" si="7"/>
        <v>135</v>
      </c>
      <c r="Z222" s="10" t="str">
        <f t="shared" si="8"/>
        <v>Ganancioso</v>
      </c>
    </row>
    <row r="223" spans="1:26" x14ac:dyDescent="0.25">
      <c r="D223">
        <f>B218</f>
        <v>3</v>
      </c>
      <c r="E223">
        <f>B219</f>
        <v>53</v>
      </c>
      <c r="F223">
        <f>B220</f>
        <v>107</v>
      </c>
      <c r="G223">
        <f>B221</f>
        <v>17</v>
      </c>
      <c r="H223">
        <f>B222</f>
        <v>45</v>
      </c>
      <c r="J223" s="3">
        <f>MAX(B218:B222)</f>
        <v>107</v>
      </c>
      <c r="K223" s="3" t="str">
        <f>IF(D223=J223,"Aleatorio",IF(E223=J223,"Ganancioso",IF(F223=J223,"Ganancioso",IF(G223=J223,"Gastador",IF(H223=J223,"Gastador","Não Sei")))))</f>
        <v>Ganancioso</v>
      </c>
      <c r="L223">
        <f>IF(B218=J223,1,IF(B219=J223,2,IF(B220=J223,3,IF(B221=J223,4,IF(B222=J223,5,-1)))))</f>
        <v>3</v>
      </c>
      <c r="Y223" s="10">
        <f t="shared" si="7"/>
        <v>135</v>
      </c>
      <c r="Z223" s="10" t="str">
        <f t="shared" si="8"/>
        <v>Ganancioso</v>
      </c>
    </row>
    <row r="224" spans="1:26" x14ac:dyDescent="0.25">
      <c r="A224" t="s">
        <v>5</v>
      </c>
      <c r="B224">
        <v>9</v>
      </c>
      <c r="Y224" s="10">
        <f t="shared" si="7"/>
        <v>135</v>
      </c>
      <c r="Z224" s="10" t="str">
        <f t="shared" si="8"/>
        <v>Ganancioso</v>
      </c>
    </row>
    <row r="225" spans="1:26" x14ac:dyDescent="0.25">
      <c r="A225" t="s">
        <v>0</v>
      </c>
      <c r="B225">
        <v>55</v>
      </c>
      <c r="Y225" s="10">
        <f t="shared" si="7"/>
        <v>135</v>
      </c>
      <c r="Z225" s="10" t="str">
        <f t="shared" si="8"/>
        <v>Ganancioso</v>
      </c>
    </row>
    <row r="226" spans="1:26" x14ac:dyDescent="0.25">
      <c r="A226" t="s">
        <v>1</v>
      </c>
      <c r="B226">
        <v>46</v>
      </c>
      <c r="Y226" s="10">
        <f t="shared" si="7"/>
        <v>135</v>
      </c>
      <c r="Z226" s="10" t="str">
        <f t="shared" si="8"/>
        <v>Ganancioso</v>
      </c>
    </row>
    <row r="227" spans="1:26" x14ac:dyDescent="0.25">
      <c r="A227" t="s">
        <v>6</v>
      </c>
      <c r="B227">
        <v>16</v>
      </c>
      <c r="Y227" s="10">
        <f t="shared" si="7"/>
        <v>135</v>
      </c>
      <c r="Z227" s="10" t="str">
        <f t="shared" si="8"/>
        <v>Ganancioso</v>
      </c>
    </row>
    <row r="228" spans="1:26" x14ac:dyDescent="0.25">
      <c r="A228" t="s">
        <v>7</v>
      </c>
      <c r="B228">
        <v>53</v>
      </c>
      <c r="Y228" s="10">
        <f t="shared" si="7"/>
        <v>135</v>
      </c>
      <c r="Z228" s="10" t="str">
        <f t="shared" si="8"/>
        <v>Ganancioso</v>
      </c>
    </row>
    <row r="229" spans="1:26" x14ac:dyDescent="0.25">
      <c r="D229">
        <f>B224</f>
        <v>9</v>
      </c>
      <c r="E229">
        <f>B225</f>
        <v>55</v>
      </c>
      <c r="F229">
        <f>B226</f>
        <v>46</v>
      </c>
      <c r="G229">
        <f>B227</f>
        <v>16</v>
      </c>
      <c r="H229">
        <f>B228</f>
        <v>53</v>
      </c>
      <c r="J229" s="3">
        <f>MAX(B224:B228)</f>
        <v>55</v>
      </c>
      <c r="K229" s="3" t="str">
        <f>IF(D229=J229,"Aleatorio",IF(E229=J229,"Ganancioso",IF(F229=J229,"Ganancioso",IF(G229=J229,"Gastador",IF(H229=J229,"Gastador","Não Sei")))))</f>
        <v>Ganancioso</v>
      </c>
      <c r="L229">
        <f>IF(B224=J229,1,IF(B225=J229,2,IF(B226=J229,3,IF(B227=J229,4,IF(B228=J229,5,-1)))))</f>
        <v>2</v>
      </c>
      <c r="Y229" s="10">
        <f t="shared" si="7"/>
        <v>135</v>
      </c>
      <c r="Z229" s="10" t="str">
        <f t="shared" si="8"/>
        <v>Ganancioso</v>
      </c>
    </row>
    <row r="230" spans="1:26" x14ac:dyDescent="0.25">
      <c r="A230" t="s">
        <v>5</v>
      </c>
      <c r="B230">
        <v>2</v>
      </c>
      <c r="Y230" s="10">
        <f t="shared" si="7"/>
        <v>135</v>
      </c>
      <c r="Z230" s="10" t="str">
        <f t="shared" si="8"/>
        <v>Ganancioso</v>
      </c>
    </row>
    <row r="231" spans="1:26" x14ac:dyDescent="0.25">
      <c r="A231" t="s">
        <v>0</v>
      </c>
      <c r="B231">
        <v>60</v>
      </c>
      <c r="Y231" s="10">
        <f t="shared" si="7"/>
        <v>135</v>
      </c>
      <c r="Z231" s="10" t="str">
        <f t="shared" si="8"/>
        <v>Ganancioso</v>
      </c>
    </row>
    <row r="232" spans="1:26" x14ac:dyDescent="0.25">
      <c r="A232" t="s">
        <v>1</v>
      </c>
      <c r="B232">
        <v>21</v>
      </c>
      <c r="Y232" s="10">
        <f t="shared" si="7"/>
        <v>135</v>
      </c>
      <c r="Z232" s="10" t="str">
        <f t="shared" si="8"/>
        <v>Ganancioso</v>
      </c>
    </row>
    <row r="233" spans="1:26" x14ac:dyDescent="0.25">
      <c r="A233" t="s">
        <v>6</v>
      </c>
      <c r="B233">
        <v>43</v>
      </c>
      <c r="Y233" s="10">
        <f t="shared" si="7"/>
        <v>135</v>
      </c>
      <c r="Z233" s="10" t="str">
        <f t="shared" si="8"/>
        <v>Ganancioso</v>
      </c>
    </row>
    <row r="234" spans="1:26" x14ac:dyDescent="0.25">
      <c r="A234" t="s">
        <v>7</v>
      </c>
      <c r="B234">
        <v>39</v>
      </c>
      <c r="Y234" s="10">
        <f t="shared" si="7"/>
        <v>135</v>
      </c>
      <c r="Z234" s="10" t="str">
        <f t="shared" si="8"/>
        <v>Ganancioso</v>
      </c>
    </row>
    <row r="235" spans="1:26" x14ac:dyDescent="0.25">
      <c r="D235">
        <f>B230</f>
        <v>2</v>
      </c>
      <c r="E235">
        <f>B231</f>
        <v>60</v>
      </c>
      <c r="F235">
        <f>B232</f>
        <v>21</v>
      </c>
      <c r="G235">
        <f>B233</f>
        <v>43</v>
      </c>
      <c r="H235">
        <f>B234</f>
        <v>39</v>
      </c>
      <c r="J235" s="3">
        <f>MAX(B230:B234)</f>
        <v>60</v>
      </c>
      <c r="K235" s="3" t="str">
        <f>IF(D235=J235,"Aleatorio",IF(E235=J235,"Ganancioso",IF(F235=J235,"Ganancioso",IF(G235=J235,"Gastador",IF(H235=J235,"Gastador","Não Sei")))))</f>
        <v>Ganancioso</v>
      </c>
      <c r="L235">
        <f>IF(B230=J235,1,IF(B231=J235,2,IF(B232=J235,3,IF(B233=J235,4,IF(B234=J235,5,-1)))))</f>
        <v>2</v>
      </c>
      <c r="Y235" s="10">
        <f t="shared" si="7"/>
        <v>135</v>
      </c>
      <c r="Z235" s="10" t="str">
        <f t="shared" si="8"/>
        <v>Ganancioso</v>
      </c>
    </row>
    <row r="236" spans="1:26" x14ac:dyDescent="0.25">
      <c r="A236" t="s">
        <v>5</v>
      </c>
      <c r="B236">
        <v>4</v>
      </c>
      <c r="Y236" s="10">
        <f t="shared" si="7"/>
        <v>135</v>
      </c>
      <c r="Z236" s="10" t="str">
        <f t="shared" si="8"/>
        <v>Ganancioso</v>
      </c>
    </row>
    <row r="237" spans="1:26" x14ac:dyDescent="0.25">
      <c r="A237" t="s">
        <v>0</v>
      </c>
      <c r="B237">
        <v>36</v>
      </c>
      <c r="Y237" s="10">
        <f t="shared" si="7"/>
        <v>135</v>
      </c>
      <c r="Z237" s="10" t="str">
        <f t="shared" si="8"/>
        <v>Ganancioso</v>
      </c>
    </row>
    <row r="238" spans="1:26" x14ac:dyDescent="0.25">
      <c r="A238" t="s">
        <v>1</v>
      </c>
      <c r="B238">
        <v>22</v>
      </c>
      <c r="Y238" s="10">
        <f t="shared" si="7"/>
        <v>135</v>
      </c>
      <c r="Z238" s="10" t="str">
        <f t="shared" si="8"/>
        <v>Ganancioso</v>
      </c>
    </row>
    <row r="239" spans="1:26" x14ac:dyDescent="0.25">
      <c r="A239" t="s">
        <v>6</v>
      </c>
      <c r="B239">
        <v>17</v>
      </c>
      <c r="Y239" s="10">
        <f t="shared" si="7"/>
        <v>135</v>
      </c>
      <c r="Z239" s="10" t="str">
        <f t="shared" si="8"/>
        <v>Ganancioso</v>
      </c>
    </row>
    <row r="240" spans="1:26" x14ac:dyDescent="0.25">
      <c r="A240" t="s">
        <v>7</v>
      </c>
      <c r="B240">
        <v>31</v>
      </c>
      <c r="Y240" s="10">
        <f t="shared" si="7"/>
        <v>135</v>
      </c>
      <c r="Z240" s="10" t="str">
        <f t="shared" si="8"/>
        <v>Ganancioso</v>
      </c>
    </row>
    <row r="241" spans="1:26" x14ac:dyDescent="0.25">
      <c r="D241">
        <f>B236</f>
        <v>4</v>
      </c>
      <c r="E241">
        <f>B237</f>
        <v>36</v>
      </c>
      <c r="F241">
        <f>B238</f>
        <v>22</v>
      </c>
      <c r="G241">
        <f>B239</f>
        <v>17</v>
      </c>
      <c r="H241">
        <f>B240</f>
        <v>31</v>
      </c>
      <c r="J241" s="3">
        <f>MAX(B236:B240)</f>
        <v>36</v>
      </c>
      <c r="K241" s="3" t="str">
        <f>IF(D241=J241,"Aleatorio",IF(E241=J241,"Ganancioso",IF(F241=J241,"Ganancioso",IF(G241=J241,"Gastador",IF(H241=J241,"Gastador","Não Sei")))))</f>
        <v>Ganancioso</v>
      </c>
      <c r="L241">
        <f>IF(B236=J241,1,IF(B237=J241,2,IF(B238=J241,3,IF(B239=J241,4,IF(B240=J241,5,-1)))))</f>
        <v>2</v>
      </c>
      <c r="Y241" s="10">
        <f t="shared" si="7"/>
        <v>135</v>
      </c>
      <c r="Z241" s="10" t="str">
        <f t="shared" si="8"/>
        <v>Ganancioso</v>
      </c>
    </row>
    <row r="242" spans="1:26" x14ac:dyDescent="0.25">
      <c r="A242" t="s">
        <v>5</v>
      </c>
      <c r="B242">
        <v>8</v>
      </c>
      <c r="Y242" s="10">
        <f t="shared" si="7"/>
        <v>135</v>
      </c>
      <c r="Z242" s="10" t="str">
        <f t="shared" si="8"/>
        <v>Ganancioso</v>
      </c>
    </row>
    <row r="243" spans="1:26" x14ac:dyDescent="0.25">
      <c r="A243" t="s">
        <v>0</v>
      </c>
      <c r="B243">
        <v>27</v>
      </c>
      <c r="Y243" s="10">
        <f t="shared" si="7"/>
        <v>135</v>
      </c>
      <c r="Z243" s="10" t="str">
        <f t="shared" si="8"/>
        <v>Ganancioso</v>
      </c>
    </row>
    <row r="244" spans="1:26" x14ac:dyDescent="0.25">
      <c r="A244" t="s">
        <v>1</v>
      </c>
      <c r="B244">
        <v>29</v>
      </c>
      <c r="Y244" s="10">
        <f t="shared" si="7"/>
        <v>135</v>
      </c>
      <c r="Z244" s="10" t="str">
        <f t="shared" si="8"/>
        <v>Ganancioso</v>
      </c>
    </row>
    <row r="245" spans="1:26" x14ac:dyDescent="0.25">
      <c r="A245" t="s">
        <v>6</v>
      </c>
      <c r="B245">
        <v>38</v>
      </c>
      <c r="Y245" s="10">
        <f t="shared" si="7"/>
        <v>135</v>
      </c>
      <c r="Z245" s="10" t="str">
        <f t="shared" si="8"/>
        <v>Ganancioso</v>
      </c>
    </row>
    <row r="246" spans="1:26" x14ac:dyDescent="0.25">
      <c r="A246" t="s">
        <v>7</v>
      </c>
      <c r="B246">
        <v>20</v>
      </c>
      <c r="Y246" s="10">
        <f t="shared" si="7"/>
        <v>135</v>
      </c>
      <c r="Z246" s="10" t="str">
        <f t="shared" si="8"/>
        <v>Ganancioso</v>
      </c>
    </row>
    <row r="247" spans="1:26" x14ac:dyDescent="0.25">
      <c r="D247">
        <f>B242</f>
        <v>8</v>
      </c>
      <c r="E247">
        <f>B243</f>
        <v>27</v>
      </c>
      <c r="F247">
        <f>B244</f>
        <v>29</v>
      </c>
      <c r="G247">
        <f>B245</f>
        <v>38</v>
      </c>
      <c r="H247">
        <f>B246</f>
        <v>20</v>
      </c>
      <c r="J247" s="3">
        <f>MAX(B242:B246)</f>
        <v>38</v>
      </c>
      <c r="K247" s="3" t="str">
        <f>IF(D247=J247,"Aleatorio",IF(E247=J247,"Ganancioso",IF(F247=J247,"Ganancioso",IF(G247=J247,"Gastador",IF(H247=J247,"Gastador","Não Sei")))))</f>
        <v>Gastador</v>
      </c>
      <c r="L247">
        <f>IF(B242=J247,1,IF(B243=J247,2,IF(B244=J247,3,IF(B245=J247,4,IF(B246=J247,5,-1)))))</f>
        <v>4</v>
      </c>
      <c r="Y247" s="10">
        <f t="shared" si="7"/>
        <v>135</v>
      </c>
      <c r="Z247" s="10" t="str">
        <f t="shared" si="8"/>
        <v>Ganancioso</v>
      </c>
    </row>
    <row r="248" spans="1:26" x14ac:dyDescent="0.25">
      <c r="A248" t="s">
        <v>5</v>
      </c>
      <c r="B248">
        <v>16</v>
      </c>
      <c r="Y248" s="10">
        <f t="shared" si="7"/>
        <v>135</v>
      </c>
      <c r="Z248" s="10" t="str">
        <f t="shared" si="8"/>
        <v>Ganancioso</v>
      </c>
    </row>
    <row r="249" spans="1:26" x14ac:dyDescent="0.25">
      <c r="A249" t="s">
        <v>0</v>
      </c>
      <c r="B249">
        <v>17</v>
      </c>
      <c r="Y249" s="10">
        <f t="shared" si="7"/>
        <v>135</v>
      </c>
      <c r="Z249" s="10" t="str">
        <f t="shared" si="8"/>
        <v>Ganancioso</v>
      </c>
    </row>
    <row r="250" spans="1:26" x14ac:dyDescent="0.25">
      <c r="A250" t="s">
        <v>1</v>
      </c>
      <c r="B250">
        <v>20</v>
      </c>
      <c r="Y250" s="10">
        <f t="shared" si="7"/>
        <v>135</v>
      </c>
      <c r="Z250" s="10" t="str">
        <f t="shared" si="8"/>
        <v>Ganancioso</v>
      </c>
    </row>
    <row r="251" spans="1:26" x14ac:dyDescent="0.25">
      <c r="A251" t="s">
        <v>6</v>
      </c>
      <c r="B251">
        <v>20</v>
      </c>
      <c r="Y251" s="10">
        <f t="shared" si="7"/>
        <v>135</v>
      </c>
      <c r="Z251" s="10" t="str">
        <f t="shared" si="8"/>
        <v>Ganancioso</v>
      </c>
    </row>
    <row r="252" spans="1:26" x14ac:dyDescent="0.25">
      <c r="A252" t="s">
        <v>7</v>
      </c>
      <c r="B252">
        <v>6</v>
      </c>
      <c r="Y252" s="10">
        <f t="shared" si="7"/>
        <v>135</v>
      </c>
      <c r="Z252" s="10" t="str">
        <f t="shared" si="8"/>
        <v>Ganancioso</v>
      </c>
    </row>
    <row r="253" spans="1:26" x14ac:dyDescent="0.25">
      <c r="D253">
        <f>B248</f>
        <v>16</v>
      </c>
      <c r="E253">
        <f>B249</f>
        <v>17</v>
      </c>
      <c r="F253">
        <f>B250</f>
        <v>20</v>
      </c>
      <c r="G253">
        <f>B251</f>
        <v>20</v>
      </c>
      <c r="H253">
        <f>B252</f>
        <v>6</v>
      </c>
      <c r="J253" s="3">
        <f>MAX(B248:B252)</f>
        <v>20</v>
      </c>
      <c r="K253" s="3" t="str">
        <f>IF(D253=J253,"Aleatorio",IF(E253=J253,"Ganancioso",IF(F253=J253,"Ganancioso",IF(G253=J253,"Gastador",IF(H253=J253,"Gastador","Não Sei")))))</f>
        <v>Ganancioso</v>
      </c>
      <c r="L253">
        <f>IF(B248=J253,1,IF(B249=J253,2,IF(B250=J253,3,IF(B251=J253,4,IF(B252=J253,5,-1)))))</f>
        <v>3</v>
      </c>
      <c r="Y253" s="10">
        <f t="shared" si="7"/>
        <v>135</v>
      </c>
      <c r="Z253" s="10" t="str">
        <f t="shared" si="8"/>
        <v>Ganancioso</v>
      </c>
    </row>
    <row r="254" spans="1:26" x14ac:dyDescent="0.25">
      <c r="A254" t="s">
        <v>5</v>
      </c>
      <c r="B254">
        <v>2</v>
      </c>
      <c r="Y254" s="10">
        <f t="shared" si="7"/>
        <v>135</v>
      </c>
      <c r="Z254" s="10" t="str">
        <f t="shared" si="8"/>
        <v>Ganancioso</v>
      </c>
    </row>
    <row r="255" spans="1:26" x14ac:dyDescent="0.25">
      <c r="A255" t="s">
        <v>0</v>
      </c>
      <c r="B255">
        <v>26</v>
      </c>
      <c r="Y255" s="10">
        <f t="shared" si="7"/>
        <v>135</v>
      </c>
      <c r="Z255" s="10" t="str">
        <f t="shared" si="8"/>
        <v>Ganancioso</v>
      </c>
    </row>
    <row r="256" spans="1:26" x14ac:dyDescent="0.25">
      <c r="A256" t="s">
        <v>1</v>
      </c>
      <c r="B256">
        <v>39</v>
      </c>
      <c r="Y256" s="10">
        <f t="shared" si="7"/>
        <v>135</v>
      </c>
      <c r="Z256" s="10" t="str">
        <f t="shared" si="8"/>
        <v>Ganancioso</v>
      </c>
    </row>
    <row r="257" spans="1:26" x14ac:dyDescent="0.25">
      <c r="A257" t="s">
        <v>6</v>
      </c>
      <c r="B257">
        <v>16</v>
      </c>
      <c r="Y257" s="10">
        <f t="shared" si="7"/>
        <v>135</v>
      </c>
      <c r="Z257" s="10" t="str">
        <f t="shared" si="8"/>
        <v>Ganancioso</v>
      </c>
    </row>
    <row r="258" spans="1:26" x14ac:dyDescent="0.25">
      <c r="A258" t="s">
        <v>7</v>
      </c>
      <c r="B258">
        <v>16</v>
      </c>
      <c r="Y258" s="10">
        <f t="shared" si="7"/>
        <v>135</v>
      </c>
      <c r="Z258" s="10" t="str">
        <f t="shared" si="8"/>
        <v>Ganancioso</v>
      </c>
    </row>
    <row r="259" spans="1:26" x14ac:dyDescent="0.25">
      <c r="D259">
        <f>B254</f>
        <v>2</v>
      </c>
      <c r="E259">
        <f>B255</f>
        <v>26</v>
      </c>
      <c r="F259">
        <f>B256</f>
        <v>39</v>
      </c>
      <c r="G259">
        <f>B257</f>
        <v>16</v>
      </c>
      <c r="H259">
        <f>B258</f>
        <v>16</v>
      </c>
      <c r="J259" s="3">
        <f>MAX(B254:B258)</f>
        <v>39</v>
      </c>
      <c r="K259" s="3" t="str">
        <f>IF(D259=J259,"Aleatorio",IF(E259=J259,"Ganancioso",IF(F259=J259,"Ganancioso",IF(G259=J259,"Gastador",IF(H259=J259,"Gastador","Não Sei")))))</f>
        <v>Ganancioso</v>
      </c>
      <c r="L259">
        <f>IF(B254=J259,1,IF(B255=J259,2,IF(B256=J259,3,IF(B257=J259,4,IF(B258=J259,5,-1)))))</f>
        <v>3</v>
      </c>
      <c r="Y259" s="10">
        <f t="shared" ref="Y259:Y295" si="9">IF(J259&gt;Y258,J259,Y258)</f>
        <v>135</v>
      </c>
      <c r="Z259" s="10" t="str">
        <f t="shared" si="8"/>
        <v>Ganancioso</v>
      </c>
    </row>
    <row r="260" spans="1:26" x14ac:dyDescent="0.25">
      <c r="A260" t="s">
        <v>5</v>
      </c>
      <c r="B260">
        <v>8</v>
      </c>
      <c r="Y260" s="10">
        <f t="shared" si="9"/>
        <v>135</v>
      </c>
      <c r="Z260" s="10" t="str">
        <f t="shared" si="8"/>
        <v>Ganancioso</v>
      </c>
    </row>
    <row r="261" spans="1:26" x14ac:dyDescent="0.25">
      <c r="A261" t="s">
        <v>0</v>
      </c>
      <c r="B261">
        <v>45</v>
      </c>
      <c r="Y261" s="10">
        <f t="shared" si="9"/>
        <v>135</v>
      </c>
      <c r="Z261" s="10" t="str">
        <f t="shared" si="8"/>
        <v>Ganancioso</v>
      </c>
    </row>
    <row r="262" spans="1:26" x14ac:dyDescent="0.25">
      <c r="A262" t="s">
        <v>1</v>
      </c>
      <c r="B262">
        <v>84</v>
      </c>
      <c r="Y262" s="10">
        <f t="shared" si="9"/>
        <v>135</v>
      </c>
      <c r="Z262" s="10" t="str">
        <f t="shared" si="8"/>
        <v>Ganancioso</v>
      </c>
    </row>
    <row r="263" spans="1:26" x14ac:dyDescent="0.25">
      <c r="A263" t="s">
        <v>6</v>
      </c>
      <c r="B263">
        <v>39</v>
      </c>
      <c r="Y263" s="10">
        <f t="shared" si="9"/>
        <v>135</v>
      </c>
      <c r="Z263" s="10" t="str">
        <f t="shared" si="8"/>
        <v>Ganancioso</v>
      </c>
    </row>
    <row r="264" spans="1:26" x14ac:dyDescent="0.25">
      <c r="A264" t="s">
        <v>7</v>
      </c>
      <c r="B264">
        <v>24</v>
      </c>
      <c r="Y264" s="10">
        <f t="shared" si="9"/>
        <v>135</v>
      </c>
      <c r="Z264" s="10" t="str">
        <f t="shared" ref="Z264:Z295" si="10">IF(J264=Y264,K264,Z263)</f>
        <v>Ganancioso</v>
      </c>
    </row>
    <row r="265" spans="1:26" x14ac:dyDescent="0.25">
      <c r="D265">
        <f>B260</f>
        <v>8</v>
      </c>
      <c r="E265">
        <f>B261</f>
        <v>45</v>
      </c>
      <c r="F265">
        <f>B262</f>
        <v>84</v>
      </c>
      <c r="G265">
        <f>B263</f>
        <v>39</v>
      </c>
      <c r="H265">
        <f>B264</f>
        <v>24</v>
      </c>
      <c r="J265" s="3">
        <f>MAX(B260:B264)</f>
        <v>84</v>
      </c>
      <c r="K265" s="3" t="str">
        <f>IF(D265=J265,"Aleatorio",IF(E265=J265,"Ganancioso",IF(F265=J265,"Ganancioso",IF(G265=J265,"Gastador",IF(H265=J265,"Gastador","Não Sei")))))</f>
        <v>Ganancioso</v>
      </c>
      <c r="L265">
        <f>IF(B260=J265,1,IF(B261=J265,2,IF(B262=J265,3,IF(B263=J265,4,IF(B264=J265,5,-1)))))</f>
        <v>3</v>
      </c>
      <c r="Y265" s="10">
        <f t="shared" si="9"/>
        <v>135</v>
      </c>
      <c r="Z265" s="10" t="str">
        <f t="shared" si="10"/>
        <v>Ganancioso</v>
      </c>
    </row>
    <row r="266" spans="1:26" x14ac:dyDescent="0.25">
      <c r="A266" t="s">
        <v>5</v>
      </c>
      <c r="B266">
        <v>9</v>
      </c>
      <c r="Y266" s="10">
        <f t="shared" si="9"/>
        <v>135</v>
      </c>
      <c r="Z266" s="10" t="str">
        <f t="shared" si="10"/>
        <v>Ganancioso</v>
      </c>
    </row>
    <row r="267" spans="1:26" x14ac:dyDescent="0.25">
      <c r="A267" t="s">
        <v>0</v>
      </c>
      <c r="B267">
        <v>48</v>
      </c>
      <c r="Y267" s="10">
        <f t="shared" si="9"/>
        <v>135</v>
      </c>
      <c r="Z267" s="10" t="str">
        <f t="shared" si="10"/>
        <v>Ganancioso</v>
      </c>
    </row>
    <row r="268" spans="1:26" x14ac:dyDescent="0.25">
      <c r="A268" t="s">
        <v>1</v>
      </c>
      <c r="B268">
        <v>78</v>
      </c>
      <c r="Y268" s="10">
        <f t="shared" si="9"/>
        <v>135</v>
      </c>
      <c r="Z268" s="10" t="str">
        <f t="shared" si="10"/>
        <v>Ganancioso</v>
      </c>
    </row>
    <row r="269" spans="1:26" x14ac:dyDescent="0.25">
      <c r="A269" t="s">
        <v>6</v>
      </c>
      <c r="B269">
        <v>36</v>
      </c>
      <c r="Y269" s="10">
        <f t="shared" si="9"/>
        <v>135</v>
      </c>
      <c r="Z269" s="10" t="str">
        <f t="shared" si="10"/>
        <v>Ganancioso</v>
      </c>
    </row>
    <row r="270" spans="1:26" x14ac:dyDescent="0.25">
      <c r="A270" t="s">
        <v>7</v>
      </c>
      <c r="B270">
        <v>58</v>
      </c>
      <c r="Y270" s="10">
        <f t="shared" si="9"/>
        <v>135</v>
      </c>
      <c r="Z270" s="10" t="str">
        <f t="shared" si="10"/>
        <v>Ganancioso</v>
      </c>
    </row>
    <row r="271" spans="1:26" x14ac:dyDescent="0.25">
      <c r="D271">
        <f>B266</f>
        <v>9</v>
      </c>
      <c r="E271">
        <f>B267</f>
        <v>48</v>
      </c>
      <c r="F271">
        <f>B268</f>
        <v>78</v>
      </c>
      <c r="G271">
        <f>B269</f>
        <v>36</v>
      </c>
      <c r="H271">
        <f>B270</f>
        <v>58</v>
      </c>
      <c r="J271" s="3">
        <f>MAX(B266:B270)</f>
        <v>78</v>
      </c>
      <c r="K271" s="3" t="str">
        <f>IF(D271=J271,"Aleatorio",IF(E271=J271,"Ganancioso",IF(F271=J271,"Ganancioso",IF(G271=J271,"Gastador",IF(H271=J271,"Gastador","Não Sei")))))</f>
        <v>Ganancioso</v>
      </c>
      <c r="L271">
        <f>IF(B266=J271,1,IF(B267=J271,2,IF(B268=J271,3,IF(B269=J271,4,IF(B270=J271,5,-1)))))</f>
        <v>3</v>
      </c>
      <c r="Y271" s="10">
        <f t="shared" si="9"/>
        <v>135</v>
      </c>
      <c r="Z271" s="10" t="str">
        <f t="shared" si="10"/>
        <v>Ganancioso</v>
      </c>
    </row>
    <row r="272" spans="1:26" x14ac:dyDescent="0.25">
      <c r="A272" t="s">
        <v>5</v>
      </c>
      <c r="B272">
        <v>6</v>
      </c>
      <c r="Y272" s="10">
        <f t="shared" si="9"/>
        <v>135</v>
      </c>
      <c r="Z272" s="10" t="str">
        <f t="shared" si="10"/>
        <v>Ganancioso</v>
      </c>
    </row>
    <row r="273" spans="1:26" x14ac:dyDescent="0.25">
      <c r="A273" t="s">
        <v>0</v>
      </c>
      <c r="B273">
        <v>33</v>
      </c>
      <c r="Y273" s="10">
        <f t="shared" si="9"/>
        <v>135</v>
      </c>
      <c r="Z273" s="10" t="str">
        <f t="shared" si="10"/>
        <v>Ganancioso</v>
      </c>
    </row>
    <row r="274" spans="1:26" x14ac:dyDescent="0.25">
      <c r="A274" t="s">
        <v>1</v>
      </c>
      <c r="B274">
        <v>39</v>
      </c>
      <c r="Y274" s="10">
        <f t="shared" si="9"/>
        <v>135</v>
      </c>
      <c r="Z274" s="10" t="str">
        <f t="shared" si="10"/>
        <v>Ganancioso</v>
      </c>
    </row>
    <row r="275" spans="1:26" x14ac:dyDescent="0.25">
      <c r="A275" t="s">
        <v>6</v>
      </c>
      <c r="B275">
        <v>27</v>
      </c>
      <c r="Y275" s="10">
        <f t="shared" si="9"/>
        <v>135</v>
      </c>
      <c r="Z275" s="10" t="str">
        <f t="shared" si="10"/>
        <v>Ganancioso</v>
      </c>
    </row>
    <row r="276" spans="1:26" x14ac:dyDescent="0.25">
      <c r="A276" t="s">
        <v>7</v>
      </c>
      <c r="B276">
        <v>35</v>
      </c>
      <c r="Y276" s="10">
        <f t="shared" si="9"/>
        <v>135</v>
      </c>
      <c r="Z276" s="10" t="str">
        <f t="shared" si="10"/>
        <v>Ganancioso</v>
      </c>
    </row>
    <row r="277" spans="1:26" x14ac:dyDescent="0.25">
      <c r="D277">
        <f>B272</f>
        <v>6</v>
      </c>
      <c r="E277">
        <f>B273</f>
        <v>33</v>
      </c>
      <c r="F277">
        <f>B274</f>
        <v>39</v>
      </c>
      <c r="G277">
        <f>B275</f>
        <v>27</v>
      </c>
      <c r="H277">
        <f>B276</f>
        <v>35</v>
      </c>
      <c r="J277" s="3">
        <f>MAX(B272:B276)</f>
        <v>39</v>
      </c>
      <c r="K277" s="3" t="str">
        <f>IF(D277=J277,"Aleatorio",IF(E277=J277,"Ganancioso",IF(F277=J277,"Ganancioso",IF(G277=J277,"Gastador",IF(H277=J277,"Gastador","Não Sei")))))</f>
        <v>Ganancioso</v>
      </c>
      <c r="L277">
        <f>IF(B272=J277,1,IF(B273=J277,2,IF(B274=J277,3,IF(B275=J277,4,IF(B276=J277,5,-1)))))</f>
        <v>3</v>
      </c>
      <c r="Y277" s="10">
        <f t="shared" si="9"/>
        <v>135</v>
      </c>
      <c r="Z277" s="10" t="str">
        <f t="shared" si="10"/>
        <v>Ganancioso</v>
      </c>
    </row>
    <row r="278" spans="1:26" x14ac:dyDescent="0.25">
      <c r="A278" t="s">
        <v>5</v>
      </c>
      <c r="B278">
        <v>8</v>
      </c>
      <c r="Y278" s="10">
        <f t="shared" si="9"/>
        <v>135</v>
      </c>
      <c r="Z278" s="10" t="str">
        <f t="shared" si="10"/>
        <v>Ganancioso</v>
      </c>
    </row>
    <row r="279" spans="1:26" x14ac:dyDescent="0.25">
      <c r="A279" t="s">
        <v>0</v>
      </c>
      <c r="B279">
        <v>93</v>
      </c>
      <c r="Y279" s="10">
        <f t="shared" si="9"/>
        <v>135</v>
      </c>
      <c r="Z279" s="10" t="str">
        <f t="shared" si="10"/>
        <v>Ganancioso</v>
      </c>
    </row>
    <row r="280" spans="1:26" x14ac:dyDescent="0.25">
      <c r="A280" t="s">
        <v>1</v>
      </c>
      <c r="B280">
        <v>24</v>
      </c>
      <c r="Y280" s="10">
        <f t="shared" si="9"/>
        <v>135</v>
      </c>
      <c r="Z280" s="10" t="str">
        <f t="shared" si="10"/>
        <v>Ganancioso</v>
      </c>
    </row>
    <row r="281" spans="1:26" x14ac:dyDescent="0.25">
      <c r="A281" t="s">
        <v>6</v>
      </c>
      <c r="B281">
        <v>8</v>
      </c>
      <c r="Y281" s="10">
        <f t="shared" si="9"/>
        <v>135</v>
      </c>
      <c r="Z281" s="10" t="str">
        <f t="shared" si="10"/>
        <v>Ganancioso</v>
      </c>
    </row>
    <row r="282" spans="1:26" x14ac:dyDescent="0.25">
      <c r="A282" t="s">
        <v>7</v>
      </c>
      <c r="B282">
        <v>33</v>
      </c>
      <c r="Y282" s="10">
        <f t="shared" si="9"/>
        <v>135</v>
      </c>
      <c r="Z282" s="10" t="str">
        <f t="shared" si="10"/>
        <v>Ganancioso</v>
      </c>
    </row>
    <row r="283" spans="1:26" x14ac:dyDescent="0.25">
      <c r="D283">
        <f>B278</f>
        <v>8</v>
      </c>
      <c r="E283">
        <f>B279</f>
        <v>93</v>
      </c>
      <c r="F283">
        <f>B280</f>
        <v>24</v>
      </c>
      <c r="G283">
        <f>B281</f>
        <v>8</v>
      </c>
      <c r="H283">
        <f>B282</f>
        <v>33</v>
      </c>
      <c r="J283" s="3">
        <f>MAX(B278:B282)</f>
        <v>93</v>
      </c>
      <c r="K283" s="3" t="str">
        <f>IF(D283=J283,"Aleatorio",IF(E283=J283,"Ganancioso",IF(F283=J283,"Ganancioso",IF(G283=J283,"Gastador",IF(H283=J283,"Gastador","Não Sei")))))</f>
        <v>Ganancioso</v>
      </c>
      <c r="L283">
        <f>IF(B278=J283,1,IF(B279=J283,2,IF(B280=J283,3,IF(B281=J283,4,IF(B282=J283,5,-1)))))</f>
        <v>2</v>
      </c>
      <c r="Y283" s="10">
        <f t="shared" si="9"/>
        <v>135</v>
      </c>
      <c r="Z283" s="10" t="str">
        <f t="shared" si="10"/>
        <v>Ganancioso</v>
      </c>
    </row>
    <row r="284" spans="1:26" x14ac:dyDescent="0.25">
      <c r="A284" t="s">
        <v>5</v>
      </c>
      <c r="B284">
        <v>1</v>
      </c>
      <c r="Y284" s="10">
        <f t="shared" si="9"/>
        <v>135</v>
      </c>
      <c r="Z284" s="10" t="str">
        <f t="shared" si="10"/>
        <v>Ganancioso</v>
      </c>
    </row>
    <row r="285" spans="1:26" x14ac:dyDescent="0.25">
      <c r="A285" t="s">
        <v>0</v>
      </c>
      <c r="B285">
        <v>81</v>
      </c>
      <c r="Y285" s="10">
        <f t="shared" si="9"/>
        <v>135</v>
      </c>
      <c r="Z285" s="10" t="str">
        <f t="shared" si="10"/>
        <v>Ganancioso</v>
      </c>
    </row>
    <row r="286" spans="1:26" x14ac:dyDescent="0.25">
      <c r="A286" t="s">
        <v>1</v>
      </c>
      <c r="B286">
        <v>70</v>
      </c>
      <c r="Y286" s="10">
        <f t="shared" si="9"/>
        <v>135</v>
      </c>
      <c r="Z286" s="10" t="str">
        <f t="shared" si="10"/>
        <v>Ganancioso</v>
      </c>
    </row>
    <row r="287" spans="1:26" x14ac:dyDescent="0.25">
      <c r="A287" t="s">
        <v>6</v>
      </c>
      <c r="B287">
        <v>42</v>
      </c>
      <c r="Y287" s="10">
        <f t="shared" si="9"/>
        <v>135</v>
      </c>
      <c r="Z287" s="10" t="str">
        <f t="shared" si="10"/>
        <v>Ganancioso</v>
      </c>
    </row>
    <row r="288" spans="1:26" x14ac:dyDescent="0.25">
      <c r="A288" t="s">
        <v>7</v>
      </c>
      <c r="B288">
        <v>17</v>
      </c>
      <c r="Y288" s="10">
        <f t="shared" si="9"/>
        <v>135</v>
      </c>
      <c r="Z288" s="10" t="str">
        <f t="shared" si="10"/>
        <v>Ganancioso</v>
      </c>
    </row>
    <row r="289" spans="1:26" x14ac:dyDescent="0.25">
      <c r="D289">
        <f>B284</f>
        <v>1</v>
      </c>
      <c r="E289">
        <f>B285</f>
        <v>81</v>
      </c>
      <c r="F289">
        <f>B286</f>
        <v>70</v>
      </c>
      <c r="G289">
        <f>B287</f>
        <v>42</v>
      </c>
      <c r="H289">
        <f>B288</f>
        <v>17</v>
      </c>
      <c r="J289" s="3">
        <f>MAX(B284:B288)</f>
        <v>81</v>
      </c>
      <c r="K289" s="3" t="str">
        <f>IF(D289=J289,"Aleatorio",IF(E289=J289,"Ganancioso",IF(F289=J289,"Ganancioso",IF(G289=J289,"Gastador",IF(H289=J289,"Gastador","Não Sei")))))</f>
        <v>Ganancioso</v>
      </c>
      <c r="L289">
        <f>IF(B284=J289,1,IF(B285=J289,2,IF(B286=J289,3,IF(B287=J289,4,IF(B288=J289,5,-1)))))</f>
        <v>2</v>
      </c>
      <c r="Y289" s="10">
        <f t="shared" si="9"/>
        <v>135</v>
      </c>
      <c r="Z289" s="10" t="str">
        <f t="shared" si="10"/>
        <v>Ganancioso</v>
      </c>
    </row>
    <row r="290" spans="1:26" x14ac:dyDescent="0.25">
      <c r="A290" t="s">
        <v>5</v>
      </c>
      <c r="B290">
        <v>9</v>
      </c>
      <c r="Y290" s="10">
        <f t="shared" si="9"/>
        <v>135</v>
      </c>
      <c r="Z290" s="10" t="str">
        <f t="shared" si="10"/>
        <v>Ganancioso</v>
      </c>
    </row>
    <row r="291" spans="1:26" x14ac:dyDescent="0.25">
      <c r="A291" t="s">
        <v>0</v>
      </c>
      <c r="B291">
        <v>60</v>
      </c>
      <c r="Y291" s="10">
        <f t="shared" si="9"/>
        <v>135</v>
      </c>
      <c r="Z291" s="10" t="str">
        <f t="shared" si="10"/>
        <v>Ganancioso</v>
      </c>
    </row>
    <row r="292" spans="1:26" x14ac:dyDescent="0.25">
      <c r="A292" t="s">
        <v>1</v>
      </c>
      <c r="B292">
        <v>0</v>
      </c>
      <c r="Y292" s="10">
        <f t="shared" si="9"/>
        <v>135</v>
      </c>
      <c r="Z292" s="10" t="str">
        <f t="shared" si="10"/>
        <v>Ganancioso</v>
      </c>
    </row>
    <row r="293" spans="1:26" x14ac:dyDescent="0.25">
      <c r="A293" t="s">
        <v>6</v>
      </c>
      <c r="B293">
        <v>20</v>
      </c>
      <c r="Y293" s="10">
        <f t="shared" si="9"/>
        <v>135</v>
      </c>
      <c r="Z293" s="10" t="str">
        <f t="shared" si="10"/>
        <v>Ganancioso</v>
      </c>
    </row>
    <row r="294" spans="1:26" x14ac:dyDescent="0.25">
      <c r="A294" t="s">
        <v>7</v>
      </c>
      <c r="B294">
        <v>66</v>
      </c>
      <c r="Y294" s="10">
        <f t="shared" si="9"/>
        <v>135</v>
      </c>
      <c r="Z294" s="10" t="str">
        <f t="shared" si="10"/>
        <v>Ganancioso</v>
      </c>
    </row>
    <row r="295" spans="1:26" x14ac:dyDescent="0.25">
      <c r="D295">
        <f>B290</f>
        <v>9</v>
      </c>
      <c r="E295">
        <f>B291</f>
        <v>60</v>
      </c>
      <c r="F295">
        <f>B292</f>
        <v>0</v>
      </c>
      <c r="G295">
        <f>B293</f>
        <v>20</v>
      </c>
      <c r="H295">
        <f>B294</f>
        <v>66</v>
      </c>
      <c r="J295" s="3">
        <f>MAX(B290:B294)</f>
        <v>66</v>
      </c>
      <c r="K295" s="3" t="str">
        <f>IF(D295=J295,"Aleatorio",IF(E295=J295,"Ganancioso",IF(F295=J295,"Ganancioso",IF(G295=J295,"Gastador",IF(H295=J295,"Gastador","Não Sei")))))</f>
        <v>Gastador</v>
      </c>
      <c r="L295">
        <f>IF(B290=J295,1,IF(B291=J295,2,IF(B292=J295,3,IF(B293=J295,4,IF(B294=J295,5,-1)))))</f>
        <v>5</v>
      </c>
      <c r="Y295" s="10">
        <f t="shared" si="9"/>
        <v>135</v>
      </c>
      <c r="Z295" s="10" t="str">
        <f t="shared" si="10"/>
        <v>Ganancioso</v>
      </c>
    </row>
    <row r="296" spans="1:26" x14ac:dyDescent="0.25">
      <c r="A296" t="s">
        <v>5</v>
      </c>
      <c r="B296">
        <v>4</v>
      </c>
      <c r="Y296" s="10">
        <f>IF(J296&gt;Y295,J296,Y295)</f>
        <v>135</v>
      </c>
      <c r="Z296" s="10" t="str">
        <f>IF(J296=Y296,K296,Z295)</f>
        <v>Ganancioso</v>
      </c>
    </row>
    <row r="297" spans="1:26" x14ac:dyDescent="0.25">
      <c r="A297" t="s">
        <v>0</v>
      </c>
      <c r="B297">
        <v>54</v>
      </c>
      <c r="Y297" s="10">
        <f>IF(J297&gt;Y296,J297,Y296)</f>
        <v>135</v>
      </c>
      <c r="Z297" s="10" t="str">
        <f>IF(J297=Y297,K297,Z296)</f>
        <v>Ganancioso</v>
      </c>
    </row>
    <row r="298" spans="1:26" x14ac:dyDescent="0.25">
      <c r="A298" t="s">
        <v>1</v>
      </c>
      <c r="B298">
        <v>10</v>
      </c>
      <c r="Y298" s="10">
        <f>IF(J298&gt;Y297,J298,Y297)</f>
        <v>135</v>
      </c>
      <c r="Z298" s="10" t="str">
        <f>IF(J298=Y298,K298,Z297)</f>
        <v>Ganancioso</v>
      </c>
    </row>
    <row r="299" spans="1:26" x14ac:dyDescent="0.25">
      <c r="A299" t="s">
        <v>6</v>
      </c>
      <c r="B299">
        <v>5</v>
      </c>
      <c r="Y299" s="10">
        <f>IF(J299&gt;Y298,J299,Y298)</f>
        <v>135</v>
      </c>
      <c r="Z299" s="10" t="str">
        <f>IF(J299=Y299,K299,Z298)</f>
        <v>Ganancioso</v>
      </c>
    </row>
    <row r="300" spans="1:26" x14ac:dyDescent="0.25">
      <c r="A300" t="s">
        <v>7</v>
      </c>
      <c r="B300">
        <v>29</v>
      </c>
      <c r="Y300" s="10">
        <f>IF(J300&gt;Y299,J300,Y299)</f>
        <v>135</v>
      </c>
      <c r="Z300" s="10" t="str">
        <f>IF(J300=Y300,K300,Z299)</f>
        <v>Ganancioso</v>
      </c>
    </row>
    <row r="301" spans="1:26" x14ac:dyDescent="0.25">
      <c r="D301">
        <f>B296</f>
        <v>4</v>
      </c>
      <c r="E301">
        <f>B297</f>
        <v>54</v>
      </c>
      <c r="F301">
        <f>B298</f>
        <v>10</v>
      </c>
      <c r="G301">
        <f>B299</f>
        <v>5</v>
      </c>
      <c r="H301">
        <f>B300</f>
        <v>29</v>
      </c>
      <c r="J301" s="3">
        <f>MAX(B296:B300)</f>
        <v>54</v>
      </c>
      <c r="K301" s="3" t="str">
        <f>IF(D301=J301,"Aleatorio",IF(E301=J301,"Ganancioso",IF(F301=J301,"Ganancioso",IF(G301=J301,"Gastador",IF(H301=J301,"Gastador","Não Sei")))))</f>
        <v>Ganancioso</v>
      </c>
      <c r="L301">
        <f>IF(B296=J301,1,IF(B297=J301,2,IF(B298=J301,3,IF(B299=J301,4,IF(B300=J301,5,-1)))))</f>
        <v>2</v>
      </c>
      <c r="Y301" s="10">
        <f>IF(J301&gt;Y300,J301,Y300)</f>
        <v>135</v>
      </c>
      <c r="Z301" s="10" t="str">
        <f>IF(J301=Y301,K301,Z300)</f>
        <v>Ganancioso</v>
      </c>
    </row>
    <row r="302" spans="1:26" x14ac:dyDescent="0.25">
      <c r="Y302" s="10"/>
      <c r="Z302" s="10"/>
    </row>
    <row r="303" spans="1:26" x14ac:dyDescent="0.25">
      <c r="C303" s="2" t="s">
        <v>25</v>
      </c>
      <c r="D303" s="2"/>
      <c r="E303" s="2"/>
      <c r="F303" s="2"/>
      <c r="G303" s="2"/>
      <c r="H303" s="2"/>
      <c r="I303" s="2"/>
      <c r="J303" s="2"/>
      <c r="K303" s="2"/>
      <c r="L303" s="2"/>
      <c r="Y303" s="10"/>
      <c r="Z303" s="10"/>
    </row>
    <row r="304" spans="1:26" x14ac:dyDescent="0.25">
      <c r="C304" s="2" t="s">
        <v>17</v>
      </c>
      <c r="D304" s="3">
        <f>SUM(D2:D301)</f>
        <v>342</v>
      </c>
      <c r="E304" s="3">
        <f>SUM(E2:E301)</f>
        <v>2366</v>
      </c>
      <c r="F304" s="3">
        <f>SUM(F2:F301)</f>
        <v>2492</v>
      </c>
      <c r="G304" s="3">
        <f>SUM(G2:G301)</f>
        <v>1366</v>
      </c>
      <c r="H304" s="3">
        <f>SUM(H2:H301)</f>
        <v>1480</v>
      </c>
      <c r="I304" s="4" t="s">
        <v>15</v>
      </c>
      <c r="J304" s="3">
        <f>SUM(J2:J301)</f>
        <v>3034</v>
      </c>
      <c r="K304" s="5" t="s">
        <v>20</v>
      </c>
      <c r="L304">
        <f>MODE(L2:L301)</f>
        <v>3</v>
      </c>
      <c r="Y304" s="10"/>
      <c r="Z304" s="10"/>
    </row>
    <row r="305" spans="3:26" x14ac:dyDescent="0.25">
      <c r="C305" s="2" t="s">
        <v>16</v>
      </c>
      <c r="D305" s="3">
        <f>D304/50</f>
        <v>6.84</v>
      </c>
      <c r="E305" s="3">
        <f t="shared" ref="E305:H305" si="11">E304/50</f>
        <v>47.32</v>
      </c>
      <c r="F305" s="3">
        <f t="shared" si="11"/>
        <v>49.84</v>
      </c>
      <c r="G305" s="3">
        <f t="shared" si="11"/>
        <v>27.32</v>
      </c>
      <c r="H305" s="3">
        <f t="shared" si="11"/>
        <v>29.6</v>
      </c>
      <c r="I305" s="4" t="s">
        <v>16</v>
      </c>
      <c r="J305" s="3">
        <f t="shared" ref="J305" si="12">J304/50</f>
        <v>60.68</v>
      </c>
      <c r="K305" s="5" t="s">
        <v>21</v>
      </c>
      <c r="L305">
        <f>COUNTIF(L2:L301,L304)</f>
        <v>25</v>
      </c>
      <c r="Y305" s="10"/>
      <c r="Z305" s="10"/>
    </row>
    <row r="306" spans="3:26" x14ac:dyDescent="0.25">
      <c r="I306" s="7" t="s">
        <v>23</v>
      </c>
      <c r="J306" s="3">
        <f>MAX(J2:J301)</f>
        <v>135</v>
      </c>
      <c r="K306" s="5" t="s">
        <v>22</v>
      </c>
      <c r="L306">
        <f>L305/50*100</f>
        <v>50</v>
      </c>
      <c r="Y306" s="10"/>
      <c r="Z306" s="10"/>
    </row>
    <row r="307" spans="3:26" x14ac:dyDescent="0.25">
      <c r="K307" s="5" t="s">
        <v>31</v>
      </c>
      <c r="L307" s="9" t="str">
        <f>IF(L304=1,"Aleatorio",IF(L304=2,"Ganacioso",IF(L304=3,"Ganancioso",IF(L304=4,"Gastador",IF(L304=5,"Gastador","Não Sei")))))</f>
        <v>Ganancioso</v>
      </c>
      <c r="Y307" s="10"/>
      <c r="Z307" s="10"/>
    </row>
    <row r="308" spans="3:26" x14ac:dyDescent="0.25">
      <c r="K308" s="8" t="s">
        <v>33</v>
      </c>
      <c r="L308" s="9" t="str">
        <f>M313</f>
        <v>Ganancioso_2</v>
      </c>
    </row>
    <row r="310" spans="3:26" x14ac:dyDescent="0.25">
      <c r="M310" s="10">
        <f>L304</f>
        <v>3</v>
      </c>
    </row>
    <row r="311" spans="3:26" x14ac:dyDescent="0.25">
      <c r="K311" s="1"/>
      <c r="L311" s="6" t="s">
        <v>34</v>
      </c>
    </row>
    <row r="312" spans="3:26" x14ac:dyDescent="0.25">
      <c r="K312" s="12" t="s">
        <v>35</v>
      </c>
      <c r="L312">
        <f>COUNTIF(L2:L301,1)</f>
        <v>0</v>
      </c>
    </row>
    <row r="313" spans="3:26" x14ac:dyDescent="0.25">
      <c r="K313" s="12" t="s">
        <v>36</v>
      </c>
      <c r="L313">
        <f>COUNTIF(L3:L302,2)</f>
        <v>20</v>
      </c>
      <c r="M313" s="11" t="str">
        <f>IF(M310=1,"Aleatorio_1",IF(M310=2,"Ganacioso_1",IF(M310=3,"Ganancioso_2",IF(M310=4,"Gastador_1",IF(M310=5,"Gastador_2","Não Sei")))))</f>
        <v>Ganancioso_2</v>
      </c>
    </row>
    <row r="314" spans="3:26" x14ac:dyDescent="0.25">
      <c r="K314" s="12" t="s">
        <v>37</v>
      </c>
      <c r="L314">
        <f>COUNTIF(L4:L303,3)</f>
        <v>25</v>
      </c>
    </row>
    <row r="315" spans="3:26" x14ac:dyDescent="0.25">
      <c r="K315" s="12" t="s">
        <v>38</v>
      </c>
      <c r="L315">
        <f>COUNTIF(L5:L304,4)</f>
        <v>2</v>
      </c>
    </row>
    <row r="316" spans="3:26" x14ac:dyDescent="0.25">
      <c r="K316" s="12" t="s">
        <v>39</v>
      </c>
      <c r="L316">
        <f>COUNTIF(L6:L305,5)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topLeftCell="A290" workbookViewId="0">
      <selection activeCell="J305" sqref="J305"/>
    </sheetView>
  </sheetViews>
  <sheetFormatPr defaultRowHeight="15" x14ac:dyDescent="0.25"/>
  <cols>
    <col min="1" max="1" width="12.85546875" bestFit="1" customWidth="1"/>
    <col min="2" max="2" width="12.7109375" customWidth="1"/>
    <col min="3" max="3" width="10.140625" customWidth="1"/>
    <col min="9" max="9" width="13.28515625" customWidth="1"/>
    <col min="11" max="11" width="13" customWidth="1"/>
    <col min="12" max="12" width="14" customWidth="1"/>
    <col min="13" max="13" width="14.5703125" customWidth="1"/>
    <col min="16" max="16" width="8.5703125" bestFit="1" customWidth="1"/>
    <col min="26" max="26" width="12.42578125" bestFit="1" customWidth="1"/>
  </cols>
  <sheetData>
    <row r="1" spans="1:26" x14ac:dyDescent="0.25">
      <c r="A1" s="2" t="s">
        <v>8</v>
      </c>
      <c r="B1" s="2" t="s">
        <v>9</v>
      </c>
      <c r="C1" s="2"/>
      <c r="D1" s="6" t="s">
        <v>12</v>
      </c>
      <c r="E1" s="6" t="s">
        <v>10</v>
      </c>
      <c r="F1" s="6" t="s">
        <v>11</v>
      </c>
      <c r="G1" s="6" t="s">
        <v>13</v>
      </c>
      <c r="H1" s="6" t="s">
        <v>14</v>
      </c>
      <c r="I1" s="6"/>
      <c r="J1" s="6" t="s">
        <v>18</v>
      </c>
      <c r="K1" s="6" t="s">
        <v>32</v>
      </c>
      <c r="L1" s="6" t="s">
        <v>19</v>
      </c>
      <c r="Y1" s="10">
        <v>-999</v>
      </c>
      <c r="Z1" s="10"/>
    </row>
    <row r="2" spans="1:26" x14ac:dyDescent="0.25">
      <c r="A2" t="s">
        <v>5</v>
      </c>
      <c r="B2">
        <v>20</v>
      </c>
      <c r="Y2" s="10">
        <f>IF(J2&gt;Y1,J2,Y1)</f>
        <v>0</v>
      </c>
      <c r="Z2" s="10">
        <f t="shared" ref="Z2:Z6" si="0">IF(J2=Y2,K2,Z1)</f>
        <v>0</v>
      </c>
    </row>
    <row r="3" spans="1:26" x14ac:dyDescent="0.25">
      <c r="A3" t="s">
        <v>0</v>
      </c>
      <c r="B3">
        <v>56</v>
      </c>
      <c r="Y3" s="10">
        <f t="shared" ref="Y3:Y66" si="1">IF(J3&gt;Y2,J3,Y2)</f>
        <v>0</v>
      </c>
      <c r="Z3" s="10">
        <f t="shared" si="0"/>
        <v>0</v>
      </c>
    </row>
    <row r="4" spans="1:26" x14ac:dyDescent="0.25">
      <c r="A4" t="s">
        <v>1</v>
      </c>
      <c r="B4">
        <v>97</v>
      </c>
      <c r="Y4" s="10">
        <f t="shared" si="1"/>
        <v>0</v>
      </c>
      <c r="Z4" s="10">
        <f t="shared" si="0"/>
        <v>0</v>
      </c>
    </row>
    <row r="5" spans="1:26" x14ac:dyDescent="0.25">
      <c r="A5" t="s">
        <v>6</v>
      </c>
      <c r="B5">
        <v>11</v>
      </c>
      <c r="Y5" s="10">
        <f t="shared" si="1"/>
        <v>0</v>
      </c>
      <c r="Z5" s="10">
        <f t="shared" si="0"/>
        <v>0</v>
      </c>
    </row>
    <row r="6" spans="1:26" x14ac:dyDescent="0.25">
      <c r="A6" t="s">
        <v>7</v>
      </c>
      <c r="B6">
        <v>26</v>
      </c>
      <c r="Y6" s="10">
        <f t="shared" si="1"/>
        <v>0</v>
      </c>
      <c r="Z6" s="10">
        <f t="shared" si="0"/>
        <v>0</v>
      </c>
    </row>
    <row r="7" spans="1:26" x14ac:dyDescent="0.25">
      <c r="D7">
        <f>B2</f>
        <v>20</v>
      </c>
      <c r="E7">
        <f>B3</f>
        <v>56</v>
      </c>
      <c r="F7">
        <f>B4</f>
        <v>97</v>
      </c>
      <c r="G7">
        <f>B5</f>
        <v>11</v>
      </c>
      <c r="H7">
        <f>B6</f>
        <v>26</v>
      </c>
      <c r="J7" s="3">
        <f>MAX(B2:B6)</f>
        <v>97</v>
      </c>
      <c r="K7" s="3" t="str">
        <f>IF(D7=J7,"Aleatorio",IF(E7=J7,"Ganancioso",IF(F7=J7,"Ganancioso",IF(G7=J7,"Gastador",IF(H7=J7,"Gastador","Não Sei")))))</f>
        <v>Ganancioso</v>
      </c>
      <c r="L7">
        <f>IF(B2=J7,1,IF(B3=J7,2,IF(B4=J7,3,IF(B5=J7,4,IF(B6=J7,5,-1)))))</f>
        <v>3</v>
      </c>
      <c r="Y7" s="10">
        <f t="shared" si="1"/>
        <v>97</v>
      </c>
      <c r="Z7" s="10" t="str">
        <f>IF(J7=Y7,K7,Z6)</f>
        <v>Ganancioso</v>
      </c>
    </row>
    <row r="8" spans="1:26" x14ac:dyDescent="0.25">
      <c r="A8" t="s">
        <v>5</v>
      </c>
      <c r="B8">
        <v>1</v>
      </c>
      <c r="Y8" s="10">
        <f t="shared" si="1"/>
        <v>97</v>
      </c>
      <c r="Z8" s="10" t="str">
        <f t="shared" ref="Z8:Z71" si="2">IF(J8=Y8,K8,Z7)</f>
        <v>Ganancioso</v>
      </c>
    </row>
    <row r="9" spans="1:26" x14ac:dyDescent="0.25">
      <c r="A9" t="s">
        <v>0</v>
      </c>
      <c r="B9">
        <v>104</v>
      </c>
      <c r="Y9" s="10">
        <f t="shared" si="1"/>
        <v>97</v>
      </c>
      <c r="Z9" s="10" t="str">
        <f t="shared" si="2"/>
        <v>Ganancioso</v>
      </c>
    </row>
    <row r="10" spans="1:26" x14ac:dyDescent="0.25">
      <c r="A10" t="s">
        <v>1</v>
      </c>
      <c r="B10">
        <v>104</v>
      </c>
      <c r="Y10" s="10">
        <f t="shared" si="1"/>
        <v>97</v>
      </c>
      <c r="Z10" s="10" t="str">
        <f t="shared" si="2"/>
        <v>Ganancioso</v>
      </c>
    </row>
    <row r="11" spans="1:26" x14ac:dyDescent="0.25">
      <c r="A11" t="s">
        <v>6</v>
      </c>
      <c r="B11">
        <v>49</v>
      </c>
      <c r="Y11" s="10">
        <f t="shared" si="1"/>
        <v>97</v>
      </c>
      <c r="Z11" s="10" t="str">
        <f t="shared" si="2"/>
        <v>Ganancioso</v>
      </c>
    </row>
    <row r="12" spans="1:26" x14ac:dyDescent="0.25">
      <c r="A12" t="s">
        <v>7</v>
      </c>
      <c r="B12">
        <v>30</v>
      </c>
      <c r="Y12" s="10">
        <f t="shared" si="1"/>
        <v>97</v>
      </c>
      <c r="Z12" s="10" t="str">
        <f t="shared" si="2"/>
        <v>Ganancioso</v>
      </c>
    </row>
    <row r="13" spans="1:26" x14ac:dyDescent="0.25">
      <c r="D13">
        <f>B8</f>
        <v>1</v>
      </c>
      <c r="E13">
        <f>B9</f>
        <v>104</v>
      </c>
      <c r="F13">
        <f>B10</f>
        <v>104</v>
      </c>
      <c r="G13">
        <f>B11</f>
        <v>49</v>
      </c>
      <c r="H13">
        <f>B12</f>
        <v>30</v>
      </c>
      <c r="J13" s="3">
        <f>MAX(B8:B12)</f>
        <v>104</v>
      </c>
      <c r="K13" s="3" t="str">
        <f>IF(D13=J13,"Aleatorio",IF(E13=J13,"Ganancioso",IF(F13=J13,"Ganancioso",IF(G13=J13,"Gastador",IF(H13=J13,"Gastador","Não Sei")))))</f>
        <v>Ganancioso</v>
      </c>
      <c r="L13">
        <f>IF(B8=J13,1,IF(B9=J13,2,IF(B10=J13,3,IF(B11=J13,4,IF(B12=J13,5,-1)))))</f>
        <v>2</v>
      </c>
      <c r="Y13" s="10">
        <f t="shared" si="1"/>
        <v>104</v>
      </c>
      <c r="Z13" s="10" t="str">
        <f t="shared" si="2"/>
        <v>Ganancioso</v>
      </c>
    </row>
    <row r="14" spans="1:26" x14ac:dyDescent="0.25">
      <c r="A14" t="s">
        <v>5</v>
      </c>
      <c r="B14">
        <v>10</v>
      </c>
      <c r="Y14" s="10">
        <f t="shared" si="1"/>
        <v>104</v>
      </c>
      <c r="Z14" s="10" t="str">
        <f t="shared" si="2"/>
        <v>Ganancioso</v>
      </c>
    </row>
    <row r="15" spans="1:26" x14ac:dyDescent="0.25">
      <c r="A15" t="s">
        <v>0</v>
      </c>
      <c r="B15">
        <v>45</v>
      </c>
      <c r="Y15" s="10">
        <f t="shared" si="1"/>
        <v>104</v>
      </c>
      <c r="Z15" s="10" t="str">
        <f t="shared" si="2"/>
        <v>Ganancioso</v>
      </c>
    </row>
    <row r="16" spans="1:26" x14ac:dyDescent="0.25">
      <c r="A16" t="s">
        <v>1</v>
      </c>
      <c r="B16">
        <v>55</v>
      </c>
      <c r="Y16" s="10">
        <f t="shared" si="1"/>
        <v>104</v>
      </c>
      <c r="Z16" s="10" t="str">
        <f t="shared" si="2"/>
        <v>Ganancioso</v>
      </c>
    </row>
    <row r="17" spans="1:26" x14ac:dyDescent="0.25">
      <c r="A17" t="s">
        <v>6</v>
      </c>
      <c r="B17">
        <v>9</v>
      </c>
      <c r="Y17" s="10">
        <f t="shared" si="1"/>
        <v>104</v>
      </c>
      <c r="Z17" s="10" t="str">
        <f t="shared" si="2"/>
        <v>Ganancioso</v>
      </c>
    </row>
    <row r="18" spans="1:26" x14ac:dyDescent="0.25">
      <c r="A18" t="s">
        <v>7</v>
      </c>
      <c r="B18">
        <v>30</v>
      </c>
      <c r="Y18" s="10">
        <f t="shared" si="1"/>
        <v>104</v>
      </c>
      <c r="Z18" s="10" t="str">
        <f t="shared" si="2"/>
        <v>Ganancioso</v>
      </c>
    </row>
    <row r="19" spans="1:26" x14ac:dyDescent="0.25">
      <c r="D19">
        <f>B14</f>
        <v>10</v>
      </c>
      <c r="E19">
        <f>B15</f>
        <v>45</v>
      </c>
      <c r="F19">
        <f>B16</f>
        <v>55</v>
      </c>
      <c r="G19">
        <f>B17</f>
        <v>9</v>
      </c>
      <c r="H19">
        <f>B18</f>
        <v>30</v>
      </c>
      <c r="J19" s="3">
        <f>MAX(B14:B18)</f>
        <v>55</v>
      </c>
      <c r="K19" s="3" t="str">
        <f>IF(D19=J19,"Aleatorio",IF(E19=J19,"Ganancioso",IF(F19=J19,"Ganancioso",IF(G19=J19,"Gastador",IF(H19=J19,"Gastador","Não Sei")))))</f>
        <v>Ganancioso</v>
      </c>
      <c r="L19">
        <f>IF(B14=J19,1,IF(B15=J19,2,IF(B16=J19,3,IF(B17=J19,4,IF(B18=J19,5,-1)))))</f>
        <v>3</v>
      </c>
      <c r="Y19" s="10">
        <f t="shared" si="1"/>
        <v>104</v>
      </c>
      <c r="Z19" s="10" t="str">
        <f t="shared" si="2"/>
        <v>Ganancioso</v>
      </c>
    </row>
    <row r="20" spans="1:26" x14ac:dyDescent="0.25">
      <c r="A20" t="s">
        <v>5</v>
      </c>
      <c r="B20">
        <v>5</v>
      </c>
      <c r="Y20" s="10">
        <f t="shared" si="1"/>
        <v>104</v>
      </c>
      <c r="Z20" s="10" t="str">
        <f t="shared" si="2"/>
        <v>Ganancioso</v>
      </c>
    </row>
    <row r="21" spans="1:26" x14ac:dyDescent="0.25">
      <c r="A21" t="s">
        <v>0</v>
      </c>
      <c r="B21">
        <v>37</v>
      </c>
      <c r="Y21" s="10">
        <f t="shared" si="1"/>
        <v>104</v>
      </c>
      <c r="Z21" s="10" t="str">
        <f t="shared" si="2"/>
        <v>Ganancioso</v>
      </c>
    </row>
    <row r="22" spans="1:26" x14ac:dyDescent="0.25">
      <c r="A22" t="s">
        <v>1</v>
      </c>
      <c r="B22">
        <v>34</v>
      </c>
      <c r="Y22" s="10">
        <f t="shared" si="1"/>
        <v>104</v>
      </c>
      <c r="Z22" s="10" t="str">
        <f t="shared" si="2"/>
        <v>Ganancioso</v>
      </c>
    </row>
    <row r="23" spans="1:26" x14ac:dyDescent="0.25">
      <c r="A23" t="s">
        <v>6</v>
      </c>
      <c r="B23">
        <v>16</v>
      </c>
      <c r="Y23" s="10">
        <f t="shared" si="1"/>
        <v>104</v>
      </c>
      <c r="Z23" s="10" t="str">
        <f t="shared" si="2"/>
        <v>Ganancioso</v>
      </c>
    </row>
    <row r="24" spans="1:26" x14ac:dyDescent="0.25">
      <c r="A24" t="s">
        <v>7</v>
      </c>
      <c r="B24">
        <v>16</v>
      </c>
      <c r="Y24" s="10">
        <f t="shared" si="1"/>
        <v>104</v>
      </c>
      <c r="Z24" s="10" t="str">
        <f t="shared" si="2"/>
        <v>Ganancioso</v>
      </c>
    </row>
    <row r="25" spans="1:26" x14ac:dyDescent="0.25">
      <c r="D25">
        <f>B20</f>
        <v>5</v>
      </c>
      <c r="E25">
        <f>B21</f>
        <v>37</v>
      </c>
      <c r="F25">
        <f>B22</f>
        <v>34</v>
      </c>
      <c r="G25">
        <f>B23</f>
        <v>16</v>
      </c>
      <c r="H25">
        <f>B24</f>
        <v>16</v>
      </c>
      <c r="J25" s="3">
        <f>MAX(B20:B24)</f>
        <v>37</v>
      </c>
      <c r="K25" s="3" t="str">
        <f>IF(D25=J25,"Aleatorio",IF(E25=J25,"Ganancioso",IF(F25=J25,"Ganancioso",IF(G25=J25,"Gastador",IF(H25=J25,"Gastador","Não Sei")))))</f>
        <v>Ganancioso</v>
      </c>
      <c r="L25">
        <f>IF(B20=J25,1,IF(B21=J25,2,IF(B22=J25,3,IF(B23=J25,4,IF(B24=J25,5,-1)))))</f>
        <v>2</v>
      </c>
      <c r="Y25" s="10">
        <f t="shared" si="1"/>
        <v>104</v>
      </c>
      <c r="Z25" s="10" t="str">
        <f t="shared" si="2"/>
        <v>Ganancioso</v>
      </c>
    </row>
    <row r="26" spans="1:26" x14ac:dyDescent="0.25">
      <c r="A26" t="s">
        <v>5</v>
      </c>
      <c r="B26">
        <v>6</v>
      </c>
      <c r="Y26" s="10">
        <f t="shared" si="1"/>
        <v>104</v>
      </c>
      <c r="Z26" s="10" t="str">
        <f t="shared" si="2"/>
        <v>Ganancioso</v>
      </c>
    </row>
    <row r="27" spans="1:26" x14ac:dyDescent="0.25">
      <c r="A27" t="s">
        <v>0</v>
      </c>
      <c r="B27">
        <v>58</v>
      </c>
      <c r="Y27" s="10">
        <f t="shared" si="1"/>
        <v>104</v>
      </c>
      <c r="Z27" s="10" t="str">
        <f t="shared" si="2"/>
        <v>Ganancioso</v>
      </c>
    </row>
    <row r="28" spans="1:26" x14ac:dyDescent="0.25">
      <c r="A28" t="s">
        <v>1</v>
      </c>
      <c r="B28">
        <v>48</v>
      </c>
      <c r="Y28" s="10">
        <f t="shared" si="1"/>
        <v>104</v>
      </c>
      <c r="Z28" s="10" t="str">
        <f t="shared" si="2"/>
        <v>Ganancioso</v>
      </c>
    </row>
    <row r="29" spans="1:26" x14ac:dyDescent="0.25">
      <c r="A29" t="s">
        <v>6</v>
      </c>
      <c r="B29">
        <v>19</v>
      </c>
      <c r="Y29" s="10">
        <f t="shared" si="1"/>
        <v>104</v>
      </c>
      <c r="Z29" s="10" t="str">
        <f t="shared" si="2"/>
        <v>Ganancioso</v>
      </c>
    </row>
    <row r="30" spans="1:26" x14ac:dyDescent="0.25">
      <c r="A30" t="s">
        <v>7</v>
      </c>
      <c r="B30">
        <v>5</v>
      </c>
      <c r="Y30" s="10">
        <f t="shared" si="1"/>
        <v>104</v>
      </c>
      <c r="Z30" s="10" t="str">
        <f t="shared" si="2"/>
        <v>Ganancioso</v>
      </c>
    </row>
    <row r="31" spans="1:26" x14ac:dyDescent="0.25">
      <c r="D31">
        <f>B26</f>
        <v>6</v>
      </c>
      <c r="E31">
        <f>B27</f>
        <v>58</v>
      </c>
      <c r="F31">
        <f>B28</f>
        <v>48</v>
      </c>
      <c r="G31">
        <f>B29</f>
        <v>19</v>
      </c>
      <c r="H31">
        <f>B30</f>
        <v>5</v>
      </c>
      <c r="J31" s="3">
        <f>MAX(B26:B30)</f>
        <v>58</v>
      </c>
      <c r="K31" s="3" t="str">
        <f>IF(D31=J31,"Aleatorio",IF(E31=J31,"Ganancioso",IF(F31=J31,"Ganancioso",IF(G31=J31,"Gastador",IF(H31=J31,"Gastador","Não Sei")))))</f>
        <v>Ganancioso</v>
      </c>
      <c r="L31">
        <f>IF(B26=J31,1,IF(B27=J31,2,IF(B28=J31,3,IF(B29=J31,4,IF(B30=J31,5,-1)))))</f>
        <v>2</v>
      </c>
      <c r="Y31" s="10">
        <f t="shared" si="1"/>
        <v>104</v>
      </c>
      <c r="Z31" s="10" t="str">
        <f t="shared" si="2"/>
        <v>Ganancioso</v>
      </c>
    </row>
    <row r="32" spans="1:26" x14ac:dyDescent="0.25">
      <c r="A32" t="s">
        <v>5</v>
      </c>
      <c r="B32">
        <v>2</v>
      </c>
      <c r="Y32" s="10">
        <f t="shared" si="1"/>
        <v>104</v>
      </c>
      <c r="Z32" s="10" t="str">
        <f t="shared" si="2"/>
        <v>Ganancioso</v>
      </c>
    </row>
    <row r="33" spans="1:26" x14ac:dyDescent="0.25">
      <c r="A33" t="s">
        <v>0</v>
      </c>
      <c r="B33">
        <v>98</v>
      </c>
      <c r="Y33" s="10">
        <f t="shared" si="1"/>
        <v>104</v>
      </c>
      <c r="Z33" s="10" t="str">
        <f t="shared" si="2"/>
        <v>Ganancioso</v>
      </c>
    </row>
    <row r="34" spans="1:26" x14ac:dyDescent="0.25">
      <c r="A34" t="s">
        <v>1</v>
      </c>
      <c r="B34">
        <v>53</v>
      </c>
      <c r="Y34" s="10">
        <f t="shared" si="1"/>
        <v>104</v>
      </c>
      <c r="Z34" s="10" t="str">
        <f t="shared" si="2"/>
        <v>Ganancioso</v>
      </c>
    </row>
    <row r="35" spans="1:26" x14ac:dyDescent="0.25">
      <c r="A35" t="s">
        <v>6</v>
      </c>
      <c r="B35">
        <v>51</v>
      </c>
      <c r="Y35" s="10">
        <f t="shared" si="1"/>
        <v>104</v>
      </c>
      <c r="Z35" s="10" t="str">
        <f t="shared" si="2"/>
        <v>Ganancioso</v>
      </c>
    </row>
    <row r="36" spans="1:26" x14ac:dyDescent="0.25">
      <c r="A36" t="s">
        <v>7</v>
      </c>
      <c r="B36">
        <v>37</v>
      </c>
      <c r="Y36" s="10">
        <f t="shared" si="1"/>
        <v>104</v>
      </c>
      <c r="Z36" s="10" t="str">
        <f t="shared" si="2"/>
        <v>Ganancioso</v>
      </c>
    </row>
    <row r="37" spans="1:26" x14ac:dyDescent="0.25">
      <c r="D37">
        <f>B32</f>
        <v>2</v>
      </c>
      <c r="E37">
        <f>B33</f>
        <v>98</v>
      </c>
      <c r="F37">
        <f>B34</f>
        <v>53</v>
      </c>
      <c r="G37">
        <f>B35</f>
        <v>51</v>
      </c>
      <c r="H37">
        <f>B36</f>
        <v>37</v>
      </c>
      <c r="J37" s="3">
        <f>MAX(B32:B36)</f>
        <v>98</v>
      </c>
      <c r="K37" s="3" t="str">
        <f>IF(D37=J37,"Aleatorio",IF(E37=J37,"Ganancioso",IF(F37=J37,"Ganancioso",IF(G37=J37,"Gastador",IF(H37=J37,"Gastador","Não Sei")))))</f>
        <v>Ganancioso</v>
      </c>
      <c r="L37">
        <f>IF(B32=J37,1,IF(B33=J37,2,IF(B34=J37,3,IF(B35=J37,4,IF(B36=J37,5,-1)))))</f>
        <v>2</v>
      </c>
      <c r="Y37" s="10">
        <f t="shared" si="1"/>
        <v>104</v>
      </c>
      <c r="Z37" s="10" t="str">
        <f t="shared" si="2"/>
        <v>Ganancioso</v>
      </c>
    </row>
    <row r="38" spans="1:26" x14ac:dyDescent="0.25">
      <c r="A38" t="s">
        <v>5</v>
      </c>
      <c r="B38">
        <v>2</v>
      </c>
      <c r="Y38" s="10">
        <f t="shared" si="1"/>
        <v>104</v>
      </c>
      <c r="Z38" s="10" t="str">
        <f t="shared" si="2"/>
        <v>Ganancioso</v>
      </c>
    </row>
    <row r="39" spans="1:26" x14ac:dyDescent="0.25">
      <c r="A39" t="s">
        <v>0</v>
      </c>
      <c r="B39">
        <v>58</v>
      </c>
      <c r="Y39" s="10">
        <f t="shared" si="1"/>
        <v>104</v>
      </c>
      <c r="Z39" s="10" t="str">
        <f t="shared" si="2"/>
        <v>Ganancioso</v>
      </c>
    </row>
    <row r="40" spans="1:26" x14ac:dyDescent="0.25">
      <c r="A40" t="s">
        <v>1</v>
      </c>
      <c r="B40">
        <v>48</v>
      </c>
      <c r="Y40" s="10">
        <f t="shared" si="1"/>
        <v>104</v>
      </c>
      <c r="Z40" s="10" t="str">
        <f t="shared" si="2"/>
        <v>Ganancioso</v>
      </c>
    </row>
    <row r="41" spans="1:26" x14ac:dyDescent="0.25">
      <c r="A41" t="s">
        <v>6</v>
      </c>
      <c r="B41">
        <v>30</v>
      </c>
      <c r="Y41" s="10">
        <f t="shared" si="1"/>
        <v>104</v>
      </c>
      <c r="Z41" s="10" t="str">
        <f t="shared" si="2"/>
        <v>Ganancioso</v>
      </c>
    </row>
    <row r="42" spans="1:26" x14ac:dyDescent="0.25">
      <c r="A42" t="s">
        <v>7</v>
      </c>
      <c r="B42">
        <v>41</v>
      </c>
      <c r="Y42" s="10">
        <f t="shared" si="1"/>
        <v>104</v>
      </c>
      <c r="Z42" s="10" t="str">
        <f t="shared" si="2"/>
        <v>Ganancioso</v>
      </c>
    </row>
    <row r="43" spans="1:26" x14ac:dyDescent="0.25">
      <c r="D43">
        <f>B38</f>
        <v>2</v>
      </c>
      <c r="E43">
        <f>B39</f>
        <v>58</v>
      </c>
      <c r="F43">
        <f>B40</f>
        <v>48</v>
      </c>
      <c r="G43">
        <f>B41</f>
        <v>30</v>
      </c>
      <c r="H43">
        <f>B42</f>
        <v>41</v>
      </c>
      <c r="J43" s="3">
        <f>MAX(B38:B42)</f>
        <v>58</v>
      </c>
      <c r="K43" s="3" t="str">
        <f>IF(D43=J43,"Aleatorio",IF(E43=J43,"Ganancioso",IF(F43=J43,"Ganancioso",IF(G43=J43,"Gastador",IF(H43=J43,"Gastador","Não Sei")))))</f>
        <v>Ganancioso</v>
      </c>
      <c r="L43">
        <f>IF(B38=J43,1,IF(B39=J43,2,IF(B40=J43,3,IF(B41=J43,4,IF(B42=J43,5,-1)))))</f>
        <v>2</v>
      </c>
      <c r="Y43" s="10">
        <f t="shared" si="1"/>
        <v>104</v>
      </c>
      <c r="Z43" s="10" t="str">
        <f t="shared" si="2"/>
        <v>Ganancioso</v>
      </c>
    </row>
    <row r="44" spans="1:26" x14ac:dyDescent="0.25">
      <c r="A44" t="s">
        <v>5</v>
      </c>
      <c r="B44">
        <v>15</v>
      </c>
      <c r="Y44" s="10">
        <f t="shared" si="1"/>
        <v>104</v>
      </c>
      <c r="Z44" s="10" t="str">
        <f t="shared" si="2"/>
        <v>Ganancioso</v>
      </c>
    </row>
    <row r="45" spans="1:26" x14ac:dyDescent="0.25">
      <c r="A45" t="s">
        <v>0</v>
      </c>
      <c r="B45">
        <v>75</v>
      </c>
      <c r="Y45" s="10">
        <f t="shared" si="1"/>
        <v>104</v>
      </c>
      <c r="Z45" s="10" t="str">
        <f t="shared" si="2"/>
        <v>Ganancioso</v>
      </c>
    </row>
    <row r="46" spans="1:26" x14ac:dyDescent="0.25">
      <c r="A46" t="s">
        <v>1</v>
      </c>
      <c r="B46">
        <v>66</v>
      </c>
      <c r="Y46" s="10">
        <f t="shared" si="1"/>
        <v>104</v>
      </c>
      <c r="Z46" s="10" t="str">
        <f t="shared" si="2"/>
        <v>Ganancioso</v>
      </c>
    </row>
    <row r="47" spans="1:26" x14ac:dyDescent="0.25">
      <c r="A47" t="s">
        <v>6</v>
      </c>
      <c r="B47">
        <v>66</v>
      </c>
      <c r="Y47" s="10">
        <f t="shared" si="1"/>
        <v>104</v>
      </c>
      <c r="Z47" s="10" t="str">
        <f t="shared" si="2"/>
        <v>Ganancioso</v>
      </c>
    </row>
    <row r="48" spans="1:26" x14ac:dyDescent="0.25">
      <c r="A48" t="s">
        <v>7</v>
      </c>
      <c r="B48">
        <v>27</v>
      </c>
      <c r="Y48" s="10">
        <f t="shared" si="1"/>
        <v>104</v>
      </c>
      <c r="Z48" s="10" t="str">
        <f t="shared" si="2"/>
        <v>Ganancioso</v>
      </c>
    </row>
    <row r="49" spans="1:26" x14ac:dyDescent="0.25">
      <c r="D49">
        <f>B44</f>
        <v>15</v>
      </c>
      <c r="E49">
        <f>B45</f>
        <v>75</v>
      </c>
      <c r="F49">
        <f>B46</f>
        <v>66</v>
      </c>
      <c r="G49">
        <f>B47</f>
        <v>66</v>
      </c>
      <c r="H49">
        <f>B48</f>
        <v>27</v>
      </c>
      <c r="J49" s="3">
        <f>MAX(B44:B48)</f>
        <v>75</v>
      </c>
      <c r="K49" s="3" t="str">
        <f>IF(D49=J49,"Aleatorio",IF(E49=J49,"Ganancioso",IF(F49=J49,"Ganancioso",IF(G49=J49,"Gastador",IF(H49=J49,"Gastador","Não Sei")))))</f>
        <v>Ganancioso</v>
      </c>
      <c r="L49">
        <f>IF(B44=J49,1,IF(B45=J49,2,IF(B46=J49,3,IF(B47=J49,4,IF(B48=J49,5,-1)))))</f>
        <v>2</v>
      </c>
      <c r="Y49" s="10">
        <f t="shared" si="1"/>
        <v>104</v>
      </c>
      <c r="Z49" s="10" t="str">
        <f t="shared" si="2"/>
        <v>Ganancioso</v>
      </c>
    </row>
    <row r="50" spans="1:26" x14ac:dyDescent="0.25">
      <c r="A50" t="s">
        <v>5</v>
      </c>
      <c r="B50">
        <v>1</v>
      </c>
      <c r="Y50" s="10">
        <f t="shared" si="1"/>
        <v>104</v>
      </c>
      <c r="Z50" s="10" t="str">
        <f t="shared" si="2"/>
        <v>Ganancioso</v>
      </c>
    </row>
    <row r="51" spans="1:26" x14ac:dyDescent="0.25">
      <c r="A51" t="s">
        <v>0</v>
      </c>
      <c r="B51">
        <v>58</v>
      </c>
      <c r="Y51" s="10">
        <f t="shared" si="1"/>
        <v>104</v>
      </c>
      <c r="Z51" s="10" t="str">
        <f t="shared" si="2"/>
        <v>Ganancioso</v>
      </c>
    </row>
    <row r="52" spans="1:26" x14ac:dyDescent="0.25">
      <c r="A52" t="s">
        <v>1</v>
      </c>
      <c r="B52">
        <v>44</v>
      </c>
      <c r="Y52" s="10">
        <f t="shared" si="1"/>
        <v>104</v>
      </c>
      <c r="Z52" s="10" t="str">
        <f t="shared" si="2"/>
        <v>Ganancioso</v>
      </c>
    </row>
    <row r="53" spans="1:26" x14ac:dyDescent="0.25">
      <c r="A53" t="s">
        <v>6</v>
      </c>
      <c r="B53">
        <v>34</v>
      </c>
      <c r="Y53" s="10">
        <f t="shared" si="1"/>
        <v>104</v>
      </c>
      <c r="Z53" s="10" t="str">
        <f t="shared" si="2"/>
        <v>Ganancioso</v>
      </c>
    </row>
    <row r="54" spans="1:26" x14ac:dyDescent="0.25">
      <c r="A54" t="s">
        <v>7</v>
      </c>
      <c r="B54">
        <v>22</v>
      </c>
      <c r="Y54" s="10">
        <f t="shared" si="1"/>
        <v>104</v>
      </c>
      <c r="Z54" s="10" t="str">
        <f t="shared" si="2"/>
        <v>Ganancioso</v>
      </c>
    </row>
    <row r="55" spans="1:26" x14ac:dyDescent="0.25">
      <c r="D55">
        <f>B50</f>
        <v>1</v>
      </c>
      <c r="E55">
        <f>B51</f>
        <v>58</v>
      </c>
      <c r="F55">
        <f>B52</f>
        <v>44</v>
      </c>
      <c r="G55">
        <f>B53</f>
        <v>34</v>
      </c>
      <c r="H55">
        <f>B54</f>
        <v>22</v>
      </c>
      <c r="J55" s="3">
        <f>MAX(B50:B54)</f>
        <v>58</v>
      </c>
      <c r="K55" s="3" t="str">
        <f>IF(D55=J55,"Aleatorio",IF(E55=J55,"Ganancioso",IF(F55=J55,"Ganancioso",IF(G55=J55,"Gastador",IF(H55=J55,"Gastador","Não Sei")))))</f>
        <v>Ganancioso</v>
      </c>
      <c r="L55">
        <f>IF(B50=J55,1,IF(B51=J55,2,IF(B52=J55,3,IF(B53=J55,4,IF(B54=J55,5,-1)))))</f>
        <v>2</v>
      </c>
      <c r="Y55" s="10">
        <f t="shared" si="1"/>
        <v>104</v>
      </c>
      <c r="Z55" s="10" t="str">
        <f t="shared" si="2"/>
        <v>Ganancioso</v>
      </c>
    </row>
    <row r="56" spans="1:26" x14ac:dyDescent="0.25">
      <c r="A56" t="s">
        <v>5</v>
      </c>
      <c r="B56">
        <v>11</v>
      </c>
      <c r="Y56" s="10">
        <f t="shared" si="1"/>
        <v>104</v>
      </c>
      <c r="Z56" s="10" t="str">
        <f t="shared" si="2"/>
        <v>Ganancioso</v>
      </c>
    </row>
    <row r="57" spans="1:26" x14ac:dyDescent="0.25">
      <c r="A57" t="s">
        <v>0</v>
      </c>
      <c r="B57">
        <v>84</v>
      </c>
      <c r="Y57" s="10">
        <f t="shared" si="1"/>
        <v>104</v>
      </c>
      <c r="Z57" s="10" t="str">
        <f t="shared" si="2"/>
        <v>Ganancioso</v>
      </c>
    </row>
    <row r="58" spans="1:26" x14ac:dyDescent="0.25">
      <c r="A58" t="s">
        <v>1</v>
      </c>
      <c r="B58">
        <v>90</v>
      </c>
      <c r="Y58" s="10">
        <f t="shared" si="1"/>
        <v>104</v>
      </c>
      <c r="Z58" s="10" t="str">
        <f t="shared" si="2"/>
        <v>Ganancioso</v>
      </c>
    </row>
    <row r="59" spans="1:26" x14ac:dyDescent="0.25">
      <c r="A59" t="s">
        <v>6</v>
      </c>
      <c r="B59">
        <v>23</v>
      </c>
      <c r="Y59" s="10">
        <f t="shared" si="1"/>
        <v>104</v>
      </c>
      <c r="Z59" s="10" t="str">
        <f t="shared" si="2"/>
        <v>Ganancioso</v>
      </c>
    </row>
    <row r="60" spans="1:26" x14ac:dyDescent="0.25">
      <c r="A60" t="s">
        <v>7</v>
      </c>
      <c r="B60">
        <v>14</v>
      </c>
      <c r="Y60" s="10">
        <f t="shared" si="1"/>
        <v>104</v>
      </c>
      <c r="Z60" s="10" t="str">
        <f t="shared" si="2"/>
        <v>Ganancioso</v>
      </c>
    </row>
    <row r="61" spans="1:26" x14ac:dyDescent="0.25">
      <c r="D61">
        <f>B56</f>
        <v>11</v>
      </c>
      <c r="E61">
        <f>B57</f>
        <v>84</v>
      </c>
      <c r="F61">
        <f>B58</f>
        <v>90</v>
      </c>
      <c r="G61">
        <f>B59</f>
        <v>23</v>
      </c>
      <c r="H61">
        <f>B60</f>
        <v>14</v>
      </c>
      <c r="J61" s="3">
        <f>MAX(B56:B60)</f>
        <v>90</v>
      </c>
      <c r="K61" s="3" t="str">
        <f>IF(D61=J61,"Aleatorio",IF(E61=J61,"Ganancioso",IF(F61=J61,"Ganancioso",IF(G61=J61,"Gastador",IF(H61=J61,"Gastador","Não Sei")))))</f>
        <v>Ganancioso</v>
      </c>
      <c r="L61">
        <f>IF(B56=J61,1,IF(B57=J61,2,IF(B58=J61,3,IF(B59=J61,4,IF(B60=J61,5,-1)))))</f>
        <v>3</v>
      </c>
      <c r="Y61" s="10">
        <f t="shared" si="1"/>
        <v>104</v>
      </c>
      <c r="Z61" s="10" t="str">
        <f t="shared" si="2"/>
        <v>Ganancioso</v>
      </c>
    </row>
    <row r="62" spans="1:26" x14ac:dyDescent="0.25">
      <c r="A62" t="s">
        <v>5</v>
      </c>
      <c r="B62">
        <v>9</v>
      </c>
      <c r="Y62" s="10">
        <f t="shared" si="1"/>
        <v>104</v>
      </c>
      <c r="Z62" s="10" t="str">
        <f t="shared" si="2"/>
        <v>Ganancioso</v>
      </c>
    </row>
    <row r="63" spans="1:26" x14ac:dyDescent="0.25">
      <c r="A63" t="s">
        <v>0</v>
      </c>
      <c r="B63">
        <v>31</v>
      </c>
      <c r="Y63" s="10">
        <f t="shared" si="1"/>
        <v>104</v>
      </c>
      <c r="Z63" s="10" t="str">
        <f t="shared" si="2"/>
        <v>Ganancioso</v>
      </c>
    </row>
    <row r="64" spans="1:26" x14ac:dyDescent="0.25">
      <c r="A64" t="s">
        <v>1</v>
      </c>
      <c r="B64">
        <v>58</v>
      </c>
      <c r="Y64" s="10">
        <f t="shared" si="1"/>
        <v>104</v>
      </c>
      <c r="Z64" s="10" t="str">
        <f t="shared" si="2"/>
        <v>Ganancioso</v>
      </c>
    </row>
    <row r="65" spans="1:26" x14ac:dyDescent="0.25">
      <c r="A65" t="s">
        <v>6</v>
      </c>
      <c r="B65">
        <v>27</v>
      </c>
      <c r="Y65" s="10">
        <f t="shared" si="1"/>
        <v>104</v>
      </c>
      <c r="Z65" s="10" t="str">
        <f t="shared" si="2"/>
        <v>Ganancioso</v>
      </c>
    </row>
    <row r="66" spans="1:26" x14ac:dyDescent="0.25">
      <c r="A66" t="s">
        <v>7</v>
      </c>
      <c r="B66">
        <v>20</v>
      </c>
      <c r="Y66" s="10">
        <f t="shared" si="1"/>
        <v>104</v>
      </c>
      <c r="Z66" s="10" t="str">
        <f t="shared" si="2"/>
        <v>Ganancioso</v>
      </c>
    </row>
    <row r="67" spans="1:26" x14ac:dyDescent="0.25">
      <c r="D67">
        <f>B62</f>
        <v>9</v>
      </c>
      <c r="E67">
        <f>B63</f>
        <v>31</v>
      </c>
      <c r="F67">
        <f>B64</f>
        <v>58</v>
      </c>
      <c r="G67">
        <f>B65</f>
        <v>27</v>
      </c>
      <c r="H67">
        <f>B66</f>
        <v>20</v>
      </c>
      <c r="J67" s="3">
        <f>MAX(B62:B66)</f>
        <v>58</v>
      </c>
      <c r="K67" s="3" t="str">
        <f>IF(D67=J67,"Aleatorio",IF(E67=J67,"Ganancioso",IF(F67=J67,"Ganancioso",IF(G67=J67,"Gastador",IF(H67=J67,"Gastador","Não Sei")))))</f>
        <v>Ganancioso</v>
      </c>
      <c r="L67">
        <f>IF(B62=J67,1,IF(B63=J67,2,IF(B64=J67,3,IF(B65=J67,4,IF(B66=J67,5,-1)))))</f>
        <v>3</v>
      </c>
      <c r="Y67" s="10">
        <f t="shared" ref="Y67:Y130" si="3">IF(J67&gt;Y66,J67,Y66)</f>
        <v>104</v>
      </c>
      <c r="Z67" s="10" t="str">
        <f t="shared" si="2"/>
        <v>Ganancioso</v>
      </c>
    </row>
    <row r="68" spans="1:26" x14ac:dyDescent="0.25">
      <c r="A68" t="s">
        <v>5</v>
      </c>
      <c r="B68">
        <v>42</v>
      </c>
      <c r="Y68" s="10">
        <f t="shared" si="3"/>
        <v>104</v>
      </c>
      <c r="Z68" s="10" t="str">
        <f t="shared" si="2"/>
        <v>Ganancioso</v>
      </c>
    </row>
    <row r="69" spans="1:26" x14ac:dyDescent="0.25">
      <c r="A69" t="s">
        <v>0</v>
      </c>
      <c r="B69">
        <v>72</v>
      </c>
      <c r="Y69" s="10">
        <f t="shared" si="3"/>
        <v>104</v>
      </c>
      <c r="Z69" s="10" t="str">
        <f t="shared" si="2"/>
        <v>Ganancioso</v>
      </c>
    </row>
    <row r="70" spans="1:26" x14ac:dyDescent="0.25">
      <c r="A70" t="s">
        <v>1</v>
      </c>
      <c r="B70">
        <v>65</v>
      </c>
      <c r="Y70" s="10">
        <f t="shared" si="3"/>
        <v>104</v>
      </c>
      <c r="Z70" s="10" t="str">
        <f t="shared" si="2"/>
        <v>Ganancioso</v>
      </c>
    </row>
    <row r="71" spans="1:26" x14ac:dyDescent="0.25">
      <c r="A71" t="s">
        <v>6</v>
      </c>
      <c r="B71">
        <v>87</v>
      </c>
      <c r="Y71" s="10">
        <f t="shared" si="3"/>
        <v>104</v>
      </c>
      <c r="Z71" s="10" t="str">
        <f t="shared" si="2"/>
        <v>Ganancioso</v>
      </c>
    </row>
    <row r="72" spans="1:26" x14ac:dyDescent="0.25">
      <c r="A72" t="s">
        <v>7</v>
      </c>
      <c r="B72">
        <v>51</v>
      </c>
      <c r="Y72" s="10">
        <f t="shared" si="3"/>
        <v>104</v>
      </c>
      <c r="Z72" s="10" t="str">
        <f t="shared" ref="Z72:Z135" si="4">IF(J72=Y72,K72,Z71)</f>
        <v>Ganancioso</v>
      </c>
    </row>
    <row r="73" spans="1:26" x14ac:dyDescent="0.25">
      <c r="D73">
        <f>B68</f>
        <v>42</v>
      </c>
      <c r="E73">
        <f>B69</f>
        <v>72</v>
      </c>
      <c r="F73">
        <f>B70</f>
        <v>65</v>
      </c>
      <c r="G73">
        <f>B71</f>
        <v>87</v>
      </c>
      <c r="H73">
        <f>B72</f>
        <v>51</v>
      </c>
      <c r="J73" s="3">
        <f>MAX(B68:B72)</f>
        <v>87</v>
      </c>
      <c r="K73" s="3" t="str">
        <f>IF(D73=J73,"Aleatorio",IF(E73=J73,"Ganancioso",IF(F73=J73,"Ganancioso",IF(G73=J73,"Gastador",IF(H73=J73,"Gastador","Não Sei")))))</f>
        <v>Gastador</v>
      </c>
      <c r="L73">
        <f>IF(B68=J73,1,IF(B69=J73,2,IF(B70=J73,3,IF(B71=J73,4,IF(B72=J73,5,-1)))))</f>
        <v>4</v>
      </c>
      <c r="Y73" s="10">
        <f t="shared" si="3"/>
        <v>104</v>
      </c>
      <c r="Z73" s="10" t="str">
        <f t="shared" si="4"/>
        <v>Ganancioso</v>
      </c>
    </row>
    <row r="74" spans="1:26" x14ac:dyDescent="0.25">
      <c r="A74" t="s">
        <v>5</v>
      </c>
      <c r="B74">
        <v>4</v>
      </c>
      <c r="Y74" s="10">
        <f t="shared" si="3"/>
        <v>104</v>
      </c>
      <c r="Z74" s="10" t="str">
        <f t="shared" si="4"/>
        <v>Ganancioso</v>
      </c>
    </row>
    <row r="75" spans="1:26" x14ac:dyDescent="0.25">
      <c r="A75" t="s">
        <v>0</v>
      </c>
      <c r="B75">
        <v>46</v>
      </c>
      <c r="Y75" s="10">
        <f t="shared" si="3"/>
        <v>104</v>
      </c>
      <c r="Z75" s="10" t="str">
        <f t="shared" si="4"/>
        <v>Ganancioso</v>
      </c>
    </row>
    <row r="76" spans="1:26" x14ac:dyDescent="0.25">
      <c r="A76" t="s">
        <v>1</v>
      </c>
      <c r="B76">
        <v>42</v>
      </c>
      <c r="Y76" s="10">
        <f t="shared" si="3"/>
        <v>104</v>
      </c>
      <c r="Z76" s="10" t="str">
        <f t="shared" si="4"/>
        <v>Ganancioso</v>
      </c>
    </row>
    <row r="77" spans="1:26" x14ac:dyDescent="0.25">
      <c r="A77" t="s">
        <v>6</v>
      </c>
      <c r="B77">
        <v>30</v>
      </c>
      <c r="Y77" s="10">
        <f t="shared" si="3"/>
        <v>104</v>
      </c>
      <c r="Z77" s="10" t="str">
        <f t="shared" si="4"/>
        <v>Ganancioso</v>
      </c>
    </row>
    <row r="78" spans="1:26" x14ac:dyDescent="0.25">
      <c r="A78" t="s">
        <v>7</v>
      </c>
      <c r="B78">
        <v>8</v>
      </c>
      <c r="Y78" s="10">
        <f t="shared" si="3"/>
        <v>104</v>
      </c>
      <c r="Z78" s="10" t="str">
        <f t="shared" si="4"/>
        <v>Ganancioso</v>
      </c>
    </row>
    <row r="79" spans="1:26" x14ac:dyDescent="0.25">
      <c r="D79">
        <f>B74</f>
        <v>4</v>
      </c>
      <c r="E79">
        <f>B75</f>
        <v>46</v>
      </c>
      <c r="F79">
        <f>B76</f>
        <v>42</v>
      </c>
      <c r="G79">
        <f>B77</f>
        <v>30</v>
      </c>
      <c r="H79">
        <f>B78</f>
        <v>8</v>
      </c>
      <c r="J79" s="3">
        <f>MAX(B74:B78)</f>
        <v>46</v>
      </c>
      <c r="K79" s="3" t="str">
        <f>IF(D79=J79,"Aleatorio",IF(E79=J79,"Ganancioso",IF(F79=J79,"Ganancioso",IF(G79=J79,"Gastador",IF(H79=J79,"Gastador","Não Sei")))))</f>
        <v>Ganancioso</v>
      </c>
      <c r="L79">
        <f>IF(B74=J79,1,IF(B75=J79,2,IF(B76=J79,3,IF(B77=J79,4,IF(B78=J79,5,-1)))))</f>
        <v>2</v>
      </c>
      <c r="Y79" s="10">
        <f t="shared" si="3"/>
        <v>104</v>
      </c>
      <c r="Z79" s="10" t="str">
        <f t="shared" si="4"/>
        <v>Ganancioso</v>
      </c>
    </row>
    <row r="80" spans="1:26" x14ac:dyDescent="0.25">
      <c r="A80" t="s">
        <v>5</v>
      </c>
      <c r="B80">
        <v>23</v>
      </c>
      <c r="Y80" s="10">
        <f t="shared" si="3"/>
        <v>104</v>
      </c>
      <c r="Z80" s="10" t="str">
        <f t="shared" si="4"/>
        <v>Ganancioso</v>
      </c>
    </row>
    <row r="81" spans="1:26" x14ac:dyDescent="0.25">
      <c r="A81" t="s">
        <v>0</v>
      </c>
      <c r="B81">
        <v>46</v>
      </c>
      <c r="Y81" s="10">
        <f t="shared" si="3"/>
        <v>104</v>
      </c>
      <c r="Z81" s="10" t="str">
        <f t="shared" si="4"/>
        <v>Ganancioso</v>
      </c>
    </row>
    <row r="82" spans="1:26" x14ac:dyDescent="0.25">
      <c r="A82" t="s">
        <v>1</v>
      </c>
      <c r="B82">
        <v>24</v>
      </c>
      <c r="Y82" s="10">
        <f t="shared" si="3"/>
        <v>104</v>
      </c>
      <c r="Z82" s="10" t="str">
        <f t="shared" si="4"/>
        <v>Ganancioso</v>
      </c>
    </row>
    <row r="83" spans="1:26" x14ac:dyDescent="0.25">
      <c r="A83" t="s">
        <v>6</v>
      </c>
      <c r="B83">
        <v>28</v>
      </c>
      <c r="Y83" s="10">
        <f t="shared" si="3"/>
        <v>104</v>
      </c>
      <c r="Z83" s="10" t="str">
        <f t="shared" si="4"/>
        <v>Ganancioso</v>
      </c>
    </row>
    <row r="84" spans="1:26" x14ac:dyDescent="0.25">
      <c r="A84" t="s">
        <v>7</v>
      </c>
      <c r="B84">
        <v>14</v>
      </c>
      <c r="Y84" s="10">
        <f t="shared" si="3"/>
        <v>104</v>
      </c>
      <c r="Z84" s="10" t="str">
        <f t="shared" si="4"/>
        <v>Ganancioso</v>
      </c>
    </row>
    <row r="85" spans="1:26" x14ac:dyDescent="0.25">
      <c r="D85">
        <f>B80</f>
        <v>23</v>
      </c>
      <c r="E85">
        <f>B81</f>
        <v>46</v>
      </c>
      <c r="F85">
        <f>B82</f>
        <v>24</v>
      </c>
      <c r="G85">
        <f>B83</f>
        <v>28</v>
      </c>
      <c r="H85">
        <f>B84</f>
        <v>14</v>
      </c>
      <c r="J85" s="3">
        <f>MAX(B80:B84)</f>
        <v>46</v>
      </c>
      <c r="K85" s="3" t="str">
        <f>IF(D85=J85,"Aleatorio",IF(E85=J85,"Ganancioso",IF(F85=J85,"Ganancioso",IF(G85=J85,"Gastador",IF(H85=J85,"Gastador","Não Sei")))))</f>
        <v>Ganancioso</v>
      </c>
      <c r="L85">
        <f>IF(B80=J85,1,IF(B81=J85,2,IF(B82=J85,3,IF(B83=J85,4,IF(B84=J85,5,-1)))))</f>
        <v>2</v>
      </c>
      <c r="Y85" s="10">
        <f t="shared" si="3"/>
        <v>104</v>
      </c>
      <c r="Z85" s="10" t="str">
        <f t="shared" si="4"/>
        <v>Ganancioso</v>
      </c>
    </row>
    <row r="86" spans="1:26" x14ac:dyDescent="0.25">
      <c r="A86" t="s">
        <v>5</v>
      </c>
      <c r="B86">
        <v>0</v>
      </c>
      <c r="Y86" s="10">
        <f t="shared" si="3"/>
        <v>104</v>
      </c>
      <c r="Z86" s="10" t="str">
        <f t="shared" si="4"/>
        <v>Ganancioso</v>
      </c>
    </row>
    <row r="87" spans="1:26" x14ac:dyDescent="0.25">
      <c r="A87" t="s">
        <v>0</v>
      </c>
      <c r="B87">
        <v>62</v>
      </c>
      <c r="Y87" s="10">
        <f t="shared" si="3"/>
        <v>104</v>
      </c>
      <c r="Z87" s="10" t="str">
        <f t="shared" si="4"/>
        <v>Ganancioso</v>
      </c>
    </row>
    <row r="88" spans="1:26" x14ac:dyDescent="0.25">
      <c r="A88" t="s">
        <v>1</v>
      </c>
      <c r="B88">
        <v>31</v>
      </c>
      <c r="Y88" s="10">
        <f t="shared" si="3"/>
        <v>104</v>
      </c>
      <c r="Z88" s="10" t="str">
        <f t="shared" si="4"/>
        <v>Ganancioso</v>
      </c>
    </row>
    <row r="89" spans="1:26" x14ac:dyDescent="0.25">
      <c r="A89" t="s">
        <v>6</v>
      </c>
      <c r="B89">
        <v>9</v>
      </c>
      <c r="Y89" s="10">
        <f t="shared" si="3"/>
        <v>104</v>
      </c>
      <c r="Z89" s="10" t="str">
        <f t="shared" si="4"/>
        <v>Ganancioso</v>
      </c>
    </row>
    <row r="90" spans="1:26" x14ac:dyDescent="0.25">
      <c r="A90" t="s">
        <v>7</v>
      </c>
      <c r="B90">
        <v>17</v>
      </c>
      <c r="Y90" s="10">
        <f t="shared" si="3"/>
        <v>104</v>
      </c>
      <c r="Z90" s="10" t="str">
        <f t="shared" si="4"/>
        <v>Ganancioso</v>
      </c>
    </row>
    <row r="91" spans="1:26" x14ac:dyDescent="0.25">
      <c r="D91">
        <f>B86</f>
        <v>0</v>
      </c>
      <c r="E91">
        <f>B87</f>
        <v>62</v>
      </c>
      <c r="F91">
        <f>B88</f>
        <v>31</v>
      </c>
      <c r="G91">
        <f>B89</f>
        <v>9</v>
      </c>
      <c r="H91">
        <f>B90</f>
        <v>17</v>
      </c>
      <c r="J91" s="3">
        <f>MAX(B86:B90)</f>
        <v>62</v>
      </c>
      <c r="K91" s="3" t="str">
        <f>IF(D91=J91,"Aleatorio",IF(E91=J91,"Ganancioso",IF(F91=J91,"Ganancioso",IF(G91=J91,"Gastador",IF(H91=J91,"Gastador","Não Sei")))))</f>
        <v>Ganancioso</v>
      </c>
      <c r="L91">
        <f>IF(B86=J91,1,IF(B87=J91,2,IF(B88=J91,3,IF(B89=J91,4,IF(B90=J91,5,-1)))))</f>
        <v>2</v>
      </c>
      <c r="Y91" s="10">
        <f t="shared" si="3"/>
        <v>104</v>
      </c>
      <c r="Z91" s="10" t="str">
        <f t="shared" si="4"/>
        <v>Ganancioso</v>
      </c>
    </row>
    <row r="92" spans="1:26" x14ac:dyDescent="0.25">
      <c r="A92" t="s">
        <v>5</v>
      </c>
      <c r="B92">
        <v>0</v>
      </c>
      <c r="Y92" s="10">
        <f t="shared" si="3"/>
        <v>104</v>
      </c>
      <c r="Z92" s="10" t="str">
        <f t="shared" si="4"/>
        <v>Ganancioso</v>
      </c>
    </row>
    <row r="93" spans="1:26" x14ac:dyDescent="0.25">
      <c r="A93" t="s">
        <v>0</v>
      </c>
      <c r="B93">
        <v>44</v>
      </c>
      <c r="Y93" s="10">
        <f t="shared" si="3"/>
        <v>104</v>
      </c>
      <c r="Z93" s="10" t="str">
        <f t="shared" si="4"/>
        <v>Ganancioso</v>
      </c>
    </row>
    <row r="94" spans="1:26" x14ac:dyDescent="0.25">
      <c r="A94" t="s">
        <v>1</v>
      </c>
      <c r="B94">
        <v>24</v>
      </c>
      <c r="Y94" s="10">
        <f t="shared" si="3"/>
        <v>104</v>
      </c>
      <c r="Z94" s="10" t="str">
        <f t="shared" si="4"/>
        <v>Ganancioso</v>
      </c>
    </row>
    <row r="95" spans="1:26" x14ac:dyDescent="0.25">
      <c r="A95" t="s">
        <v>6</v>
      </c>
      <c r="B95">
        <v>23</v>
      </c>
      <c r="Y95" s="10">
        <f t="shared" si="3"/>
        <v>104</v>
      </c>
      <c r="Z95" s="10" t="str">
        <f t="shared" si="4"/>
        <v>Ganancioso</v>
      </c>
    </row>
    <row r="96" spans="1:26" x14ac:dyDescent="0.25">
      <c r="A96" t="s">
        <v>7</v>
      </c>
      <c r="B96">
        <v>28</v>
      </c>
      <c r="Y96" s="10">
        <f t="shared" si="3"/>
        <v>104</v>
      </c>
      <c r="Z96" s="10" t="str">
        <f t="shared" si="4"/>
        <v>Ganancioso</v>
      </c>
    </row>
    <row r="97" spans="1:26" x14ac:dyDescent="0.25">
      <c r="D97">
        <f>B92</f>
        <v>0</v>
      </c>
      <c r="E97">
        <f>B93</f>
        <v>44</v>
      </c>
      <c r="F97">
        <f>B94</f>
        <v>24</v>
      </c>
      <c r="G97">
        <f>B95</f>
        <v>23</v>
      </c>
      <c r="H97">
        <f>B96</f>
        <v>28</v>
      </c>
      <c r="J97" s="3">
        <f>MAX(B92:B96)</f>
        <v>44</v>
      </c>
      <c r="K97" s="3" t="str">
        <f>IF(D97=J97,"Aleatorio",IF(E97=J97,"Ganancioso",IF(F97=J97,"Ganancioso",IF(G97=J97,"Gastador",IF(H97=J97,"Gastador","Não Sei")))))</f>
        <v>Ganancioso</v>
      </c>
      <c r="L97">
        <f>IF(B92=J97,1,IF(B93=J97,2,IF(B94=J97,3,IF(B95=J97,4,IF(B96=J97,5,-1)))))</f>
        <v>2</v>
      </c>
      <c r="Y97" s="10">
        <f t="shared" si="3"/>
        <v>104</v>
      </c>
      <c r="Z97" s="10" t="str">
        <f t="shared" si="4"/>
        <v>Ganancioso</v>
      </c>
    </row>
    <row r="98" spans="1:26" x14ac:dyDescent="0.25">
      <c r="A98" t="s">
        <v>5</v>
      </c>
      <c r="B98">
        <v>11</v>
      </c>
      <c r="Y98" s="10">
        <f t="shared" si="3"/>
        <v>104</v>
      </c>
      <c r="Z98" s="10" t="str">
        <f t="shared" si="4"/>
        <v>Ganancioso</v>
      </c>
    </row>
    <row r="99" spans="1:26" x14ac:dyDescent="0.25">
      <c r="A99" t="s">
        <v>0</v>
      </c>
      <c r="B99">
        <v>37</v>
      </c>
      <c r="Y99" s="10">
        <f t="shared" si="3"/>
        <v>104</v>
      </c>
      <c r="Z99" s="10" t="str">
        <f t="shared" si="4"/>
        <v>Ganancioso</v>
      </c>
    </row>
    <row r="100" spans="1:26" x14ac:dyDescent="0.25">
      <c r="A100" t="s">
        <v>1</v>
      </c>
      <c r="B100">
        <v>29</v>
      </c>
      <c r="Y100" s="10">
        <f t="shared" si="3"/>
        <v>104</v>
      </c>
      <c r="Z100" s="10" t="str">
        <f t="shared" si="4"/>
        <v>Ganancioso</v>
      </c>
    </row>
    <row r="101" spans="1:26" x14ac:dyDescent="0.25">
      <c r="A101" t="s">
        <v>6</v>
      </c>
      <c r="B101">
        <v>11</v>
      </c>
      <c r="Y101" s="10">
        <f t="shared" si="3"/>
        <v>104</v>
      </c>
      <c r="Z101" s="10" t="str">
        <f t="shared" si="4"/>
        <v>Ganancioso</v>
      </c>
    </row>
    <row r="102" spans="1:26" x14ac:dyDescent="0.25">
      <c r="A102" t="s">
        <v>7</v>
      </c>
      <c r="B102">
        <v>25</v>
      </c>
      <c r="Y102" s="10">
        <f t="shared" si="3"/>
        <v>104</v>
      </c>
      <c r="Z102" s="10" t="str">
        <f t="shared" si="4"/>
        <v>Ganancioso</v>
      </c>
    </row>
    <row r="103" spans="1:26" x14ac:dyDescent="0.25">
      <c r="D103">
        <f>B98</f>
        <v>11</v>
      </c>
      <c r="E103">
        <f>B99</f>
        <v>37</v>
      </c>
      <c r="F103">
        <f>B100</f>
        <v>29</v>
      </c>
      <c r="G103">
        <f>B101</f>
        <v>11</v>
      </c>
      <c r="H103">
        <f>B102</f>
        <v>25</v>
      </c>
      <c r="J103" s="3">
        <f>MAX(B98:B102)</f>
        <v>37</v>
      </c>
      <c r="K103" s="3" t="str">
        <f>IF(D103=J103,"Aleatorio",IF(E103=J103,"Ganancioso",IF(F103=J103,"Ganancioso",IF(G103=J103,"Gastador",IF(H103=J103,"Gastador","Não Sei")))))</f>
        <v>Ganancioso</v>
      </c>
      <c r="L103">
        <f>IF(B98=J103,1,IF(B99=J103,2,IF(B100=J103,3,IF(B101=J103,4,IF(B102=J103,5,-1)))))</f>
        <v>2</v>
      </c>
      <c r="Y103" s="10">
        <f t="shared" si="3"/>
        <v>104</v>
      </c>
      <c r="Z103" s="10" t="str">
        <f t="shared" si="4"/>
        <v>Ganancioso</v>
      </c>
    </row>
    <row r="104" spans="1:26" x14ac:dyDescent="0.25">
      <c r="A104" t="s">
        <v>5</v>
      </c>
      <c r="B104">
        <v>10</v>
      </c>
      <c r="Y104" s="10">
        <f t="shared" si="3"/>
        <v>104</v>
      </c>
      <c r="Z104" s="10" t="str">
        <f t="shared" si="4"/>
        <v>Ganancioso</v>
      </c>
    </row>
    <row r="105" spans="1:26" x14ac:dyDescent="0.25">
      <c r="A105" t="s">
        <v>0</v>
      </c>
      <c r="B105">
        <v>45</v>
      </c>
      <c r="Y105" s="10">
        <f t="shared" si="3"/>
        <v>104</v>
      </c>
      <c r="Z105" s="10" t="str">
        <f t="shared" si="4"/>
        <v>Ganancioso</v>
      </c>
    </row>
    <row r="106" spans="1:26" x14ac:dyDescent="0.25">
      <c r="A106" t="s">
        <v>1</v>
      </c>
      <c r="B106">
        <v>33</v>
      </c>
      <c r="Y106" s="10">
        <f t="shared" si="3"/>
        <v>104</v>
      </c>
      <c r="Z106" s="10" t="str">
        <f t="shared" si="4"/>
        <v>Ganancioso</v>
      </c>
    </row>
    <row r="107" spans="1:26" x14ac:dyDescent="0.25">
      <c r="A107" t="s">
        <v>6</v>
      </c>
      <c r="B107">
        <v>14</v>
      </c>
      <c r="Y107" s="10">
        <f t="shared" si="3"/>
        <v>104</v>
      </c>
      <c r="Z107" s="10" t="str">
        <f t="shared" si="4"/>
        <v>Ganancioso</v>
      </c>
    </row>
    <row r="108" spans="1:26" x14ac:dyDescent="0.25">
      <c r="A108" t="s">
        <v>7</v>
      </c>
      <c r="B108">
        <v>26</v>
      </c>
      <c r="Y108" s="10">
        <f t="shared" si="3"/>
        <v>104</v>
      </c>
      <c r="Z108" s="10" t="str">
        <f t="shared" si="4"/>
        <v>Ganancioso</v>
      </c>
    </row>
    <row r="109" spans="1:26" x14ac:dyDescent="0.25">
      <c r="D109">
        <f>B104</f>
        <v>10</v>
      </c>
      <c r="E109">
        <f>B105</f>
        <v>45</v>
      </c>
      <c r="F109">
        <f>B106</f>
        <v>33</v>
      </c>
      <c r="G109">
        <f>B107</f>
        <v>14</v>
      </c>
      <c r="H109">
        <f>B108</f>
        <v>26</v>
      </c>
      <c r="J109" s="3">
        <f>MAX(B104:B108)</f>
        <v>45</v>
      </c>
      <c r="K109" s="3" t="str">
        <f>IF(D109=J109,"Aleatorio",IF(E109=J109,"Ganancioso",IF(F109=J109,"Ganancioso",IF(G109=J109,"Gastador",IF(H109=J109,"Gastador","Não Sei")))))</f>
        <v>Ganancioso</v>
      </c>
      <c r="L109">
        <f>IF(B104=J109,1,IF(B105=J109,2,IF(B106=J109,3,IF(B107=J109,4,IF(B108=J109,5,-1)))))</f>
        <v>2</v>
      </c>
      <c r="Y109" s="10">
        <f t="shared" si="3"/>
        <v>104</v>
      </c>
      <c r="Z109" s="10" t="str">
        <f t="shared" si="4"/>
        <v>Ganancioso</v>
      </c>
    </row>
    <row r="110" spans="1:26" x14ac:dyDescent="0.25">
      <c r="A110" t="s">
        <v>5</v>
      </c>
      <c r="B110">
        <v>10</v>
      </c>
      <c r="Y110" s="10">
        <f t="shared" si="3"/>
        <v>104</v>
      </c>
      <c r="Z110" s="10" t="str">
        <f t="shared" si="4"/>
        <v>Ganancioso</v>
      </c>
    </row>
    <row r="111" spans="1:26" x14ac:dyDescent="0.25">
      <c r="A111" t="s">
        <v>0</v>
      </c>
      <c r="B111">
        <v>63</v>
      </c>
      <c r="Y111" s="10">
        <f t="shared" si="3"/>
        <v>104</v>
      </c>
      <c r="Z111" s="10" t="str">
        <f t="shared" si="4"/>
        <v>Ganancioso</v>
      </c>
    </row>
    <row r="112" spans="1:26" x14ac:dyDescent="0.25">
      <c r="A112" t="s">
        <v>1</v>
      </c>
      <c r="B112">
        <v>59</v>
      </c>
      <c r="Y112" s="10">
        <f t="shared" si="3"/>
        <v>104</v>
      </c>
      <c r="Z112" s="10" t="str">
        <f t="shared" si="4"/>
        <v>Ganancioso</v>
      </c>
    </row>
    <row r="113" spans="1:26" x14ac:dyDescent="0.25">
      <c r="A113" t="s">
        <v>6</v>
      </c>
      <c r="B113">
        <v>36</v>
      </c>
      <c r="Y113" s="10">
        <f t="shared" si="3"/>
        <v>104</v>
      </c>
      <c r="Z113" s="10" t="str">
        <f t="shared" si="4"/>
        <v>Ganancioso</v>
      </c>
    </row>
    <row r="114" spans="1:26" x14ac:dyDescent="0.25">
      <c r="A114" t="s">
        <v>7</v>
      </c>
      <c r="B114">
        <v>23</v>
      </c>
      <c r="Y114" s="10">
        <f t="shared" si="3"/>
        <v>104</v>
      </c>
      <c r="Z114" s="10" t="str">
        <f t="shared" si="4"/>
        <v>Ganancioso</v>
      </c>
    </row>
    <row r="115" spans="1:26" x14ac:dyDescent="0.25">
      <c r="D115">
        <f>B110</f>
        <v>10</v>
      </c>
      <c r="E115">
        <f>B111</f>
        <v>63</v>
      </c>
      <c r="F115">
        <f>B112</f>
        <v>59</v>
      </c>
      <c r="G115">
        <f>B113</f>
        <v>36</v>
      </c>
      <c r="H115">
        <f>B114</f>
        <v>23</v>
      </c>
      <c r="J115" s="3">
        <f>MAX(B110:B114)</f>
        <v>63</v>
      </c>
      <c r="K115" s="3" t="str">
        <f>IF(D115=J115,"Aleatorio",IF(E115=J115,"Ganancioso",IF(F115=J115,"Ganancioso",IF(G115=J115,"Gastador",IF(H115=J115,"Gastador","Não Sei")))))</f>
        <v>Ganancioso</v>
      </c>
      <c r="L115">
        <f>IF(B110=J115,1,IF(B111=J115,2,IF(B112=J115,3,IF(B113=J115,4,IF(B114=J115,5,-1)))))</f>
        <v>2</v>
      </c>
      <c r="Y115" s="10">
        <f t="shared" si="3"/>
        <v>104</v>
      </c>
      <c r="Z115" s="10" t="str">
        <f t="shared" si="4"/>
        <v>Ganancioso</v>
      </c>
    </row>
    <row r="116" spans="1:26" x14ac:dyDescent="0.25">
      <c r="A116" t="s">
        <v>5</v>
      </c>
      <c r="B116">
        <v>3</v>
      </c>
      <c r="Y116" s="10">
        <f t="shared" si="3"/>
        <v>104</v>
      </c>
      <c r="Z116" s="10" t="str">
        <f t="shared" si="4"/>
        <v>Ganancioso</v>
      </c>
    </row>
    <row r="117" spans="1:26" x14ac:dyDescent="0.25">
      <c r="A117" t="s">
        <v>0</v>
      </c>
      <c r="B117">
        <v>150</v>
      </c>
      <c r="Y117" s="10">
        <f t="shared" si="3"/>
        <v>104</v>
      </c>
      <c r="Z117" s="10" t="str">
        <f t="shared" si="4"/>
        <v>Ganancioso</v>
      </c>
    </row>
    <row r="118" spans="1:26" x14ac:dyDescent="0.25">
      <c r="A118" t="s">
        <v>1</v>
      </c>
      <c r="B118">
        <v>153</v>
      </c>
      <c r="Y118" s="10">
        <f t="shared" si="3"/>
        <v>104</v>
      </c>
      <c r="Z118" s="10" t="str">
        <f t="shared" si="4"/>
        <v>Ganancioso</v>
      </c>
    </row>
    <row r="119" spans="1:26" x14ac:dyDescent="0.25">
      <c r="A119" t="s">
        <v>6</v>
      </c>
      <c r="B119">
        <v>79</v>
      </c>
      <c r="Y119" s="10">
        <f t="shared" si="3"/>
        <v>104</v>
      </c>
      <c r="Z119" s="10" t="str">
        <f t="shared" si="4"/>
        <v>Ganancioso</v>
      </c>
    </row>
    <row r="120" spans="1:26" x14ac:dyDescent="0.25">
      <c r="A120" t="s">
        <v>7</v>
      </c>
      <c r="B120">
        <v>20</v>
      </c>
      <c r="Y120" s="10">
        <f t="shared" si="3"/>
        <v>104</v>
      </c>
      <c r="Z120" s="10" t="str">
        <f t="shared" si="4"/>
        <v>Ganancioso</v>
      </c>
    </row>
    <row r="121" spans="1:26" x14ac:dyDescent="0.25">
      <c r="D121">
        <f>B116</f>
        <v>3</v>
      </c>
      <c r="E121">
        <f>B117</f>
        <v>150</v>
      </c>
      <c r="F121">
        <f>B118</f>
        <v>153</v>
      </c>
      <c r="G121">
        <f>B119</f>
        <v>79</v>
      </c>
      <c r="H121">
        <f>B120</f>
        <v>20</v>
      </c>
      <c r="J121" s="3">
        <f>MAX(B116:B120)</f>
        <v>153</v>
      </c>
      <c r="K121" s="3" t="str">
        <f>IF(D121=J121,"Aleatorio",IF(E121=J121,"Ganancioso",IF(F121=J121,"Ganancioso",IF(G121=J121,"Gastador",IF(H121=J121,"Gastador","Não Sei")))))</f>
        <v>Ganancioso</v>
      </c>
      <c r="L121">
        <f>IF(B116=J121,1,IF(B117=J121,2,IF(B118=J121,3,IF(B119=J121,4,IF(B120=J121,5,-1)))))</f>
        <v>3</v>
      </c>
      <c r="Y121" s="10">
        <f t="shared" si="3"/>
        <v>153</v>
      </c>
      <c r="Z121" s="10" t="str">
        <f t="shared" si="4"/>
        <v>Ganancioso</v>
      </c>
    </row>
    <row r="122" spans="1:26" x14ac:dyDescent="0.25">
      <c r="A122" t="s">
        <v>5</v>
      </c>
      <c r="B122">
        <v>1</v>
      </c>
      <c r="Y122" s="10">
        <f t="shared" si="3"/>
        <v>153</v>
      </c>
      <c r="Z122" s="10" t="str">
        <f t="shared" si="4"/>
        <v>Ganancioso</v>
      </c>
    </row>
    <row r="123" spans="1:26" x14ac:dyDescent="0.25">
      <c r="A123" t="s">
        <v>0</v>
      </c>
      <c r="B123">
        <v>37</v>
      </c>
      <c r="Y123" s="10">
        <f t="shared" si="3"/>
        <v>153</v>
      </c>
      <c r="Z123" s="10" t="str">
        <f t="shared" si="4"/>
        <v>Ganancioso</v>
      </c>
    </row>
    <row r="124" spans="1:26" x14ac:dyDescent="0.25">
      <c r="A124" t="s">
        <v>1</v>
      </c>
      <c r="B124">
        <v>52</v>
      </c>
      <c r="Y124" s="10">
        <f t="shared" si="3"/>
        <v>153</v>
      </c>
      <c r="Z124" s="10" t="str">
        <f t="shared" si="4"/>
        <v>Ganancioso</v>
      </c>
    </row>
    <row r="125" spans="1:26" x14ac:dyDescent="0.25">
      <c r="A125" t="s">
        <v>6</v>
      </c>
      <c r="B125">
        <v>30</v>
      </c>
      <c r="Y125" s="10">
        <f t="shared" si="3"/>
        <v>153</v>
      </c>
      <c r="Z125" s="10" t="str">
        <f t="shared" si="4"/>
        <v>Ganancioso</v>
      </c>
    </row>
    <row r="126" spans="1:26" x14ac:dyDescent="0.25">
      <c r="A126" t="s">
        <v>7</v>
      </c>
      <c r="B126">
        <v>24</v>
      </c>
      <c r="Y126" s="10">
        <f t="shared" si="3"/>
        <v>153</v>
      </c>
      <c r="Z126" s="10" t="str">
        <f t="shared" si="4"/>
        <v>Ganancioso</v>
      </c>
    </row>
    <row r="127" spans="1:26" x14ac:dyDescent="0.25">
      <c r="D127">
        <f>B122</f>
        <v>1</v>
      </c>
      <c r="E127">
        <f>B123</f>
        <v>37</v>
      </c>
      <c r="F127">
        <f>B124</f>
        <v>52</v>
      </c>
      <c r="G127">
        <f>B125</f>
        <v>30</v>
      </c>
      <c r="H127">
        <f>B126</f>
        <v>24</v>
      </c>
      <c r="J127" s="3">
        <f>MAX(B122:B126)</f>
        <v>52</v>
      </c>
      <c r="K127" s="3" t="str">
        <f>IF(D127=J127,"Aleatorio",IF(E127=J127,"Ganancioso",IF(F127=J127,"Ganancioso",IF(G127=J127,"Gastador",IF(H127=J127,"Gastador","Não Sei")))))</f>
        <v>Ganancioso</v>
      </c>
      <c r="L127">
        <f>IF(B122=J127,1,IF(B123=J127,2,IF(B124=J127,3,IF(B125=J127,4,IF(B126=J127,5,-1)))))</f>
        <v>3</v>
      </c>
      <c r="Y127" s="10">
        <f t="shared" si="3"/>
        <v>153</v>
      </c>
      <c r="Z127" s="10" t="str">
        <f t="shared" si="4"/>
        <v>Ganancioso</v>
      </c>
    </row>
    <row r="128" spans="1:26" x14ac:dyDescent="0.25">
      <c r="A128" t="s">
        <v>5</v>
      </c>
      <c r="B128">
        <v>0</v>
      </c>
      <c r="Y128" s="10">
        <f t="shared" si="3"/>
        <v>153</v>
      </c>
      <c r="Z128" s="10" t="str">
        <f t="shared" si="4"/>
        <v>Ganancioso</v>
      </c>
    </row>
    <row r="129" spans="1:26" x14ac:dyDescent="0.25">
      <c r="A129" t="s">
        <v>0</v>
      </c>
      <c r="B129">
        <v>16</v>
      </c>
      <c r="Y129" s="10">
        <f t="shared" si="3"/>
        <v>153</v>
      </c>
      <c r="Z129" s="10" t="str">
        <f t="shared" si="4"/>
        <v>Ganancioso</v>
      </c>
    </row>
    <row r="130" spans="1:26" x14ac:dyDescent="0.25">
      <c r="A130" t="s">
        <v>1</v>
      </c>
      <c r="B130">
        <v>26</v>
      </c>
      <c r="Y130" s="10">
        <f t="shared" si="3"/>
        <v>153</v>
      </c>
      <c r="Z130" s="10" t="str">
        <f t="shared" si="4"/>
        <v>Ganancioso</v>
      </c>
    </row>
    <row r="131" spans="1:26" x14ac:dyDescent="0.25">
      <c r="A131" t="s">
        <v>6</v>
      </c>
      <c r="B131">
        <v>16</v>
      </c>
      <c r="Y131" s="10">
        <f t="shared" ref="Y131:Y194" si="5">IF(J131&gt;Y130,J131,Y130)</f>
        <v>153</v>
      </c>
      <c r="Z131" s="10" t="str">
        <f t="shared" si="4"/>
        <v>Ganancioso</v>
      </c>
    </row>
    <row r="132" spans="1:26" x14ac:dyDescent="0.25">
      <c r="A132" t="s">
        <v>7</v>
      </c>
      <c r="B132">
        <v>15</v>
      </c>
      <c r="Y132" s="10">
        <f t="shared" si="5"/>
        <v>153</v>
      </c>
      <c r="Z132" s="10" t="str">
        <f t="shared" si="4"/>
        <v>Ganancioso</v>
      </c>
    </row>
    <row r="133" spans="1:26" x14ac:dyDescent="0.25">
      <c r="D133">
        <f>B128</f>
        <v>0</v>
      </c>
      <c r="E133">
        <f>B129</f>
        <v>16</v>
      </c>
      <c r="F133">
        <f>B130</f>
        <v>26</v>
      </c>
      <c r="G133">
        <f>B131</f>
        <v>16</v>
      </c>
      <c r="H133">
        <f>B132</f>
        <v>15</v>
      </c>
      <c r="J133" s="3">
        <f>MAX(B128:B132)</f>
        <v>26</v>
      </c>
      <c r="K133" s="3" t="str">
        <f>IF(D133=J133,"Aleatorio",IF(E133=J133,"Ganancioso",IF(F133=J133,"Ganancioso",IF(G133=J133,"Gastador",IF(H133=J133,"Gastador","Não Sei")))))</f>
        <v>Ganancioso</v>
      </c>
      <c r="L133">
        <f>IF(B128=J133,1,IF(B129=J133,2,IF(B130=J133,3,IF(B131=J133,4,IF(B132=J133,5,-1)))))</f>
        <v>3</v>
      </c>
      <c r="Y133" s="10">
        <f t="shared" si="5"/>
        <v>153</v>
      </c>
      <c r="Z133" s="10" t="str">
        <f t="shared" si="4"/>
        <v>Ganancioso</v>
      </c>
    </row>
    <row r="134" spans="1:26" x14ac:dyDescent="0.25">
      <c r="A134" t="s">
        <v>5</v>
      </c>
      <c r="B134">
        <v>6</v>
      </c>
      <c r="Y134" s="10">
        <f t="shared" si="5"/>
        <v>153</v>
      </c>
      <c r="Z134" s="10" t="str">
        <f t="shared" si="4"/>
        <v>Ganancioso</v>
      </c>
    </row>
    <row r="135" spans="1:26" x14ac:dyDescent="0.25">
      <c r="A135" t="s">
        <v>0</v>
      </c>
      <c r="B135">
        <v>44</v>
      </c>
      <c r="Y135" s="10">
        <f t="shared" si="5"/>
        <v>153</v>
      </c>
      <c r="Z135" s="10" t="str">
        <f t="shared" si="4"/>
        <v>Ganancioso</v>
      </c>
    </row>
    <row r="136" spans="1:26" x14ac:dyDescent="0.25">
      <c r="A136" t="s">
        <v>1</v>
      </c>
      <c r="B136">
        <v>22</v>
      </c>
      <c r="Y136" s="10">
        <f t="shared" si="5"/>
        <v>153</v>
      </c>
      <c r="Z136" s="10" t="str">
        <f t="shared" ref="Z136:Z199" si="6">IF(J136=Y136,K136,Z135)</f>
        <v>Ganancioso</v>
      </c>
    </row>
    <row r="137" spans="1:26" x14ac:dyDescent="0.25">
      <c r="A137" t="s">
        <v>6</v>
      </c>
      <c r="B137">
        <v>9</v>
      </c>
      <c r="Y137" s="10">
        <f t="shared" si="5"/>
        <v>153</v>
      </c>
      <c r="Z137" s="10" t="str">
        <f t="shared" si="6"/>
        <v>Ganancioso</v>
      </c>
    </row>
    <row r="138" spans="1:26" x14ac:dyDescent="0.25">
      <c r="A138" t="s">
        <v>7</v>
      </c>
      <c r="B138">
        <v>32</v>
      </c>
      <c r="Y138" s="10">
        <f t="shared" si="5"/>
        <v>153</v>
      </c>
      <c r="Z138" s="10" t="str">
        <f t="shared" si="6"/>
        <v>Ganancioso</v>
      </c>
    </row>
    <row r="139" spans="1:26" x14ac:dyDescent="0.25">
      <c r="D139">
        <f>B134</f>
        <v>6</v>
      </c>
      <c r="E139">
        <f>B135</f>
        <v>44</v>
      </c>
      <c r="F139">
        <f>B136</f>
        <v>22</v>
      </c>
      <c r="G139">
        <f>B137</f>
        <v>9</v>
      </c>
      <c r="H139">
        <f>B138</f>
        <v>32</v>
      </c>
      <c r="J139" s="3">
        <f>MAX(B134:B138)</f>
        <v>44</v>
      </c>
      <c r="K139" s="3" t="str">
        <f>IF(D139=J139,"Aleatorio",IF(E139=J139,"Ganancioso",IF(F139=J139,"Ganancioso",IF(G139=J139,"Gastador",IF(H139=J139,"Gastador","Não Sei")))))</f>
        <v>Ganancioso</v>
      </c>
      <c r="L139">
        <f>IF(B134=J139,1,IF(B135=J139,2,IF(B136=J139,3,IF(B137=J139,4,IF(B138=J139,5,-1)))))</f>
        <v>2</v>
      </c>
      <c r="Y139" s="10">
        <f t="shared" si="5"/>
        <v>153</v>
      </c>
      <c r="Z139" s="10" t="str">
        <f t="shared" si="6"/>
        <v>Ganancioso</v>
      </c>
    </row>
    <row r="140" spans="1:26" x14ac:dyDescent="0.25">
      <c r="A140" t="s">
        <v>5</v>
      </c>
      <c r="B140">
        <v>4</v>
      </c>
      <c r="Y140" s="10">
        <f t="shared" si="5"/>
        <v>153</v>
      </c>
      <c r="Z140" s="10" t="str">
        <f t="shared" si="6"/>
        <v>Ganancioso</v>
      </c>
    </row>
    <row r="141" spans="1:26" x14ac:dyDescent="0.25">
      <c r="A141" t="s">
        <v>0</v>
      </c>
      <c r="B141">
        <v>32</v>
      </c>
      <c r="Y141" s="10">
        <f t="shared" si="5"/>
        <v>153</v>
      </c>
      <c r="Z141" s="10" t="str">
        <f t="shared" si="6"/>
        <v>Ganancioso</v>
      </c>
    </row>
    <row r="142" spans="1:26" x14ac:dyDescent="0.25">
      <c r="A142" t="s">
        <v>1</v>
      </c>
      <c r="B142">
        <v>26</v>
      </c>
      <c r="Y142" s="10">
        <f t="shared" si="5"/>
        <v>153</v>
      </c>
      <c r="Z142" s="10" t="str">
        <f t="shared" si="6"/>
        <v>Ganancioso</v>
      </c>
    </row>
    <row r="143" spans="1:26" x14ac:dyDescent="0.25">
      <c r="A143" t="s">
        <v>6</v>
      </c>
      <c r="B143">
        <v>20</v>
      </c>
      <c r="Y143" s="10">
        <f t="shared" si="5"/>
        <v>153</v>
      </c>
      <c r="Z143" s="10" t="str">
        <f t="shared" si="6"/>
        <v>Ganancioso</v>
      </c>
    </row>
    <row r="144" spans="1:26" x14ac:dyDescent="0.25">
      <c r="A144" t="s">
        <v>7</v>
      </c>
      <c r="B144">
        <v>16</v>
      </c>
      <c r="Y144" s="10">
        <f t="shared" si="5"/>
        <v>153</v>
      </c>
      <c r="Z144" s="10" t="str">
        <f t="shared" si="6"/>
        <v>Ganancioso</v>
      </c>
    </row>
    <row r="145" spans="1:26" x14ac:dyDescent="0.25">
      <c r="D145">
        <f>B140</f>
        <v>4</v>
      </c>
      <c r="E145">
        <f>B141</f>
        <v>32</v>
      </c>
      <c r="F145">
        <f>B142</f>
        <v>26</v>
      </c>
      <c r="G145">
        <f>B143</f>
        <v>20</v>
      </c>
      <c r="H145">
        <f>B144</f>
        <v>16</v>
      </c>
      <c r="J145" s="3">
        <f>MAX(B140:B144)</f>
        <v>32</v>
      </c>
      <c r="K145" s="3" t="str">
        <f>IF(D145=J145,"Aleatorio",IF(E145=J145,"Ganancioso",IF(F145=J145,"Ganancioso",IF(G145=J145,"Gastador",IF(H145=J145,"Gastador","Não Sei")))))</f>
        <v>Ganancioso</v>
      </c>
      <c r="L145">
        <f>IF(B140=J145,1,IF(B141=J145,2,IF(B142=J145,3,IF(B143=J145,4,IF(B144=J145,5,-1)))))</f>
        <v>2</v>
      </c>
      <c r="Y145" s="10">
        <f t="shared" si="5"/>
        <v>153</v>
      </c>
      <c r="Z145" s="10" t="str">
        <f t="shared" si="6"/>
        <v>Ganancioso</v>
      </c>
    </row>
    <row r="146" spans="1:26" x14ac:dyDescent="0.25">
      <c r="A146" t="s">
        <v>5</v>
      </c>
      <c r="B146">
        <v>2</v>
      </c>
      <c r="Y146" s="10">
        <f t="shared" si="5"/>
        <v>153</v>
      </c>
      <c r="Z146" s="10" t="str">
        <f t="shared" si="6"/>
        <v>Ganancioso</v>
      </c>
    </row>
    <row r="147" spans="1:26" x14ac:dyDescent="0.25">
      <c r="A147" t="s">
        <v>0</v>
      </c>
      <c r="B147">
        <v>24</v>
      </c>
      <c r="Y147" s="10">
        <f t="shared" si="5"/>
        <v>153</v>
      </c>
      <c r="Z147" s="10" t="str">
        <f t="shared" si="6"/>
        <v>Ganancioso</v>
      </c>
    </row>
    <row r="148" spans="1:26" x14ac:dyDescent="0.25">
      <c r="A148" t="s">
        <v>1</v>
      </c>
      <c r="B148">
        <v>50</v>
      </c>
      <c r="Y148" s="10">
        <f t="shared" si="5"/>
        <v>153</v>
      </c>
      <c r="Z148" s="10" t="str">
        <f t="shared" si="6"/>
        <v>Ganancioso</v>
      </c>
    </row>
    <row r="149" spans="1:26" x14ac:dyDescent="0.25">
      <c r="A149" t="s">
        <v>6</v>
      </c>
      <c r="B149">
        <v>40</v>
      </c>
      <c r="Y149" s="10">
        <f t="shared" si="5"/>
        <v>153</v>
      </c>
      <c r="Z149" s="10" t="str">
        <f t="shared" si="6"/>
        <v>Ganancioso</v>
      </c>
    </row>
    <row r="150" spans="1:26" x14ac:dyDescent="0.25">
      <c r="A150" t="s">
        <v>7</v>
      </c>
      <c r="B150">
        <v>48</v>
      </c>
      <c r="Y150" s="10">
        <f t="shared" si="5"/>
        <v>153</v>
      </c>
      <c r="Z150" s="10" t="str">
        <f t="shared" si="6"/>
        <v>Ganancioso</v>
      </c>
    </row>
    <row r="151" spans="1:26" x14ac:dyDescent="0.25">
      <c r="D151">
        <f>B146</f>
        <v>2</v>
      </c>
      <c r="E151">
        <f>B147</f>
        <v>24</v>
      </c>
      <c r="F151">
        <f>B148</f>
        <v>50</v>
      </c>
      <c r="G151">
        <f>B149</f>
        <v>40</v>
      </c>
      <c r="H151">
        <f>B150</f>
        <v>48</v>
      </c>
      <c r="J151" s="3">
        <f>MAX(B146:B150)</f>
        <v>50</v>
      </c>
      <c r="K151" s="3" t="str">
        <f>IF(D151=J151,"Aleatorio",IF(E151=J151,"Ganancioso",IF(F151=J151,"Ganancioso",IF(G151=J151,"Gastador",IF(H151=J151,"Gastador","Não Sei")))))</f>
        <v>Ganancioso</v>
      </c>
      <c r="L151">
        <f>IF(B146=J151,1,IF(B147=J151,2,IF(B148=J151,3,IF(B149=J151,4,IF(B150=J151,5,-1)))))</f>
        <v>3</v>
      </c>
      <c r="Y151" s="10">
        <f t="shared" si="5"/>
        <v>153</v>
      </c>
      <c r="Z151" s="10" t="str">
        <f t="shared" si="6"/>
        <v>Ganancioso</v>
      </c>
    </row>
    <row r="152" spans="1:26" x14ac:dyDescent="0.25">
      <c r="A152" t="s">
        <v>5</v>
      </c>
      <c r="B152">
        <v>9</v>
      </c>
      <c r="Y152" s="10">
        <f t="shared" si="5"/>
        <v>153</v>
      </c>
      <c r="Z152" s="10" t="str">
        <f t="shared" si="6"/>
        <v>Ganancioso</v>
      </c>
    </row>
    <row r="153" spans="1:26" x14ac:dyDescent="0.25">
      <c r="A153" t="s">
        <v>0</v>
      </c>
      <c r="B153">
        <v>22</v>
      </c>
      <c r="Y153" s="10">
        <f t="shared" si="5"/>
        <v>153</v>
      </c>
      <c r="Z153" s="10" t="str">
        <f t="shared" si="6"/>
        <v>Ganancioso</v>
      </c>
    </row>
    <row r="154" spans="1:26" x14ac:dyDescent="0.25">
      <c r="A154" t="s">
        <v>1</v>
      </c>
      <c r="B154">
        <v>20</v>
      </c>
      <c r="Y154" s="10">
        <f t="shared" si="5"/>
        <v>153</v>
      </c>
      <c r="Z154" s="10" t="str">
        <f t="shared" si="6"/>
        <v>Ganancioso</v>
      </c>
    </row>
    <row r="155" spans="1:26" x14ac:dyDescent="0.25">
      <c r="A155" t="s">
        <v>6</v>
      </c>
      <c r="B155">
        <v>26</v>
      </c>
      <c r="Y155" s="10">
        <f t="shared" si="5"/>
        <v>153</v>
      </c>
      <c r="Z155" s="10" t="str">
        <f t="shared" si="6"/>
        <v>Ganancioso</v>
      </c>
    </row>
    <row r="156" spans="1:26" x14ac:dyDescent="0.25">
      <c r="A156" t="s">
        <v>7</v>
      </c>
      <c r="B156">
        <v>26</v>
      </c>
      <c r="Y156" s="10">
        <f t="shared" si="5"/>
        <v>153</v>
      </c>
      <c r="Z156" s="10" t="str">
        <f t="shared" si="6"/>
        <v>Ganancioso</v>
      </c>
    </row>
    <row r="157" spans="1:26" x14ac:dyDescent="0.25">
      <c r="D157">
        <f>B152</f>
        <v>9</v>
      </c>
      <c r="E157">
        <f>B153</f>
        <v>22</v>
      </c>
      <c r="F157">
        <f>B154</f>
        <v>20</v>
      </c>
      <c r="G157">
        <f>B155</f>
        <v>26</v>
      </c>
      <c r="H157">
        <f>B156</f>
        <v>26</v>
      </c>
      <c r="J157" s="3">
        <f>MAX(B152:B156)</f>
        <v>26</v>
      </c>
      <c r="K157" s="3" t="str">
        <f>IF(D157=J157,"Aleatorio",IF(E157=J157,"Ganancioso",IF(F157=J157,"Ganancioso",IF(G157=J157,"Gastador",IF(H157=J157,"Gastador","Não Sei")))))</f>
        <v>Gastador</v>
      </c>
      <c r="L157">
        <f>IF(B152=J157,1,IF(B153=J157,2,IF(B154=J157,3,IF(B155=J157,4,IF(B156=J157,5,-1)))))</f>
        <v>4</v>
      </c>
      <c r="Y157" s="10">
        <f t="shared" si="5"/>
        <v>153</v>
      </c>
      <c r="Z157" s="10" t="str">
        <f t="shared" si="6"/>
        <v>Ganancioso</v>
      </c>
    </row>
    <row r="158" spans="1:26" x14ac:dyDescent="0.25">
      <c r="A158" t="s">
        <v>5</v>
      </c>
      <c r="B158">
        <v>15</v>
      </c>
      <c r="Y158" s="10">
        <f t="shared" si="5"/>
        <v>153</v>
      </c>
      <c r="Z158" s="10" t="str">
        <f t="shared" si="6"/>
        <v>Ganancioso</v>
      </c>
    </row>
    <row r="159" spans="1:26" x14ac:dyDescent="0.25">
      <c r="A159" t="s">
        <v>0</v>
      </c>
      <c r="B159">
        <v>37</v>
      </c>
      <c r="Y159" s="10">
        <f t="shared" si="5"/>
        <v>153</v>
      </c>
      <c r="Z159" s="10" t="str">
        <f t="shared" si="6"/>
        <v>Ganancioso</v>
      </c>
    </row>
    <row r="160" spans="1:26" x14ac:dyDescent="0.25">
      <c r="A160" t="s">
        <v>1</v>
      </c>
      <c r="B160">
        <v>36</v>
      </c>
      <c r="Y160" s="10">
        <f t="shared" si="5"/>
        <v>153</v>
      </c>
      <c r="Z160" s="10" t="str">
        <f t="shared" si="6"/>
        <v>Ganancioso</v>
      </c>
    </row>
    <row r="161" spans="1:26" x14ac:dyDescent="0.25">
      <c r="A161" t="s">
        <v>6</v>
      </c>
      <c r="B161">
        <v>39</v>
      </c>
      <c r="Y161" s="10">
        <f t="shared" si="5"/>
        <v>153</v>
      </c>
      <c r="Z161" s="10" t="str">
        <f t="shared" si="6"/>
        <v>Ganancioso</v>
      </c>
    </row>
    <row r="162" spans="1:26" x14ac:dyDescent="0.25">
      <c r="A162" t="s">
        <v>7</v>
      </c>
      <c r="B162">
        <v>15</v>
      </c>
      <c r="Y162" s="10">
        <f t="shared" si="5"/>
        <v>153</v>
      </c>
      <c r="Z162" s="10" t="str">
        <f t="shared" si="6"/>
        <v>Ganancioso</v>
      </c>
    </row>
    <row r="163" spans="1:26" x14ac:dyDescent="0.25">
      <c r="D163">
        <f>B158</f>
        <v>15</v>
      </c>
      <c r="E163">
        <f>B159</f>
        <v>37</v>
      </c>
      <c r="F163">
        <f>B160</f>
        <v>36</v>
      </c>
      <c r="G163">
        <f>B161</f>
        <v>39</v>
      </c>
      <c r="H163">
        <f>B162</f>
        <v>15</v>
      </c>
      <c r="J163" s="3">
        <f>MAX(B158:B162)</f>
        <v>39</v>
      </c>
      <c r="K163" s="3" t="str">
        <f>IF(D163=J163,"Aleatorio",IF(E163=J163,"Ganancioso",IF(F163=J163,"Ganancioso",IF(G163=J163,"Gastador",IF(H163=J163,"Gastador","Não Sei")))))</f>
        <v>Gastador</v>
      </c>
      <c r="L163">
        <f>IF(B158=J163,1,IF(B159=J163,2,IF(B160=J163,3,IF(B161=J163,4,IF(B162=J163,5,-1)))))</f>
        <v>4</v>
      </c>
      <c r="Y163" s="10">
        <f t="shared" si="5"/>
        <v>153</v>
      </c>
      <c r="Z163" s="10" t="str">
        <f t="shared" si="6"/>
        <v>Ganancioso</v>
      </c>
    </row>
    <row r="164" spans="1:26" x14ac:dyDescent="0.25">
      <c r="A164" t="s">
        <v>5</v>
      </c>
      <c r="B164">
        <v>5</v>
      </c>
      <c r="Y164" s="10">
        <f t="shared" si="5"/>
        <v>153</v>
      </c>
      <c r="Z164" s="10" t="str">
        <f t="shared" si="6"/>
        <v>Ganancioso</v>
      </c>
    </row>
    <row r="165" spans="1:26" x14ac:dyDescent="0.25">
      <c r="A165" t="s">
        <v>0</v>
      </c>
      <c r="B165">
        <v>33</v>
      </c>
      <c r="Y165" s="10">
        <f t="shared" si="5"/>
        <v>153</v>
      </c>
      <c r="Z165" s="10" t="str">
        <f t="shared" si="6"/>
        <v>Ganancioso</v>
      </c>
    </row>
    <row r="166" spans="1:26" x14ac:dyDescent="0.25">
      <c r="A166" t="s">
        <v>1</v>
      </c>
      <c r="B166">
        <v>25</v>
      </c>
      <c r="Y166" s="10">
        <f t="shared" si="5"/>
        <v>153</v>
      </c>
      <c r="Z166" s="10" t="str">
        <f t="shared" si="6"/>
        <v>Ganancioso</v>
      </c>
    </row>
    <row r="167" spans="1:26" x14ac:dyDescent="0.25">
      <c r="A167" t="s">
        <v>6</v>
      </c>
      <c r="B167">
        <v>15</v>
      </c>
      <c r="Y167" s="10">
        <f t="shared" si="5"/>
        <v>153</v>
      </c>
      <c r="Z167" s="10" t="str">
        <f t="shared" si="6"/>
        <v>Ganancioso</v>
      </c>
    </row>
    <row r="168" spans="1:26" x14ac:dyDescent="0.25">
      <c r="A168" t="s">
        <v>7</v>
      </c>
      <c r="B168">
        <v>34</v>
      </c>
      <c r="Y168" s="10">
        <f t="shared" si="5"/>
        <v>153</v>
      </c>
      <c r="Z168" s="10" t="str">
        <f t="shared" si="6"/>
        <v>Ganancioso</v>
      </c>
    </row>
    <row r="169" spans="1:26" x14ac:dyDescent="0.25">
      <c r="D169">
        <f>B164</f>
        <v>5</v>
      </c>
      <c r="E169">
        <f>B165</f>
        <v>33</v>
      </c>
      <c r="F169">
        <f>B166</f>
        <v>25</v>
      </c>
      <c r="G169">
        <f>B167</f>
        <v>15</v>
      </c>
      <c r="H169">
        <f>B168</f>
        <v>34</v>
      </c>
      <c r="J169" s="3">
        <f>MAX(B164:B168)</f>
        <v>34</v>
      </c>
      <c r="K169" s="3" t="str">
        <f>IF(D169=J169,"Aleatorio",IF(E169=J169,"Ganancioso",IF(F169=J169,"Ganancioso",IF(G169=J169,"Gastador",IF(H169=J169,"Gastador","Não Sei")))))</f>
        <v>Gastador</v>
      </c>
      <c r="L169">
        <f>IF(B164=J169,1,IF(B165=J169,2,IF(B166=J169,3,IF(B167=J169,4,IF(B168=J169,5,-1)))))</f>
        <v>5</v>
      </c>
      <c r="Y169" s="10">
        <f t="shared" si="5"/>
        <v>153</v>
      </c>
      <c r="Z169" s="10" t="str">
        <f t="shared" si="6"/>
        <v>Ganancioso</v>
      </c>
    </row>
    <row r="170" spans="1:26" x14ac:dyDescent="0.25">
      <c r="A170" t="s">
        <v>5</v>
      </c>
      <c r="B170">
        <v>2</v>
      </c>
      <c r="Y170" s="10">
        <f t="shared" si="5"/>
        <v>153</v>
      </c>
      <c r="Z170" s="10" t="str">
        <f t="shared" si="6"/>
        <v>Ganancioso</v>
      </c>
    </row>
    <row r="171" spans="1:26" x14ac:dyDescent="0.25">
      <c r="A171" t="s">
        <v>0</v>
      </c>
      <c r="B171">
        <v>54</v>
      </c>
      <c r="Y171" s="10">
        <f t="shared" si="5"/>
        <v>153</v>
      </c>
      <c r="Z171" s="10" t="str">
        <f t="shared" si="6"/>
        <v>Ganancioso</v>
      </c>
    </row>
    <row r="172" spans="1:26" x14ac:dyDescent="0.25">
      <c r="A172" t="s">
        <v>1</v>
      </c>
      <c r="B172">
        <v>49</v>
      </c>
      <c r="Y172" s="10">
        <f t="shared" si="5"/>
        <v>153</v>
      </c>
      <c r="Z172" s="10" t="str">
        <f t="shared" si="6"/>
        <v>Ganancioso</v>
      </c>
    </row>
    <row r="173" spans="1:26" x14ac:dyDescent="0.25">
      <c r="A173" t="s">
        <v>6</v>
      </c>
      <c r="B173">
        <v>16</v>
      </c>
      <c r="Y173" s="10">
        <f t="shared" si="5"/>
        <v>153</v>
      </c>
      <c r="Z173" s="10" t="str">
        <f t="shared" si="6"/>
        <v>Ganancioso</v>
      </c>
    </row>
    <row r="174" spans="1:26" x14ac:dyDescent="0.25">
      <c r="A174" t="s">
        <v>7</v>
      </c>
      <c r="B174">
        <v>14</v>
      </c>
      <c r="Y174" s="10">
        <f t="shared" si="5"/>
        <v>153</v>
      </c>
      <c r="Z174" s="10" t="str">
        <f t="shared" si="6"/>
        <v>Ganancioso</v>
      </c>
    </row>
    <row r="175" spans="1:26" x14ac:dyDescent="0.25">
      <c r="D175">
        <f>B170</f>
        <v>2</v>
      </c>
      <c r="E175">
        <f>B171</f>
        <v>54</v>
      </c>
      <c r="F175">
        <f>B172</f>
        <v>49</v>
      </c>
      <c r="G175">
        <f>B173</f>
        <v>16</v>
      </c>
      <c r="H175">
        <f>B174</f>
        <v>14</v>
      </c>
      <c r="J175" s="3">
        <f>MAX(B170:B174)</f>
        <v>54</v>
      </c>
      <c r="K175" s="3" t="str">
        <f>IF(D175=J175,"Aleatorio",IF(E175=J175,"Ganancioso",IF(F175=J175,"Ganancioso",IF(G175=J175,"Gastador",IF(H175=J175,"Gastador","Não Sei")))))</f>
        <v>Ganancioso</v>
      </c>
      <c r="L175">
        <f>IF(B170=J175,1,IF(B171=J175,2,IF(B172=J175,3,IF(B173=J175,4,IF(B174=J175,5,-1)))))</f>
        <v>2</v>
      </c>
      <c r="Y175" s="10">
        <f t="shared" si="5"/>
        <v>153</v>
      </c>
      <c r="Z175" s="10" t="str">
        <f t="shared" si="6"/>
        <v>Ganancioso</v>
      </c>
    </row>
    <row r="176" spans="1:26" x14ac:dyDescent="0.25">
      <c r="A176" t="s">
        <v>5</v>
      </c>
      <c r="B176">
        <v>4</v>
      </c>
      <c r="Y176" s="10">
        <f t="shared" si="5"/>
        <v>153</v>
      </c>
      <c r="Z176" s="10" t="str">
        <f t="shared" si="6"/>
        <v>Ganancioso</v>
      </c>
    </row>
    <row r="177" spans="1:26" x14ac:dyDescent="0.25">
      <c r="A177" t="s">
        <v>0</v>
      </c>
      <c r="B177">
        <v>40</v>
      </c>
      <c r="Y177" s="10">
        <f t="shared" si="5"/>
        <v>153</v>
      </c>
      <c r="Z177" s="10" t="str">
        <f t="shared" si="6"/>
        <v>Ganancioso</v>
      </c>
    </row>
    <row r="178" spans="1:26" x14ac:dyDescent="0.25">
      <c r="A178" t="s">
        <v>1</v>
      </c>
      <c r="B178">
        <v>45</v>
      </c>
      <c r="Y178" s="10">
        <f t="shared" si="5"/>
        <v>153</v>
      </c>
      <c r="Z178" s="10" t="str">
        <f t="shared" si="6"/>
        <v>Ganancioso</v>
      </c>
    </row>
    <row r="179" spans="1:26" x14ac:dyDescent="0.25">
      <c r="A179" t="s">
        <v>6</v>
      </c>
      <c r="B179">
        <v>16</v>
      </c>
      <c r="Y179" s="10">
        <f t="shared" si="5"/>
        <v>153</v>
      </c>
      <c r="Z179" s="10" t="str">
        <f t="shared" si="6"/>
        <v>Ganancioso</v>
      </c>
    </row>
    <row r="180" spans="1:26" x14ac:dyDescent="0.25">
      <c r="A180" t="s">
        <v>7</v>
      </c>
      <c r="B180">
        <v>23</v>
      </c>
      <c r="Y180" s="10">
        <f t="shared" si="5"/>
        <v>153</v>
      </c>
      <c r="Z180" s="10" t="str">
        <f t="shared" si="6"/>
        <v>Ganancioso</v>
      </c>
    </row>
    <row r="181" spans="1:26" x14ac:dyDescent="0.25">
      <c r="D181">
        <f>B176</f>
        <v>4</v>
      </c>
      <c r="E181">
        <f>B177</f>
        <v>40</v>
      </c>
      <c r="F181">
        <f>B178</f>
        <v>45</v>
      </c>
      <c r="G181">
        <f>B179</f>
        <v>16</v>
      </c>
      <c r="H181">
        <f>B180</f>
        <v>23</v>
      </c>
      <c r="J181" s="3">
        <f>MAX(B176:B180)</f>
        <v>45</v>
      </c>
      <c r="K181" s="3" t="str">
        <f>IF(D181=J181,"Aleatorio",IF(E181=J181,"Ganancioso",IF(F181=J181,"Ganancioso",IF(G181=J181,"Gastador",IF(H181=J181,"Gastador","Não Sei")))))</f>
        <v>Ganancioso</v>
      </c>
      <c r="L181">
        <f>IF(B176=J181,1,IF(B177=J181,2,IF(B178=J181,3,IF(B179=J181,4,IF(B180=J181,5,-1)))))</f>
        <v>3</v>
      </c>
      <c r="Y181" s="10">
        <f t="shared" si="5"/>
        <v>153</v>
      </c>
      <c r="Z181" s="10" t="str">
        <f t="shared" si="6"/>
        <v>Ganancioso</v>
      </c>
    </row>
    <row r="182" spans="1:26" x14ac:dyDescent="0.25">
      <c r="A182" t="s">
        <v>5</v>
      </c>
      <c r="B182">
        <v>29</v>
      </c>
      <c r="Y182" s="10">
        <f t="shared" si="5"/>
        <v>153</v>
      </c>
      <c r="Z182" s="10" t="str">
        <f t="shared" si="6"/>
        <v>Ganancioso</v>
      </c>
    </row>
    <row r="183" spans="1:26" x14ac:dyDescent="0.25">
      <c r="A183" t="s">
        <v>0</v>
      </c>
      <c r="B183">
        <v>81</v>
      </c>
      <c r="Y183" s="10">
        <f t="shared" si="5"/>
        <v>153</v>
      </c>
      <c r="Z183" s="10" t="str">
        <f t="shared" si="6"/>
        <v>Ganancioso</v>
      </c>
    </row>
    <row r="184" spans="1:26" x14ac:dyDescent="0.25">
      <c r="A184" t="s">
        <v>1</v>
      </c>
      <c r="B184">
        <v>72</v>
      </c>
      <c r="Y184" s="10">
        <f t="shared" si="5"/>
        <v>153</v>
      </c>
      <c r="Z184" s="10" t="str">
        <f t="shared" si="6"/>
        <v>Ganancioso</v>
      </c>
    </row>
    <row r="185" spans="1:26" x14ac:dyDescent="0.25">
      <c r="A185" t="s">
        <v>6</v>
      </c>
      <c r="B185">
        <v>62</v>
      </c>
      <c r="Y185" s="10">
        <f t="shared" si="5"/>
        <v>153</v>
      </c>
      <c r="Z185" s="10" t="str">
        <f t="shared" si="6"/>
        <v>Ganancioso</v>
      </c>
    </row>
    <row r="186" spans="1:26" x14ac:dyDescent="0.25">
      <c r="A186" t="s">
        <v>7</v>
      </c>
      <c r="B186">
        <v>44</v>
      </c>
      <c r="Y186" s="10">
        <f t="shared" si="5"/>
        <v>153</v>
      </c>
      <c r="Z186" s="10" t="str">
        <f t="shared" si="6"/>
        <v>Ganancioso</v>
      </c>
    </row>
    <row r="187" spans="1:26" x14ac:dyDescent="0.25">
      <c r="D187">
        <f>B182</f>
        <v>29</v>
      </c>
      <c r="E187">
        <f>B183</f>
        <v>81</v>
      </c>
      <c r="F187">
        <f>B184</f>
        <v>72</v>
      </c>
      <c r="G187">
        <f>B185</f>
        <v>62</v>
      </c>
      <c r="H187">
        <f>B186</f>
        <v>44</v>
      </c>
      <c r="J187" s="3">
        <f>MAX(B182:B186)</f>
        <v>81</v>
      </c>
      <c r="K187" s="3" t="str">
        <f>IF(D187=J187,"Aleatorio",IF(E187=J187,"Ganancioso",IF(F187=J187,"Ganancioso",IF(G187=J187,"Gastador",IF(H187=J187,"Gastador","Não Sei")))))</f>
        <v>Ganancioso</v>
      </c>
      <c r="L187">
        <f>IF(B182=J187,1,IF(B183=J187,2,IF(B184=J187,3,IF(B185=J187,4,IF(B186=J187,5,-1)))))</f>
        <v>2</v>
      </c>
      <c r="Y187" s="10">
        <f t="shared" si="5"/>
        <v>153</v>
      </c>
      <c r="Z187" s="10" t="str">
        <f t="shared" si="6"/>
        <v>Ganancioso</v>
      </c>
    </row>
    <row r="188" spans="1:26" x14ac:dyDescent="0.25">
      <c r="A188" t="s">
        <v>5</v>
      </c>
      <c r="B188">
        <v>7</v>
      </c>
      <c r="Y188" s="10">
        <f t="shared" si="5"/>
        <v>153</v>
      </c>
      <c r="Z188" s="10" t="str">
        <f t="shared" si="6"/>
        <v>Ganancioso</v>
      </c>
    </row>
    <row r="189" spans="1:26" x14ac:dyDescent="0.25">
      <c r="A189" t="s">
        <v>0</v>
      </c>
      <c r="B189">
        <v>29</v>
      </c>
      <c r="Y189" s="10">
        <f t="shared" si="5"/>
        <v>153</v>
      </c>
      <c r="Z189" s="10" t="str">
        <f t="shared" si="6"/>
        <v>Ganancioso</v>
      </c>
    </row>
    <row r="190" spans="1:26" x14ac:dyDescent="0.25">
      <c r="A190" t="s">
        <v>1</v>
      </c>
      <c r="B190">
        <v>40</v>
      </c>
      <c r="Y190" s="10">
        <f t="shared" si="5"/>
        <v>153</v>
      </c>
      <c r="Z190" s="10" t="str">
        <f t="shared" si="6"/>
        <v>Ganancioso</v>
      </c>
    </row>
    <row r="191" spans="1:26" x14ac:dyDescent="0.25">
      <c r="A191" t="s">
        <v>6</v>
      </c>
      <c r="B191">
        <v>25</v>
      </c>
      <c r="Y191" s="10">
        <f t="shared" si="5"/>
        <v>153</v>
      </c>
      <c r="Z191" s="10" t="str">
        <f t="shared" si="6"/>
        <v>Ganancioso</v>
      </c>
    </row>
    <row r="192" spans="1:26" x14ac:dyDescent="0.25">
      <c r="A192" t="s">
        <v>7</v>
      </c>
      <c r="B192">
        <v>8</v>
      </c>
      <c r="Y192" s="10">
        <f t="shared" si="5"/>
        <v>153</v>
      </c>
      <c r="Z192" s="10" t="str">
        <f t="shared" si="6"/>
        <v>Ganancioso</v>
      </c>
    </row>
    <row r="193" spans="1:26" x14ac:dyDescent="0.25">
      <c r="D193">
        <f>B188</f>
        <v>7</v>
      </c>
      <c r="E193">
        <f>B189</f>
        <v>29</v>
      </c>
      <c r="F193">
        <f>B190</f>
        <v>40</v>
      </c>
      <c r="G193">
        <f>B191</f>
        <v>25</v>
      </c>
      <c r="H193">
        <f>B192</f>
        <v>8</v>
      </c>
      <c r="J193" s="3">
        <f>MAX(B188:B192)</f>
        <v>40</v>
      </c>
      <c r="K193" s="3" t="str">
        <f>IF(D193=J193,"Aleatorio",IF(E193=J193,"Ganancioso",IF(F193=J193,"Ganancioso",IF(G193=J193,"Gastador",IF(H193=J193,"Gastador","Não Sei")))))</f>
        <v>Ganancioso</v>
      </c>
      <c r="L193">
        <f>IF(B188=J193,1,IF(B189=J193,2,IF(B190=J193,3,IF(B191=J193,4,IF(B192=J193,5,-1)))))</f>
        <v>3</v>
      </c>
      <c r="Y193" s="10">
        <f t="shared" si="5"/>
        <v>153</v>
      </c>
      <c r="Z193" s="10" t="str">
        <f t="shared" si="6"/>
        <v>Ganancioso</v>
      </c>
    </row>
    <row r="194" spans="1:26" x14ac:dyDescent="0.25">
      <c r="A194" t="s">
        <v>5</v>
      </c>
      <c r="B194">
        <v>10</v>
      </c>
      <c r="Y194" s="10">
        <f t="shared" si="5"/>
        <v>153</v>
      </c>
      <c r="Z194" s="10" t="str">
        <f t="shared" si="6"/>
        <v>Ganancioso</v>
      </c>
    </row>
    <row r="195" spans="1:26" x14ac:dyDescent="0.25">
      <c r="A195" t="s">
        <v>0</v>
      </c>
      <c r="B195">
        <v>46</v>
      </c>
      <c r="Y195" s="10">
        <f t="shared" ref="Y195:Y258" si="7">IF(J195&gt;Y194,J195,Y194)</f>
        <v>153</v>
      </c>
      <c r="Z195" s="10" t="str">
        <f t="shared" si="6"/>
        <v>Ganancioso</v>
      </c>
    </row>
    <row r="196" spans="1:26" x14ac:dyDescent="0.25">
      <c r="A196" t="s">
        <v>1</v>
      </c>
      <c r="B196">
        <v>57</v>
      </c>
      <c r="Y196" s="10">
        <f t="shared" si="7"/>
        <v>153</v>
      </c>
      <c r="Z196" s="10" t="str">
        <f t="shared" si="6"/>
        <v>Ganancioso</v>
      </c>
    </row>
    <row r="197" spans="1:26" x14ac:dyDescent="0.25">
      <c r="A197" t="s">
        <v>6</v>
      </c>
      <c r="B197">
        <v>11</v>
      </c>
      <c r="Y197" s="10">
        <f t="shared" si="7"/>
        <v>153</v>
      </c>
      <c r="Z197" s="10" t="str">
        <f t="shared" si="6"/>
        <v>Ganancioso</v>
      </c>
    </row>
    <row r="198" spans="1:26" x14ac:dyDescent="0.25">
      <c r="A198" t="s">
        <v>7</v>
      </c>
      <c r="B198">
        <v>40</v>
      </c>
      <c r="Y198" s="10">
        <f t="shared" si="7"/>
        <v>153</v>
      </c>
      <c r="Z198" s="10" t="str">
        <f t="shared" si="6"/>
        <v>Ganancioso</v>
      </c>
    </row>
    <row r="199" spans="1:26" x14ac:dyDescent="0.25">
      <c r="D199">
        <f>B194</f>
        <v>10</v>
      </c>
      <c r="E199">
        <f>B195</f>
        <v>46</v>
      </c>
      <c r="F199">
        <f>B196</f>
        <v>57</v>
      </c>
      <c r="G199">
        <f>B197</f>
        <v>11</v>
      </c>
      <c r="H199">
        <f>B198</f>
        <v>40</v>
      </c>
      <c r="J199" s="3">
        <f>MAX(B194:B198)</f>
        <v>57</v>
      </c>
      <c r="K199" s="3" t="str">
        <f>IF(D199=J199,"Aleatorio",IF(E199=J199,"Ganancioso",IF(F199=J199,"Ganancioso",IF(G199=J199,"Gastador",IF(H199=J199,"Gastador","Não Sei")))))</f>
        <v>Ganancioso</v>
      </c>
      <c r="L199">
        <f>IF(B194=J199,1,IF(B195=J199,2,IF(B196=J199,3,IF(B197=J199,4,IF(B198=J199,5,-1)))))</f>
        <v>3</v>
      </c>
      <c r="Y199" s="10">
        <f t="shared" si="7"/>
        <v>153</v>
      </c>
      <c r="Z199" s="10" t="str">
        <f t="shared" si="6"/>
        <v>Ganancioso</v>
      </c>
    </row>
    <row r="200" spans="1:26" x14ac:dyDescent="0.25">
      <c r="A200" t="s">
        <v>5</v>
      </c>
      <c r="B200">
        <v>6</v>
      </c>
      <c r="Y200" s="10">
        <f t="shared" si="7"/>
        <v>153</v>
      </c>
      <c r="Z200" s="10" t="str">
        <f t="shared" ref="Z200:Z263" si="8">IF(J200=Y200,K200,Z199)</f>
        <v>Ganancioso</v>
      </c>
    </row>
    <row r="201" spans="1:26" x14ac:dyDescent="0.25">
      <c r="A201" t="s">
        <v>0</v>
      </c>
      <c r="B201">
        <v>24</v>
      </c>
      <c r="Y201" s="10">
        <f t="shared" si="7"/>
        <v>153</v>
      </c>
      <c r="Z201" s="10" t="str">
        <f t="shared" si="8"/>
        <v>Ganancioso</v>
      </c>
    </row>
    <row r="202" spans="1:26" x14ac:dyDescent="0.25">
      <c r="A202" t="s">
        <v>1</v>
      </c>
      <c r="B202">
        <v>33</v>
      </c>
      <c r="Y202" s="10">
        <f t="shared" si="7"/>
        <v>153</v>
      </c>
      <c r="Z202" s="10" t="str">
        <f t="shared" si="8"/>
        <v>Ganancioso</v>
      </c>
    </row>
    <row r="203" spans="1:26" x14ac:dyDescent="0.25">
      <c r="A203" t="s">
        <v>6</v>
      </c>
      <c r="B203">
        <v>15</v>
      </c>
      <c r="Y203" s="10">
        <f t="shared" si="7"/>
        <v>153</v>
      </c>
      <c r="Z203" s="10" t="str">
        <f t="shared" si="8"/>
        <v>Ganancioso</v>
      </c>
    </row>
    <row r="204" spans="1:26" x14ac:dyDescent="0.25">
      <c r="A204" t="s">
        <v>7</v>
      </c>
      <c r="B204">
        <v>22</v>
      </c>
      <c r="Y204" s="10">
        <f t="shared" si="7"/>
        <v>153</v>
      </c>
      <c r="Z204" s="10" t="str">
        <f t="shared" si="8"/>
        <v>Ganancioso</v>
      </c>
    </row>
    <row r="205" spans="1:26" x14ac:dyDescent="0.25">
      <c r="D205">
        <f>B200</f>
        <v>6</v>
      </c>
      <c r="E205">
        <f>B201</f>
        <v>24</v>
      </c>
      <c r="F205">
        <f>B202</f>
        <v>33</v>
      </c>
      <c r="G205">
        <f>B203</f>
        <v>15</v>
      </c>
      <c r="H205">
        <f>B204</f>
        <v>22</v>
      </c>
      <c r="J205" s="3">
        <f>MAX(B200:B204)</f>
        <v>33</v>
      </c>
      <c r="K205" s="3" t="str">
        <f>IF(D205=J205,"Aleatorio",IF(E205=J205,"Ganancioso",IF(F205=J205,"Ganancioso",IF(G205=J205,"Gastador",IF(H205=J205,"Gastador","Não Sei")))))</f>
        <v>Ganancioso</v>
      </c>
      <c r="L205">
        <f>IF(B200=J205,1,IF(B201=J205,2,IF(B202=J205,3,IF(B203=J205,4,IF(B204=J205,5,-1)))))</f>
        <v>3</v>
      </c>
      <c r="Y205" s="10">
        <f t="shared" si="7"/>
        <v>153</v>
      </c>
      <c r="Z205" s="10" t="str">
        <f t="shared" si="8"/>
        <v>Ganancioso</v>
      </c>
    </row>
    <row r="206" spans="1:26" x14ac:dyDescent="0.25">
      <c r="A206" t="s">
        <v>5</v>
      </c>
      <c r="B206">
        <v>6</v>
      </c>
      <c r="Y206" s="10">
        <f t="shared" si="7"/>
        <v>153</v>
      </c>
      <c r="Z206" s="10" t="str">
        <f t="shared" si="8"/>
        <v>Ganancioso</v>
      </c>
    </row>
    <row r="207" spans="1:26" x14ac:dyDescent="0.25">
      <c r="A207" t="s">
        <v>0</v>
      </c>
      <c r="B207">
        <v>57</v>
      </c>
      <c r="Y207" s="10">
        <f t="shared" si="7"/>
        <v>153</v>
      </c>
      <c r="Z207" s="10" t="str">
        <f t="shared" si="8"/>
        <v>Ganancioso</v>
      </c>
    </row>
    <row r="208" spans="1:26" x14ac:dyDescent="0.25">
      <c r="A208" t="s">
        <v>1</v>
      </c>
      <c r="B208">
        <v>27</v>
      </c>
      <c r="Y208" s="10">
        <f t="shared" si="7"/>
        <v>153</v>
      </c>
      <c r="Z208" s="10" t="str">
        <f t="shared" si="8"/>
        <v>Ganancioso</v>
      </c>
    </row>
    <row r="209" spans="1:26" x14ac:dyDescent="0.25">
      <c r="A209" t="s">
        <v>6</v>
      </c>
      <c r="B209">
        <v>50</v>
      </c>
      <c r="Y209" s="10">
        <f t="shared" si="7"/>
        <v>153</v>
      </c>
      <c r="Z209" s="10" t="str">
        <f t="shared" si="8"/>
        <v>Ganancioso</v>
      </c>
    </row>
    <row r="210" spans="1:26" x14ac:dyDescent="0.25">
      <c r="A210" t="s">
        <v>7</v>
      </c>
      <c r="B210">
        <v>16</v>
      </c>
      <c r="Y210" s="10">
        <f t="shared" si="7"/>
        <v>153</v>
      </c>
      <c r="Z210" s="10" t="str">
        <f t="shared" si="8"/>
        <v>Ganancioso</v>
      </c>
    </row>
    <row r="211" spans="1:26" x14ac:dyDescent="0.25">
      <c r="D211">
        <f>B206</f>
        <v>6</v>
      </c>
      <c r="E211">
        <f>B207</f>
        <v>57</v>
      </c>
      <c r="F211">
        <f>B208</f>
        <v>27</v>
      </c>
      <c r="G211">
        <f>B209</f>
        <v>50</v>
      </c>
      <c r="H211">
        <f>B210</f>
        <v>16</v>
      </c>
      <c r="J211" s="3">
        <f>MAX(B206:B210)</f>
        <v>57</v>
      </c>
      <c r="K211" s="3" t="str">
        <f>IF(D211=J211,"Aleatorio",IF(E211=J211,"Ganancioso",IF(F211=J211,"Ganancioso",IF(G211=J211,"Gastador",IF(H211=J211,"Gastador","Não Sei")))))</f>
        <v>Ganancioso</v>
      </c>
      <c r="L211">
        <f>IF(B206=J211,1,IF(B207=J211,2,IF(B208=J211,3,IF(B209=J211,4,IF(B210=J211,5,-1)))))</f>
        <v>2</v>
      </c>
      <c r="Y211" s="10">
        <f t="shared" si="7"/>
        <v>153</v>
      </c>
      <c r="Z211" s="10" t="str">
        <f t="shared" si="8"/>
        <v>Ganancioso</v>
      </c>
    </row>
    <row r="212" spans="1:26" x14ac:dyDescent="0.25">
      <c r="A212" t="s">
        <v>5</v>
      </c>
      <c r="B212">
        <v>3</v>
      </c>
      <c r="Y212" s="10">
        <f t="shared" si="7"/>
        <v>153</v>
      </c>
      <c r="Z212" s="10" t="str">
        <f t="shared" si="8"/>
        <v>Ganancioso</v>
      </c>
    </row>
    <row r="213" spans="1:26" x14ac:dyDescent="0.25">
      <c r="A213" t="s">
        <v>0</v>
      </c>
      <c r="B213">
        <v>47</v>
      </c>
      <c r="Y213" s="10">
        <f t="shared" si="7"/>
        <v>153</v>
      </c>
      <c r="Z213" s="10" t="str">
        <f t="shared" si="8"/>
        <v>Ganancioso</v>
      </c>
    </row>
    <row r="214" spans="1:26" x14ac:dyDescent="0.25">
      <c r="A214" t="s">
        <v>1</v>
      </c>
      <c r="B214">
        <v>38</v>
      </c>
      <c r="Y214" s="10">
        <f t="shared" si="7"/>
        <v>153</v>
      </c>
      <c r="Z214" s="10" t="str">
        <f t="shared" si="8"/>
        <v>Ganancioso</v>
      </c>
    </row>
    <row r="215" spans="1:26" x14ac:dyDescent="0.25">
      <c r="A215" t="s">
        <v>6</v>
      </c>
      <c r="B215">
        <v>26</v>
      </c>
      <c r="Y215" s="10">
        <f t="shared" si="7"/>
        <v>153</v>
      </c>
      <c r="Z215" s="10" t="str">
        <f t="shared" si="8"/>
        <v>Ganancioso</v>
      </c>
    </row>
    <row r="216" spans="1:26" x14ac:dyDescent="0.25">
      <c r="A216" t="s">
        <v>7</v>
      </c>
      <c r="B216">
        <v>24</v>
      </c>
      <c r="Y216" s="10">
        <f t="shared" si="7"/>
        <v>153</v>
      </c>
      <c r="Z216" s="10" t="str">
        <f t="shared" si="8"/>
        <v>Ganancioso</v>
      </c>
    </row>
    <row r="217" spans="1:26" x14ac:dyDescent="0.25">
      <c r="D217">
        <f>B212</f>
        <v>3</v>
      </c>
      <c r="E217">
        <f>B213</f>
        <v>47</v>
      </c>
      <c r="F217">
        <f>B214</f>
        <v>38</v>
      </c>
      <c r="G217">
        <f>B215</f>
        <v>26</v>
      </c>
      <c r="H217">
        <f>B216</f>
        <v>24</v>
      </c>
      <c r="J217" s="3">
        <f>MAX(B212:B216)</f>
        <v>47</v>
      </c>
      <c r="K217" s="3" t="str">
        <f>IF(D217=J217,"Aleatorio",IF(E217=J217,"Ganancioso",IF(F217=J217,"Ganancioso",IF(G217=J217,"Gastador",IF(H217=J217,"Gastador","Não Sei")))))</f>
        <v>Ganancioso</v>
      </c>
      <c r="L217">
        <f>IF(B212=J217,1,IF(B213=J217,2,IF(B214=J217,3,IF(B215=J217,4,IF(B216=J217,5,-1)))))</f>
        <v>2</v>
      </c>
      <c r="Y217" s="10">
        <f t="shared" si="7"/>
        <v>153</v>
      </c>
      <c r="Z217" s="10" t="str">
        <f t="shared" si="8"/>
        <v>Ganancioso</v>
      </c>
    </row>
    <row r="218" spans="1:26" x14ac:dyDescent="0.25">
      <c r="A218" t="s">
        <v>5</v>
      </c>
      <c r="B218">
        <v>52</v>
      </c>
      <c r="Y218" s="10">
        <f t="shared" si="7"/>
        <v>153</v>
      </c>
      <c r="Z218" s="10" t="str">
        <f t="shared" si="8"/>
        <v>Ganancioso</v>
      </c>
    </row>
    <row r="219" spans="1:26" x14ac:dyDescent="0.25">
      <c r="A219" t="s">
        <v>0</v>
      </c>
      <c r="B219">
        <v>120</v>
      </c>
      <c r="Y219" s="10">
        <f t="shared" si="7"/>
        <v>153</v>
      </c>
      <c r="Z219" s="10" t="str">
        <f t="shared" si="8"/>
        <v>Ganancioso</v>
      </c>
    </row>
    <row r="220" spans="1:26" x14ac:dyDescent="0.25">
      <c r="A220" t="s">
        <v>1</v>
      </c>
      <c r="B220">
        <v>133</v>
      </c>
      <c r="Y220" s="10">
        <f t="shared" si="7"/>
        <v>153</v>
      </c>
      <c r="Z220" s="10" t="str">
        <f t="shared" si="8"/>
        <v>Ganancioso</v>
      </c>
    </row>
    <row r="221" spans="1:26" x14ac:dyDescent="0.25">
      <c r="A221" t="s">
        <v>6</v>
      </c>
      <c r="B221">
        <v>12</v>
      </c>
      <c r="Y221" s="10">
        <f t="shared" si="7"/>
        <v>153</v>
      </c>
      <c r="Z221" s="10" t="str">
        <f t="shared" si="8"/>
        <v>Ganancioso</v>
      </c>
    </row>
    <row r="222" spans="1:26" x14ac:dyDescent="0.25">
      <c r="A222" t="s">
        <v>7</v>
      </c>
      <c r="B222">
        <v>29</v>
      </c>
      <c r="Y222" s="10">
        <f t="shared" si="7"/>
        <v>153</v>
      </c>
      <c r="Z222" s="10" t="str">
        <f t="shared" si="8"/>
        <v>Ganancioso</v>
      </c>
    </row>
    <row r="223" spans="1:26" x14ac:dyDescent="0.25">
      <c r="D223">
        <f>B218</f>
        <v>52</v>
      </c>
      <c r="E223">
        <f>B219</f>
        <v>120</v>
      </c>
      <c r="F223">
        <f>B220</f>
        <v>133</v>
      </c>
      <c r="G223">
        <f>B221</f>
        <v>12</v>
      </c>
      <c r="H223">
        <f>B222</f>
        <v>29</v>
      </c>
      <c r="J223" s="3">
        <f>MAX(B218:B222)</f>
        <v>133</v>
      </c>
      <c r="K223" s="3" t="str">
        <f>IF(D223=J223,"Aleatorio",IF(E223=J223,"Ganancioso",IF(F223=J223,"Ganancioso",IF(G223=J223,"Gastador",IF(H223=J223,"Gastador","Não Sei")))))</f>
        <v>Ganancioso</v>
      </c>
      <c r="L223">
        <f>IF(B218=J223,1,IF(B219=J223,2,IF(B220=J223,3,IF(B221=J223,4,IF(B222=J223,5,-1)))))</f>
        <v>3</v>
      </c>
      <c r="Y223" s="10">
        <f t="shared" si="7"/>
        <v>153</v>
      </c>
      <c r="Z223" s="10" t="str">
        <f t="shared" si="8"/>
        <v>Ganancioso</v>
      </c>
    </row>
    <row r="224" spans="1:26" x14ac:dyDescent="0.25">
      <c r="A224" t="s">
        <v>5</v>
      </c>
      <c r="B224">
        <v>35</v>
      </c>
      <c r="Y224" s="10">
        <f t="shared" si="7"/>
        <v>153</v>
      </c>
      <c r="Z224" s="10" t="str">
        <f t="shared" si="8"/>
        <v>Ganancioso</v>
      </c>
    </row>
    <row r="225" spans="1:26" x14ac:dyDescent="0.25">
      <c r="A225" t="s">
        <v>0</v>
      </c>
      <c r="B225">
        <v>42</v>
      </c>
      <c r="Y225" s="10">
        <f t="shared" si="7"/>
        <v>153</v>
      </c>
      <c r="Z225" s="10" t="str">
        <f t="shared" si="8"/>
        <v>Ganancioso</v>
      </c>
    </row>
    <row r="226" spans="1:26" x14ac:dyDescent="0.25">
      <c r="A226" t="s">
        <v>1</v>
      </c>
      <c r="B226">
        <v>62</v>
      </c>
      <c r="Y226" s="10">
        <f t="shared" si="7"/>
        <v>153</v>
      </c>
      <c r="Z226" s="10" t="str">
        <f t="shared" si="8"/>
        <v>Ganancioso</v>
      </c>
    </row>
    <row r="227" spans="1:26" x14ac:dyDescent="0.25">
      <c r="A227" t="s">
        <v>6</v>
      </c>
      <c r="B227">
        <v>23</v>
      </c>
      <c r="Y227" s="10">
        <f t="shared" si="7"/>
        <v>153</v>
      </c>
      <c r="Z227" s="10" t="str">
        <f t="shared" si="8"/>
        <v>Ganancioso</v>
      </c>
    </row>
    <row r="228" spans="1:26" x14ac:dyDescent="0.25">
      <c r="A228" t="s">
        <v>7</v>
      </c>
      <c r="B228">
        <v>45</v>
      </c>
      <c r="Y228" s="10">
        <f t="shared" si="7"/>
        <v>153</v>
      </c>
      <c r="Z228" s="10" t="str">
        <f t="shared" si="8"/>
        <v>Ganancioso</v>
      </c>
    </row>
    <row r="229" spans="1:26" x14ac:dyDescent="0.25">
      <c r="D229">
        <f>B224</f>
        <v>35</v>
      </c>
      <c r="E229">
        <f>B225</f>
        <v>42</v>
      </c>
      <c r="F229">
        <f>B226</f>
        <v>62</v>
      </c>
      <c r="G229">
        <f>B227</f>
        <v>23</v>
      </c>
      <c r="H229">
        <f>B228</f>
        <v>45</v>
      </c>
      <c r="J229" s="3">
        <f>MAX(B224:B228)</f>
        <v>62</v>
      </c>
      <c r="K229" s="3" t="str">
        <f>IF(D229=J229,"Aleatorio",IF(E229=J229,"Ganancioso",IF(F229=J229,"Ganancioso",IF(G229=J229,"Gastador",IF(H229=J229,"Gastador","Não Sei")))))</f>
        <v>Ganancioso</v>
      </c>
      <c r="L229">
        <f>IF(B224=J229,1,IF(B225=J229,2,IF(B226=J229,3,IF(B227=J229,4,IF(B228=J229,5,-1)))))</f>
        <v>3</v>
      </c>
      <c r="Y229" s="10">
        <f t="shared" si="7"/>
        <v>153</v>
      </c>
      <c r="Z229" s="10" t="str">
        <f t="shared" si="8"/>
        <v>Ganancioso</v>
      </c>
    </row>
    <row r="230" spans="1:26" x14ac:dyDescent="0.25">
      <c r="A230" t="s">
        <v>5</v>
      </c>
      <c r="B230">
        <v>2</v>
      </c>
      <c r="Y230" s="10">
        <f t="shared" si="7"/>
        <v>153</v>
      </c>
      <c r="Z230" s="10" t="str">
        <f t="shared" si="8"/>
        <v>Ganancioso</v>
      </c>
    </row>
    <row r="231" spans="1:26" x14ac:dyDescent="0.25">
      <c r="A231" t="s">
        <v>0</v>
      </c>
      <c r="B231">
        <v>16</v>
      </c>
      <c r="Y231" s="10">
        <f t="shared" si="7"/>
        <v>153</v>
      </c>
      <c r="Z231" s="10" t="str">
        <f t="shared" si="8"/>
        <v>Ganancioso</v>
      </c>
    </row>
    <row r="232" spans="1:26" x14ac:dyDescent="0.25">
      <c r="A232" t="s">
        <v>1</v>
      </c>
      <c r="B232">
        <v>37</v>
      </c>
      <c r="Y232" s="10">
        <f t="shared" si="7"/>
        <v>153</v>
      </c>
      <c r="Z232" s="10" t="str">
        <f t="shared" si="8"/>
        <v>Ganancioso</v>
      </c>
    </row>
    <row r="233" spans="1:26" x14ac:dyDescent="0.25">
      <c r="A233" t="s">
        <v>6</v>
      </c>
      <c r="B233">
        <v>26</v>
      </c>
      <c r="Y233" s="10">
        <f t="shared" si="7"/>
        <v>153</v>
      </c>
      <c r="Z233" s="10" t="str">
        <f t="shared" si="8"/>
        <v>Ganancioso</v>
      </c>
    </row>
    <row r="234" spans="1:26" x14ac:dyDescent="0.25">
      <c r="A234" t="s">
        <v>7</v>
      </c>
      <c r="B234">
        <v>11</v>
      </c>
      <c r="Y234" s="10">
        <f t="shared" si="7"/>
        <v>153</v>
      </c>
      <c r="Z234" s="10" t="str">
        <f t="shared" si="8"/>
        <v>Ganancioso</v>
      </c>
    </row>
    <row r="235" spans="1:26" x14ac:dyDescent="0.25">
      <c r="D235">
        <f>B230</f>
        <v>2</v>
      </c>
      <c r="E235">
        <f>B231</f>
        <v>16</v>
      </c>
      <c r="F235">
        <f>B232</f>
        <v>37</v>
      </c>
      <c r="G235">
        <f>B233</f>
        <v>26</v>
      </c>
      <c r="H235">
        <f>B234</f>
        <v>11</v>
      </c>
      <c r="J235" s="3">
        <f>MAX(B230:B234)</f>
        <v>37</v>
      </c>
      <c r="K235" s="3" t="str">
        <f>IF(D235=J235,"Aleatorio",IF(E235=J235,"Ganancioso",IF(F235=J235,"Ganancioso",IF(G235=J235,"Gastador",IF(H235=J235,"Gastador","Não Sei")))))</f>
        <v>Ganancioso</v>
      </c>
      <c r="L235">
        <f>IF(B230=J235,1,IF(B231=J235,2,IF(B232=J235,3,IF(B233=J235,4,IF(B234=J235,5,-1)))))</f>
        <v>3</v>
      </c>
      <c r="Y235" s="10">
        <f t="shared" si="7"/>
        <v>153</v>
      </c>
      <c r="Z235" s="10" t="str">
        <f t="shared" si="8"/>
        <v>Ganancioso</v>
      </c>
    </row>
    <row r="236" spans="1:26" x14ac:dyDescent="0.25">
      <c r="A236" t="s">
        <v>5</v>
      </c>
      <c r="B236">
        <v>0</v>
      </c>
      <c r="Y236" s="10">
        <f t="shared" si="7"/>
        <v>153</v>
      </c>
      <c r="Z236" s="10" t="str">
        <f t="shared" si="8"/>
        <v>Ganancioso</v>
      </c>
    </row>
    <row r="237" spans="1:26" x14ac:dyDescent="0.25">
      <c r="A237" t="s">
        <v>0</v>
      </c>
      <c r="B237">
        <v>23</v>
      </c>
      <c r="Y237" s="10">
        <f t="shared" si="7"/>
        <v>153</v>
      </c>
      <c r="Z237" s="10" t="str">
        <f t="shared" si="8"/>
        <v>Ganancioso</v>
      </c>
    </row>
    <row r="238" spans="1:26" x14ac:dyDescent="0.25">
      <c r="A238" t="s">
        <v>1</v>
      </c>
      <c r="B238">
        <v>36</v>
      </c>
      <c r="Y238" s="10">
        <f t="shared" si="7"/>
        <v>153</v>
      </c>
      <c r="Z238" s="10" t="str">
        <f t="shared" si="8"/>
        <v>Ganancioso</v>
      </c>
    </row>
    <row r="239" spans="1:26" x14ac:dyDescent="0.25">
      <c r="A239" t="s">
        <v>6</v>
      </c>
      <c r="B239">
        <v>11</v>
      </c>
      <c r="Y239" s="10">
        <f t="shared" si="7"/>
        <v>153</v>
      </c>
      <c r="Z239" s="10" t="str">
        <f t="shared" si="8"/>
        <v>Ganancioso</v>
      </c>
    </row>
    <row r="240" spans="1:26" x14ac:dyDescent="0.25">
      <c r="A240" t="s">
        <v>7</v>
      </c>
      <c r="B240">
        <v>18</v>
      </c>
      <c r="Y240" s="10">
        <f t="shared" si="7"/>
        <v>153</v>
      </c>
      <c r="Z240" s="10" t="str">
        <f t="shared" si="8"/>
        <v>Ganancioso</v>
      </c>
    </row>
    <row r="241" spans="1:26" x14ac:dyDescent="0.25">
      <c r="D241">
        <f>B236</f>
        <v>0</v>
      </c>
      <c r="E241">
        <f>B237</f>
        <v>23</v>
      </c>
      <c r="F241">
        <f>B238</f>
        <v>36</v>
      </c>
      <c r="G241">
        <f>B239</f>
        <v>11</v>
      </c>
      <c r="H241">
        <f>B240</f>
        <v>18</v>
      </c>
      <c r="J241" s="3">
        <f>MAX(B236:B240)</f>
        <v>36</v>
      </c>
      <c r="K241" s="3" t="str">
        <f>IF(D241=J241,"Aleatorio",IF(E241=J241,"Ganancioso",IF(F241=J241,"Ganancioso",IF(G241=J241,"Gastador",IF(H241=J241,"Gastador","Não Sei")))))</f>
        <v>Ganancioso</v>
      </c>
      <c r="L241">
        <f>IF(B236=J241,1,IF(B237=J241,2,IF(B238=J241,3,IF(B239=J241,4,IF(B240=J241,5,-1)))))</f>
        <v>3</v>
      </c>
      <c r="Y241" s="10">
        <f t="shared" si="7"/>
        <v>153</v>
      </c>
      <c r="Z241" s="10" t="str">
        <f t="shared" si="8"/>
        <v>Ganancioso</v>
      </c>
    </row>
    <row r="242" spans="1:26" x14ac:dyDescent="0.25">
      <c r="A242" t="s">
        <v>5</v>
      </c>
      <c r="B242">
        <v>2</v>
      </c>
      <c r="Y242" s="10">
        <f t="shared" si="7"/>
        <v>153</v>
      </c>
      <c r="Z242" s="10" t="str">
        <f t="shared" si="8"/>
        <v>Ganancioso</v>
      </c>
    </row>
    <row r="243" spans="1:26" x14ac:dyDescent="0.25">
      <c r="A243" t="s">
        <v>0</v>
      </c>
      <c r="B243">
        <v>43</v>
      </c>
      <c r="Y243" s="10">
        <f t="shared" si="7"/>
        <v>153</v>
      </c>
      <c r="Z243" s="10" t="str">
        <f t="shared" si="8"/>
        <v>Ganancioso</v>
      </c>
    </row>
    <row r="244" spans="1:26" x14ac:dyDescent="0.25">
      <c r="A244" t="s">
        <v>1</v>
      </c>
      <c r="B244">
        <v>37</v>
      </c>
      <c r="Y244" s="10">
        <f t="shared" si="7"/>
        <v>153</v>
      </c>
      <c r="Z244" s="10" t="str">
        <f t="shared" si="8"/>
        <v>Ganancioso</v>
      </c>
    </row>
    <row r="245" spans="1:26" x14ac:dyDescent="0.25">
      <c r="A245" t="s">
        <v>6</v>
      </c>
      <c r="B245">
        <v>24</v>
      </c>
      <c r="Y245" s="10">
        <f t="shared" si="7"/>
        <v>153</v>
      </c>
      <c r="Z245" s="10" t="str">
        <f t="shared" si="8"/>
        <v>Ganancioso</v>
      </c>
    </row>
    <row r="246" spans="1:26" x14ac:dyDescent="0.25">
      <c r="A246" t="s">
        <v>7</v>
      </c>
      <c r="B246">
        <v>30</v>
      </c>
      <c r="Y246" s="10">
        <f t="shared" si="7"/>
        <v>153</v>
      </c>
      <c r="Z246" s="10" t="str">
        <f t="shared" si="8"/>
        <v>Ganancioso</v>
      </c>
    </row>
    <row r="247" spans="1:26" x14ac:dyDescent="0.25">
      <c r="D247">
        <f>B242</f>
        <v>2</v>
      </c>
      <c r="E247">
        <f>B243</f>
        <v>43</v>
      </c>
      <c r="F247">
        <f>B244</f>
        <v>37</v>
      </c>
      <c r="G247">
        <f>B245</f>
        <v>24</v>
      </c>
      <c r="H247">
        <f>B246</f>
        <v>30</v>
      </c>
      <c r="J247" s="3">
        <f>MAX(B242:B246)</f>
        <v>43</v>
      </c>
      <c r="K247" s="3" t="str">
        <f>IF(D247=J247,"Aleatorio",IF(E247=J247,"Ganancioso",IF(F247=J247,"Ganancioso",IF(G247=J247,"Gastador",IF(H247=J247,"Gastador","Não Sei")))))</f>
        <v>Ganancioso</v>
      </c>
      <c r="L247">
        <f>IF(B242=J247,1,IF(B243=J247,2,IF(B244=J247,3,IF(B245=J247,4,IF(B246=J247,5,-1)))))</f>
        <v>2</v>
      </c>
      <c r="Y247" s="10">
        <f t="shared" si="7"/>
        <v>153</v>
      </c>
      <c r="Z247" s="10" t="str">
        <f t="shared" si="8"/>
        <v>Ganancioso</v>
      </c>
    </row>
    <row r="248" spans="1:26" x14ac:dyDescent="0.25">
      <c r="A248" t="s">
        <v>5</v>
      </c>
      <c r="B248">
        <v>6</v>
      </c>
      <c r="Y248" s="10">
        <f t="shared" si="7"/>
        <v>153</v>
      </c>
      <c r="Z248" s="10" t="str">
        <f t="shared" si="8"/>
        <v>Ganancioso</v>
      </c>
    </row>
    <row r="249" spans="1:26" x14ac:dyDescent="0.25">
      <c r="A249" t="s">
        <v>0</v>
      </c>
      <c r="B249">
        <v>23</v>
      </c>
      <c r="Y249" s="10">
        <f t="shared" si="7"/>
        <v>153</v>
      </c>
      <c r="Z249" s="10" t="str">
        <f t="shared" si="8"/>
        <v>Ganancioso</v>
      </c>
    </row>
    <row r="250" spans="1:26" x14ac:dyDescent="0.25">
      <c r="A250" t="s">
        <v>1</v>
      </c>
      <c r="B250">
        <v>31</v>
      </c>
      <c r="Y250" s="10">
        <f t="shared" si="7"/>
        <v>153</v>
      </c>
      <c r="Z250" s="10" t="str">
        <f t="shared" si="8"/>
        <v>Ganancioso</v>
      </c>
    </row>
    <row r="251" spans="1:26" x14ac:dyDescent="0.25">
      <c r="A251" t="s">
        <v>6</v>
      </c>
      <c r="B251">
        <v>30</v>
      </c>
      <c r="Y251" s="10">
        <f t="shared" si="7"/>
        <v>153</v>
      </c>
      <c r="Z251" s="10" t="str">
        <f t="shared" si="8"/>
        <v>Ganancioso</v>
      </c>
    </row>
    <row r="252" spans="1:26" x14ac:dyDescent="0.25">
      <c r="A252" t="s">
        <v>7</v>
      </c>
      <c r="B252">
        <v>14</v>
      </c>
      <c r="Y252" s="10">
        <f t="shared" si="7"/>
        <v>153</v>
      </c>
      <c r="Z252" s="10" t="str">
        <f t="shared" si="8"/>
        <v>Ganancioso</v>
      </c>
    </row>
    <row r="253" spans="1:26" x14ac:dyDescent="0.25">
      <c r="D253">
        <f>B248</f>
        <v>6</v>
      </c>
      <c r="E253">
        <f>B249</f>
        <v>23</v>
      </c>
      <c r="F253">
        <f>B250</f>
        <v>31</v>
      </c>
      <c r="G253">
        <f>B251</f>
        <v>30</v>
      </c>
      <c r="H253">
        <f>B252</f>
        <v>14</v>
      </c>
      <c r="J253" s="3">
        <f>MAX(B248:B252)</f>
        <v>31</v>
      </c>
      <c r="K253" s="3" t="str">
        <f>IF(D253=J253,"Aleatorio",IF(E253=J253,"Ganancioso",IF(F253=J253,"Ganancioso",IF(G253=J253,"Gastador",IF(H253=J253,"Gastador","Não Sei")))))</f>
        <v>Ganancioso</v>
      </c>
      <c r="L253">
        <f>IF(B248=J253,1,IF(B249=J253,2,IF(B250=J253,3,IF(B251=J253,4,IF(B252=J253,5,-1)))))</f>
        <v>3</v>
      </c>
      <c r="Y253" s="10">
        <f t="shared" si="7"/>
        <v>153</v>
      </c>
      <c r="Z253" s="10" t="str">
        <f t="shared" si="8"/>
        <v>Ganancioso</v>
      </c>
    </row>
    <row r="254" spans="1:26" x14ac:dyDescent="0.25">
      <c r="A254" t="s">
        <v>5</v>
      </c>
      <c r="B254">
        <v>2</v>
      </c>
      <c r="Y254" s="10">
        <f t="shared" si="7"/>
        <v>153</v>
      </c>
      <c r="Z254" s="10" t="str">
        <f t="shared" si="8"/>
        <v>Ganancioso</v>
      </c>
    </row>
    <row r="255" spans="1:26" x14ac:dyDescent="0.25">
      <c r="A255" t="s">
        <v>0</v>
      </c>
      <c r="B255">
        <v>34</v>
      </c>
      <c r="Y255" s="10">
        <f t="shared" si="7"/>
        <v>153</v>
      </c>
      <c r="Z255" s="10" t="str">
        <f t="shared" si="8"/>
        <v>Ganancioso</v>
      </c>
    </row>
    <row r="256" spans="1:26" x14ac:dyDescent="0.25">
      <c r="A256" t="s">
        <v>1</v>
      </c>
      <c r="B256">
        <v>41</v>
      </c>
      <c r="Y256" s="10">
        <f t="shared" si="7"/>
        <v>153</v>
      </c>
      <c r="Z256" s="10" t="str">
        <f t="shared" si="8"/>
        <v>Ganancioso</v>
      </c>
    </row>
    <row r="257" spans="1:26" x14ac:dyDescent="0.25">
      <c r="A257" t="s">
        <v>6</v>
      </c>
      <c r="B257">
        <v>19</v>
      </c>
      <c r="Y257" s="10">
        <f t="shared" si="7"/>
        <v>153</v>
      </c>
      <c r="Z257" s="10" t="str">
        <f t="shared" si="8"/>
        <v>Ganancioso</v>
      </c>
    </row>
    <row r="258" spans="1:26" x14ac:dyDescent="0.25">
      <c r="A258" t="s">
        <v>7</v>
      </c>
      <c r="B258">
        <v>27</v>
      </c>
      <c r="Y258" s="10">
        <f t="shared" si="7"/>
        <v>153</v>
      </c>
      <c r="Z258" s="10" t="str">
        <f t="shared" si="8"/>
        <v>Ganancioso</v>
      </c>
    </row>
    <row r="259" spans="1:26" x14ac:dyDescent="0.25">
      <c r="D259">
        <f>B254</f>
        <v>2</v>
      </c>
      <c r="E259">
        <f>B255</f>
        <v>34</v>
      </c>
      <c r="F259">
        <f>B256</f>
        <v>41</v>
      </c>
      <c r="G259">
        <f>B257</f>
        <v>19</v>
      </c>
      <c r="H259">
        <f>B258</f>
        <v>27</v>
      </c>
      <c r="J259" s="3">
        <f>MAX(B254:B258)</f>
        <v>41</v>
      </c>
      <c r="K259" s="3" t="str">
        <f>IF(D259=J259,"Aleatorio",IF(E259=J259,"Ganancioso",IF(F259=J259,"Ganancioso",IF(G259=J259,"Gastador",IF(H259=J259,"Gastador","Não Sei")))))</f>
        <v>Ganancioso</v>
      </c>
      <c r="L259">
        <f>IF(B254=J259,1,IF(B255=J259,2,IF(B256=J259,3,IF(B257=J259,4,IF(B258=J259,5,-1)))))</f>
        <v>3</v>
      </c>
      <c r="Y259" s="10">
        <f t="shared" ref="Y259:Y301" si="9">IF(J259&gt;Y258,J259,Y258)</f>
        <v>153</v>
      </c>
      <c r="Z259" s="10" t="str">
        <f t="shared" si="8"/>
        <v>Ganancioso</v>
      </c>
    </row>
    <row r="260" spans="1:26" x14ac:dyDescent="0.25">
      <c r="A260" t="s">
        <v>5</v>
      </c>
      <c r="B260">
        <v>19</v>
      </c>
      <c r="Y260" s="10">
        <f t="shared" si="9"/>
        <v>153</v>
      </c>
      <c r="Z260" s="10" t="str">
        <f t="shared" si="8"/>
        <v>Ganancioso</v>
      </c>
    </row>
    <row r="261" spans="1:26" x14ac:dyDescent="0.25">
      <c r="A261" t="s">
        <v>0</v>
      </c>
      <c r="B261">
        <v>49</v>
      </c>
      <c r="Y261" s="10">
        <f t="shared" si="9"/>
        <v>153</v>
      </c>
      <c r="Z261" s="10" t="str">
        <f t="shared" si="8"/>
        <v>Ganancioso</v>
      </c>
    </row>
    <row r="262" spans="1:26" x14ac:dyDescent="0.25">
      <c r="A262" t="s">
        <v>1</v>
      </c>
      <c r="B262">
        <v>46</v>
      </c>
      <c r="Y262" s="10">
        <f t="shared" si="9"/>
        <v>153</v>
      </c>
      <c r="Z262" s="10" t="str">
        <f t="shared" si="8"/>
        <v>Ganancioso</v>
      </c>
    </row>
    <row r="263" spans="1:26" x14ac:dyDescent="0.25">
      <c r="A263" t="s">
        <v>6</v>
      </c>
      <c r="B263">
        <v>26</v>
      </c>
      <c r="Y263" s="10">
        <f t="shared" si="9"/>
        <v>153</v>
      </c>
      <c r="Z263" s="10" t="str">
        <f t="shared" si="8"/>
        <v>Ganancioso</v>
      </c>
    </row>
    <row r="264" spans="1:26" x14ac:dyDescent="0.25">
      <c r="A264" t="s">
        <v>7</v>
      </c>
      <c r="B264">
        <v>30</v>
      </c>
      <c r="Y264" s="10">
        <f t="shared" si="9"/>
        <v>153</v>
      </c>
      <c r="Z264" s="10" t="str">
        <f t="shared" ref="Z264:Z301" si="10">IF(J264=Y264,K264,Z263)</f>
        <v>Ganancioso</v>
      </c>
    </row>
    <row r="265" spans="1:26" x14ac:dyDescent="0.25">
      <c r="D265">
        <f>B260</f>
        <v>19</v>
      </c>
      <c r="E265">
        <f>B261</f>
        <v>49</v>
      </c>
      <c r="F265">
        <f>B262</f>
        <v>46</v>
      </c>
      <c r="G265">
        <f>B263</f>
        <v>26</v>
      </c>
      <c r="H265">
        <f>B264</f>
        <v>30</v>
      </c>
      <c r="J265" s="3">
        <f>MAX(B260:B264)</f>
        <v>49</v>
      </c>
      <c r="K265" s="3" t="str">
        <f>IF(D265=J265,"Aleatorio",IF(E265=J265,"Ganancioso",IF(F265=J265,"Ganancioso",IF(G265=J265,"Gastador",IF(H265=J265,"Gastador","Não Sei")))))</f>
        <v>Ganancioso</v>
      </c>
      <c r="L265">
        <f>IF(B260=J265,1,IF(B261=J265,2,IF(B262=J265,3,IF(B263=J265,4,IF(B264=J265,5,-1)))))</f>
        <v>2</v>
      </c>
      <c r="Y265" s="10">
        <f t="shared" si="9"/>
        <v>153</v>
      </c>
      <c r="Z265" s="10" t="str">
        <f t="shared" si="10"/>
        <v>Ganancioso</v>
      </c>
    </row>
    <row r="266" spans="1:26" x14ac:dyDescent="0.25">
      <c r="A266" t="s">
        <v>5</v>
      </c>
      <c r="B266">
        <v>18</v>
      </c>
      <c r="Y266" s="10">
        <f t="shared" si="9"/>
        <v>153</v>
      </c>
      <c r="Z266" s="10" t="str">
        <f t="shared" si="10"/>
        <v>Ganancioso</v>
      </c>
    </row>
    <row r="267" spans="1:26" x14ac:dyDescent="0.25">
      <c r="A267" t="s">
        <v>0</v>
      </c>
      <c r="B267">
        <v>47</v>
      </c>
      <c r="Y267" s="10">
        <f t="shared" si="9"/>
        <v>153</v>
      </c>
      <c r="Z267" s="10" t="str">
        <f t="shared" si="10"/>
        <v>Ganancioso</v>
      </c>
    </row>
    <row r="268" spans="1:26" x14ac:dyDescent="0.25">
      <c r="A268" t="s">
        <v>1</v>
      </c>
      <c r="B268">
        <v>32</v>
      </c>
      <c r="Y268" s="10">
        <f t="shared" si="9"/>
        <v>153</v>
      </c>
      <c r="Z268" s="10" t="str">
        <f t="shared" si="10"/>
        <v>Ganancioso</v>
      </c>
    </row>
    <row r="269" spans="1:26" x14ac:dyDescent="0.25">
      <c r="A269" t="s">
        <v>6</v>
      </c>
      <c r="B269">
        <v>37</v>
      </c>
      <c r="Y269" s="10">
        <f t="shared" si="9"/>
        <v>153</v>
      </c>
      <c r="Z269" s="10" t="str">
        <f t="shared" si="10"/>
        <v>Ganancioso</v>
      </c>
    </row>
    <row r="270" spans="1:26" x14ac:dyDescent="0.25">
      <c r="A270" t="s">
        <v>7</v>
      </c>
      <c r="B270">
        <v>22</v>
      </c>
      <c r="Y270" s="10">
        <f t="shared" si="9"/>
        <v>153</v>
      </c>
      <c r="Z270" s="10" t="str">
        <f t="shared" si="10"/>
        <v>Ganancioso</v>
      </c>
    </row>
    <row r="271" spans="1:26" x14ac:dyDescent="0.25">
      <c r="D271">
        <f>B266</f>
        <v>18</v>
      </c>
      <c r="E271">
        <f>B267</f>
        <v>47</v>
      </c>
      <c r="F271">
        <f>B268</f>
        <v>32</v>
      </c>
      <c r="G271">
        <f>B269</f>
        <v>37</v>
      </c>
      <c r="H271">
        <f>B270</f>
        <v>22</v>
      </c>
      <c r="J271" s="3">
        <f>MAX(B266:B270)</f>
        <v>47</v>
      </c>
      <c r="K271" s="3" t="str">
        <f>IF(D271=J271,"Aleatorio",IF(E271=J271,"Ganancioso",IF(F271=J271,"Ganancioso",IF(G271=J271,"Gastador",IF(H271=J271,"Gastador","Não Sei")))))</f>
        <v>Ganancioso</v>
      </c>
      <c r="L271">
        <f>IF(B266=J271,1,IF(B267=J271,2,IF(B268=J271,3,IF(B269=J271,4,IF(B270=J271,5,-1)))))</f>
        <v>2</v>
      </c>
      <c r="Y271" s="10">
        <f t="shared" si="9"/>
        <v>153</v>
      </c>
      <c r="Z271" s="10" t="str">
        <f t="shared" si="10"/>
        <v>Ganancioso</v>
      </c>
    </row>
    <row r="272" spans="1:26" x14ac:dyDescent="0.25">
      <c r="A272" t="s">
        <v>5</v>
      </c>
      <c r="B272">
        <v>4</v>
      </c>
      <c r="Y272" s="10">
        <f t="shared" si="9"/>
        <v>153</v>
      </c>
      <c r="Z272" s="10" t="str">
        <f t="shared" si="10"/>
        <v>Ganancioso</v>
      </c>
    </row>
    <row r="273" spans="1:26" x14ac:dyDescent="0.25">
      <c r="A273" t="s">
        <v>0</v>
      </c>
      <c r="B273">
        <v>16</v>
      </c>
      <c r="Y273" s="10">
        <f t="shared" si="9"/>
        <v>153</v>
      </c>
      <c r="Z273" s="10" t="str">
        <f t="shared" si="10"/>
        <v>Ganancioso</v>
      </c>
    </row>
    <row r="274" spans="1:26" x14ac:dyDescent="0.25">
      <c r="A274" t="s">
        <v>1</v>
      </c>
      <c r="B274">
        <v>42</v>
      </c>
      <c r="Y274" s="10">
        <f t="shared" si="9"/>
        <v>153</v>
      </c>
      <c r="Z274" s="10" t="str">
        <f t="shared" si="10"/>
        <v>Ganancioso</v>
      </c>
    </row>
    <row r="275" spans="1:26" x14ac:dyDescent="0.25">
      <c r="A275" t="s">
        <v>6</v>
      </c>
      <c r="B275">
        <v>40</v>
      </c>
      <c r="Y275" s="10">
        <f t="shared" si="9"/>
        <v>153</v>
      </c>
      <c r="Z275" s="10" t="str">
        <f t="shared" si="10"/>
        <v>Ganancioso</v>
      </c>
    </row>
    <row r="276" spans="1:26" x14ac:dyDescent="0.25">
      <c r="A276" t="s">
        <v>7</v>
      </c>
      <c r="B276">
        <v>13</v>
      </c>
      <c r="Y276" s="10">
        <f t="shared" si="9"/>
        <v>153</v>
      </c>
      <c r="Z276" s="10" t="str">
        <f t="shared" si="10"/>
        <v>Ganancioso</v>
      </c>
    </row>
    <row r="277" spans="1:26" x14ac:dyDescent="0.25">
      <c r="D277">
        <f>B272</f>
        <v>4</v>
      </c>
      <c r="E277">
        <f>B273</f>
        <v>16</v>
      </c>
      <c r="F277">
        <f>B274</f>
        <v>42</v>
      </c>
      <c r="G277">
        <f>B275</f>
        <v>40</v>
      </c>
      <c r="H277">
        <f>B276</f>
        <v>13</v>
      </c>
      <c r="J277" s="3">
        <f>MAX(B272:B276)</f>
        <v>42</v>
      </c>
      <c r="K277" s="3" t="str">
        <f>IF(D277=J277,"Aleatorio",IF(E277=J277,"Ganancioso",IF(F277=J277,"Ganancioso",IF(G277=J277,"Gastador",IF(H277=J277,"Gastador","Não Sei")))))</f>
        <v>Ganancioso</v>
      </c>
      <c r="L277">
        <f>IF(B272=J277,1,IF(B273=J277,2,IF(B274=J277,3,IF(B275=J277,4,IF(B276=J277,5,-1)))))</f>
        <v>3</v>
      </c>
      <c r="Y277" s="10">
        <f t="shared" si="9"/>
        <v>153</v>
      </c>
      <c r="Z277" s="10" t="str">
        <f t="shared" si="10"/>
        <v>Ganancioso</v>
      </c>
    </row>
    <row r="278" spans="1:26" x14ac:dyDescent="0.25">
      <c r="A278" t="s">
        <v>5</v>
      </c>
      <c r="B278">
        <v>2</v>
      </c>
      <c r="Y278" s="10">
        <f t="shared" si="9"/>
        <v>153</v>
      </c>
      <c r="Z278" s="10" t="str">
        <f t="shared" si="10"/>
        <v>Ganancioso</v>
      </c>
    </row>
    <row r="279" spans="1:26" x14ac:dyDescent="0.25">
      <c r="A279" t="s">
        <v>0</v>
      </c>
      <c r="B279">
        <v>57</v>
      </c>
      <c r="Y279" s="10">
        <f t="shared" si="9"/>
        <v>153</v>
      </c>
      <c r="Z279" s="10" t="str">
        <f t="shared" si="10"/>
        <v>Ganancioso</v>
      </c>
    </row>
    <row r="280" spans="1:26" x14ac:dyDescent="0.25">
      <c r="A280" t="s">
        <v>1</v>
      </c>
      <c r="B280">
        <v>52</v>
      </c>
      <c r="Y280" s="10">
        <f t="shared" si="9"/>
        <v>153</v>
      </c>
      <c r="Z280" s="10" t="str">
        <f t="shared" si="10"/>
        <v>Ganancioso</v>
      </c>
    </row>
    <row r="281" spans="1:26" x14ac:dyDescent="0.25">
      <c r="A281" t="s">
        <v>6</v>
      </c>
      <c r="B281">
        <v>25</v>
      </c>
      <c r="Y281" s="10">
        <f t="shared" si="9"/>
        <v>153</v>
      </c>
      <c r="Z281" s="10" t="str">
        <f t="shared" si="10"/>
        <v>Ganancioso</v>
      </c>
    </row>
    <row r="282" spans="1:26" x14ac:dyDescent="0.25">
      <c r="A282" t="s">
        <v>7</v>
      </c>
      <c r="B282">
        <v>14</v>
      </c>
      <c r="Y282" s="10">
        <f t="shared" si="9"/>
        <v>153</v>
      </c>
      <c r="Z282" s="10" t="str">
        <f t="shared" si="10"/>
        <v>Ganancioso</v>
      </c>
    </row>
    <row r="283" spans="1:26" x14ac:dyDescent="0.25">
      <c r="D283">
        <f>B278</f>
        <v>2</v>
      </c>
      <c r="E283">
        <f>B279</f>
        <v>57</v>
      </c>
      <c r="F283">
        <f>B280</f>
        <v>52</v>
      </c>
      <c r="G283">
        <f>B281</f>
        <v>25</v>
      </c>
      <c r="H283">
        <f>B282</f>
        <v>14</v>
      </c>
      <c r="J283" s="3">
        <f>MAX(B278:B282)</f>
        <v>57</v>
      </c>
      <c r="K283" s="3" t="str">
        <f>IF(D283=J283,"Aleatorio",IF(E283=J283,"Ganancioso",IF(F283=J283,"Ganancioso",IF(G283=J283,"Gastador",IF(H283=J283,"Gastador","Não Sei")))))</f>
        <v>Ganancioso</v>
      </c>
      <c r="L283">
        <f>IF(B278=J283,1,IF(B279=J283,2,IF(B280=J283,3,IF(B281=J283,4,IF(B282=J283,5,-1)))))</f>
        <v>2</v>
      </c>
      <c r="Y283" s="10">
        <f t="shared" si="9"/>
        <v>153</v>
      </c>
      <c r="Z283" s="10" t="str">
        <f t="shared" si="10"/>
        <v>Ganancioso</v>
      </c>
    </row>
    <row r="284" spans="1:26" x14ac:dyDescent="0.25">
      <c r="A284" t="s">
        <v>5</v>
      </c>
      <c r="B284">
        <v>8</v>
      </c>
      <c r="Y284" s="10">
        <f t="shared" si="9"/>
        <v>153</v>
      </c>
      <c r="Z284" s="10" t="str">
        <f t="shared" si="10"/>
        <v>Ganancioso</v>
      </c>
    </row>
    <row r="285" spans="1:26" x14ac:dyDescent="0.25">
      <c r="A285" t="s">
        <v>0</v>
      </c>
      <c r="B285">
        <v>47</v>
      </c>
      <c r="Y285" s="10">
        <f t="shared" si="9"/>
        <v>153</v>
      </c>
      <c r="Z285" s="10" t="str">
        <f t="shared" si="10"/>
        <v>Ganancioso</v>
      </c>
    </row>
    <row r="286" spans="1:26" x14ac:dyDescent="0.25">
      <c r="A286" t="s">
        <v>1</v>
      </c>
      <c r="B286">
        <v>53</v>
      </c>
      <c r="Y286" s="10">
        <f t="shared" si="9"/>
        <v>153</v>
      </c>
      <c r="Z286" s="10" t="str">
        <f t="shared" si="10"/>
        <v>Ganancioso</v>
      </c>
    </row>
    <row r="287" spans="1:26" x14ac:dyDescent="0.25">
      <c r="A287" t="s">
        <v>6</v>
      </c>
      <c r="B287">
        <v>44</v>
      </c>
      <c r="Y287" s="10">
        <f t="shared" si="9"/>
        <v>153</v>
      </c>
      <c r="Z287" s="10" t="str">
        <f t="shared" si="10"/>
        <v>Ganancioso</v>
      </c>
    </row>
    <row r="288" spans="1:26" x14ac:dyDescent="0.25">
      <c r="A288" t="s">
        <v>7</v>
      </c>
      <c r="B288">
        <v>24</v>
      </c>
      <c r="Y288" s="10">
        <f t="shared" si="9"/>
        <v>153</v>
      </c>
      <c r="Z288" s="10" t="str">
        <f t="shared" si="10"/>
        <v>Ganancioso</v>
      </c>
    </row>
    <row r="289" spans="1:26" x14ac:dyDescent="0.25">
      <c r="D289">
        <f>B284</f>
        <v>8</v>
      </c>
      <c r="E289">
        <f>B285</f>
        <v>47</v>
      </c>
      <c r="F289">
        <f>B286</f>
        <v>53</v>
      </c>
      <c r="G289">
        <f>B287</f>
        <v>44</v>
      </c>
      <c r="H289">
        <f>B288</f>
        <v>24</v>
      </c>
      <c r="J289" s="3">
        <f>MAX(B284:B288)</f>
        <v>53</v>
      </c>
      <c r="K289" s="3" t="str">
        <f>IF(D289=J289,"Aleatorio",IF(E289=J289,"Ganancioso",IF(F289=J289,"Ganancioso",IF(G289=J289,"Gastador",IF(H289=J289,"Gastador","Não Sei")))))</f>
        <v>Ganancioso</v>
      </c>
      <c r="L289">
        <f>IF(B284=J289,1,IF(B285=J289,2,IF(B286=J289,3,IF(B287=J289,4,IF(B288=J289,5,-1)))))</f>
        <v>3</v>
      </c>
      <c r="Y289" s="10">
        <f t="shared" si="9"/>
        <v>153</v>
      </c>
      <c r="Z289" s="10" t="str">
        <f t="shared" si="10"/>
        <v>Ganancioso</v>
      </c>
    </row>
    <row r="290" spans="1:26" x14ac:dyDescent="0.25">
      <c r="A290" t="s">
        <v>5</v>
      </c>
      <c r="B290">
        <v>3</v>
      </c>
      <c r="Y290" s="10">
        <f t="shared" si="9"/>
        <v>153</v>
      </c>
      <c r="Z290" s="10" t="str">
        <f t="shared" si="10"/>
        <v>Ganancioso</v>
      </c>
    </row>
    <row r="291" spans="1:26" x14ac:dyDescent="0.25">
      <c r="A291" t="s">
        <v>0</v>
      </c>
      <c r="B291">
        <v>30</v>
      </c>
      <c r="Y291" s="10">
        <f t="shared" si="9"/>
        <v>153</v>
      </c>
      <c r="Z291" s="10" t="str">
        <f t="shared" si="10"/>
        <v>Ganancioso</v>
      </c>
    </row>
    <row r="292" spans="1:26" x14ac:dyDescent="0.25">
      <c r="A292" t="s">
        <v>1</v>
      </c>
      <c r="B292">
        <v>29</v>
      </c>
      <c r="Y292" s="10">
        <f t="shared" si="9"/>
        <v>153</v>
      </c>
      <c r="Z292" s="10" t="str">
        <f t="shared" si="10"/>
        <v>Ganancioso</v>
      </c>
    </row>
    <row r="293" spans="1:26" x14ac:dyDescent="0.25">
      <c r="A293" t="s">
        <v>6</v>
      </c>
      <c r="B293">
        <v>32</v>
      </c>
      <c r="Y293" s="10">
        <f t="shared" si="9"/>
        <v>153</v>
      </c>
      <c r="Z293" s="10" t="str">
        <f t="shared" si="10"/>
        <v>Ganancioso</v>
      </c>
    </row>
    <row r="294" spans="1:26" x14ac:dyDescent="0.25">
      <c r="A294" t="s">
        <v>7</v>
      </c>
      <c r="B294">
        <v>24</v>
      </c>
      <c r="Y294" s="10">
        <f t="shared" si="9"/>
        <v>153</v>
      </c>
      <c r="Z294" s="10" t="str">
        <f t="shared" si="10"/>
        <v>Ganancioso</v>
      </c>
    </row>
    <row r="295" spans="1:26" x14ac:dyDescent="0.25">
      <c r="D295">
        <f>B290</f>
        <v>3</v>
      </c>
      <c r="E295">
        <f>B291</f>
        <v>30</v>
      </c>
      <c r="F295">
        <f>B292</f>
        <v>29</v>
      </c>
      <c r="G295">
        <f>B293</f>
        <v>32</v>
      </c>
      <c r="H295">
        <f>B294</f>
        <v>24</v>
      </c>
      <c r="J295" s="3">
        <f>MAX(B290:B294)</f>
        <v>32</v>
      </c>
      <c r="K295" s="3" t="str">
        <f>IF(D295=J295,"Aleatorio",IF(E295=J295,"Ganancioso",IF(F295=J295,"Ganancioso",IF(G295=J295,"Gastador",IF(H295=J295,"Gastador","Não Sei")))))</f>
        <v>Gastador</v>
      </c>
      <c r="L295">
        <f>IF(B290=J295,1,IF(B291=J295,2,IF(B292=J295,3,IF(B293=J295,4,IF(B294=J295,5,-1)))))</f>
        <v>4</v>
      </c>
      <c r="Y295" s="10">
        <f t="shared" si="9"/>
        <v>153</v>
      </c>
      <c r="Z295" s="10" t="str">
        <f t="shared" si="10"/>
        <v>Ganancioso</v>
      </c>
    </row>
    <row r="296" spans="1:26" x14ac:dyDescent="0.25">
      <c r="A296" t="s">
        <v>5</v>
      </c>
      <c r="B296">
        <v>35</v>
      </c>
      <c r="Y296" s="10">
        <f t="shared" si="9"/>
        <v>153</v>
      </c>
      <c r="Z296" s="10" t="str">
        <f t="shared" si="10"/>
        <v>Ganancioso</v>
      </c>
    </row>
    <row r="297" spans="1:26" x14ac:dyDescent="0.25">
      <c r="A297" t="s">
        <v>0</v>
      </c>
      <c r="B297">
        <v>64</v>
      </c>
      <c r="Y297" s="10">
        <f t="shared" si="9"/>
        <v>153</v>
      </c>
      <c r="Z297" s="10" t="str">
        <f t="shared" si="10"/>
        <v>Ganancioso</v>
      </c>
    </row>
    <row r="298" spans="1:26" x14ac:dyDescent="0.25">
      <c r="A298" t="s">
        <v>1</v>
      </c>
      <c r="B298">
        <v>41</v>
      </c>
      <c r="Y298" s="10">
        <f t="shared" si="9"/>
        <v>153</v>
      </c>
      <c r="Z298" s="10" t="str">
        <f t="shared" si="10"/>
        <v>Ganancioso</v>
      </c>
    </row>
    <row r="299" spans="1:26" x14ac:dyDescent="0.25">
      <c r="A299" t="s">
        <v>6</v>
      </c>
      <c r="B299">
        <v>23</v>
      </c>
      <c r="Y299" s="10">
        <f t="shared" si="9"/>
        <v>153</v>
      </c>
      <c r="Z299" s="10" t="str">
        <f t="shared" si="10"/>
        <v>Ganancioso</v>
      </c>
    </row>
    <row r="300" spans="1:26" x14ac:dyDescent="0.25">
      <c r="A300" t="s">
        <v>7</v>
      </c>
      <c r="B300">
        <v>45</v>
      </c>
      <c r="Y300" s="10">
        <f t="shared" si="9"/>
        <v>153</v>
      </c>
      <c r="Z300" s="10" t="str">
        <f t="shared" si="10"/>
        <v>Ganancioso</v>
      </c>
    </row>
    <row r="301" spans="1:26" x14ac:dyDescent="0.25">
      <c r="D301">
        <f>B296</f>
        <v>35</v>
      </c>
      <c r="E301">
        <f>B297</f>
        <v>64</v>
      </c>
      <c r="F301">
        <f>B298</f>
        <v>41</v>
      </c>
      <c r="G301">
        <f>B299</f>
        <v>23</v>
      </c>
      <c r="H301">
        <f>B300</f>
        <v>45</v>
      </c>
      <c r="J301" s="3">
        <f>MAX(B296:B300)</f>
        <v>64</v>
      </c>
      <c r="K301" s="3" t="str">
        <f>IF(D301=J301,"Aleatorio",IF(E301=J301,"Ganancioso",IF(F301=J301,"Ganancioso",IF(G301=J301,"Gastador",IF(H301=J301,"Gastador","Não Sei")))))</f>
        <v>Ganancioso</v>
      </c>
      <c r="L301">
        <f>IF(B296=J301,1,IF(B297=J301,2,IF(B298=J301,3,IF(B299=J301,4,IF(B300=J301,5,-1)))))</f>
        <v>2</v>
      </c>
      <c r="Y301" s="10">
        <f t="shared" si="9"/>
        <v>153</v>
      </c>
      <c r="Z301" s="10" t="str">
        <f t="shared" si="10"/>
        <v>Ganancioso</v>
      </c>
    </row>
    <row r="302" spans="1:26" x14ac:dyDescent="0.25">
      <c r="Y302" s="10"/>
      <c r="Z302" s="10"/>
    </row>
    <row r="303" spans="1:26" x14ac:dyDescent="0.25">
      <c r="C303" s="2" t="s">
        <v>24</v>
      </c>
      <c r="D303" s="2"/>
      <c r="E303" s="2"/>
      <c r="F303" s="2"/>
      <c r="G303" s="2"/>
      <c r="H303" s="2"/>
      <c r="I303" s="2"/>
      <c r="J303" s="2"/>
      <c r="K303" s="2"/>
      <c r="L303" s="2"/>
      <c r="Y303" s="10"/>
      <c r="Z303" s="10"/>
    </row>
    <row r="304" spans="1:26" x14ac:dyDescent="0.25">
      <c r="C304" s="2" t="s">
        <v>17</v>
      </c>
      <c r="D304" s="3">
        <f>SUM(D2:D301)</f>
        <v>482</v>
      </c>
      <c r="E304" s="3">
        <f>SUM(E2:E301)</f>
        <v>2503</v>
      </c>
      <c r="F304" s="3">
        <f>SUM(F2:F301)</f>
        <v>2447</v>
      </c>
      <c r="G304" s="3">
        <f>SUM(G2:G301)</f>
        <v>1440</v>
      </c>
      <c r="H304" s="3">
        <f>SUM(H2:H301)</f>
        <v>1227</v>
      </c>
      <c r="I304" s="4" t="s">
        <v>15</v>
      </c>
      <c r="J304" s="3">
        <f>SUM(J2:J301)</f>
        <v>2815</v>
      </c>
      <c r="K304" s="5" t="s">
        <v>20</v>
      </c>
      <c r="L304">
        <f>MODE(L2:L301)</f>
        <v>2</v>
      </c>
      <c r="Y304" s="10"/>
      <c r="Z304" s="10"/>
    </row>
    <row r="305" spans="3:26" x14ac:dyDescent="0.25">
      <c r="C305" s="2" t="s">
        <v>16</v>
      </c>
      <c r="D305" s="3">
        <f>D304/50</f>
        <v>9.64</v>
      </c>
      <c r="E305" s="3">
        <f t="shared" ref="E305:H305" si="11">E304/50</f>
        <v>50.06</v>
      </c>
      <c r="F305" s="3">
        <f t="shared" si="11"/>
        <v>48.94</v>
      </c>
      <c r="G305" s="3">
        <f t="shared" si="11"/>
        <v>28.8</v>
      </c>
      <c r="H305" s="3">
        <f t="shared" si="11"/>
        <v>24.54</v>
      </c>
      <c r="I305" s="4" t="s">
        <v>16</v>
      </c>
      <c r="J305" s="3">
        <f t="shared" ref="J305" si="12">J304/50</f>
        <v>56.3</v>
      </c>
      <c r="K305" s="5" t="s">
        <v>21</v>
      </c>
      <c r="L305">
        <f>COUNTIF(L2:L301,L304)</f>
        <v>25</v>
      </c>
      <c r="Y305" s="10"/>
      <c r="Z305" s="10"/>
    </row>
    <row r="306" spans="3:26" x14ac:dyDescent="0.25">
      <c r="I306" s="7" t="s">
        <v>23</v>
      </c>
      <c r="J306" s="3">
        <f>MAX(J2:J301)</f>
        <v>153</v>
      </c>
      <c r="K306" s="5" t="s">
        <v>22</v>
      </c>
      <c r="L306">
        <f>L305/50*100</f>
        <v>50</v>
      </c>
      <c r="Y306" s="10"/>
      <c r="Z306" s="10"/>
    </row>
    <row r="307" spans="3:26" x14ac:dyDescent="0.25">
      <c r="K307" s="5" t="s">
        <v>31</v>
      </c>
      <c r="L307" s="9" t="str">
        <f>IF(L304=1,"Aleatorio",IF(L304=2,"Ganacioso",IF(L304=3,"Ganancioso",IF(L304=4,"Gastador",IF(L304=5,"Gastador","Não Sei")))))</f>
        <v>Ganacioso</v>
      </c>
      <c r="Y307" s="10"/>
      <c r="Z307" s="10"/>
    </row>
    <row r="308" spans="3:26" x14ac:dyDescent="0.25">
      <c r="K308" s="8" t="s">
        <v>33</v>
      </c>
      <c r="L308" s="9" t="str">
        <f>M313</f>
        <v>Ganacioso_1</v>
      </c>
    </row>
    <row r="310" spans="3:26" x14ac:dyDescent="0.25">
      <c r="M310" s="10">
        <f>L304</f>
        <v>2</v>
      </c>
    </row>
    <row r="311" spans="3:26" x14ac:dyDescent="0.25">
      <c r="K311" s="1"/>
      <c r="L311" s="6" t="s">
        <v>34</v>
      </c>
    </row>
    <row r="312" spans="3:26" x14ac:dyDescent="0.25">
      <c r="K312" s="12" t="s">
        <v>35</v>
      </c>
      <c r="L312">
        <f>COUNTIF(L2:L301,1)</f>
        <v>0</v>
      </c>
    </row>
    <row r="313" spans="3:26" x14ac:dyDescent="0.25">
      <c r="K313" s="12" t="s">
        <v>36</v>
      </c>
      <c r="L313">
        <f>COUNTIF(L3:L302,2)</f>
        <v>25</v>
      </c>
      <c r="M313" s="11" t="str">
        <f>IF(M310=1,"Aleatorio_1",IF(M310=2,"Ganacioso_1",IF(M310=3,"Ganancioso_2",IF(M310=4,"Gastador_1",IF(M310=5,"Gastador_2","Não Sei")))))</f>
        <v>Ganacioso_1</v>
      </c>
    </row>
    <row r="314" spans="3:26" x14ac:dyDescent="0.25">
      <c r="K314" s="12" t="s">
        <v>37</v>
      </c>
      <c r="L314">
        <f>COUNTIF(L4:L303,3)</f>
        <v>20</v>
      </c>
    </row>
    <row r="315" spans="3:26" x14ac:dyDescent="0.25">
      <c r="K315" s="12" t="s">
        <v>38</v>
      </c>
      <c r="L315">
        <f>COUNTIF(L5:L304,4)</f>
        <v>4</v>
      </c>
    </row>
    <row r="316" spans="3:26" x14ac:dyDescent="0.25">
      <c r="K316" s="12" t="s">
        <v>39</v>
      </c>
      <c r="L316">
        <f>COUNTIF(L6:L305,5)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"/>
  <sheetViews>
    <sheetView topLeftCell="A292" workbookViewId="0">
      <selection activeCell="E321" sqref="E321"/>
    </sheetView>
  </sheetViews>
  <sheetFormatPr defaultRowHeight="15" x14ac:dyDescent="0.25"/>
  <cols>
    <col min="1" max="1" width="12.85546875" bestFit="1" customWidth="1"/>
    <col min="2" max="2" width="12.7109375" customWidth="1"/>
    <col min="3" max="3" width="10.140625" customWidth="1"/>
    <col min="9" max="9" width="13.140625" customWidth="1"/>
    <col min="11" max="11" width="13" customWidth="1"/>
  </cols>
  <sheetData>
    <row r="1" spans="1:12" x14ac:dyDescent="0.25">
      <c r="A1" s="2" t="s">
        <v>8</v>
      </c>
      <c r="B1" s="2" t="s">
        <v>9</v>
      </c>
      <c r="C1" s="2"/>
      <c r="D1" s="6" t="s">
        <v>10</v>
      </c>
      <c r="E1" s="6" t="s">
        <v>11</v>
      </c>
      <c r="F1" s="6" t="s">
        <v>27</v>
      </c>
      <c r="G1" s="6" t="s">
        <v>28</v>
      </c>
      <c r="H1" s="6" t="s">
        <v>29</v>
      </c>
      <c r="I1" s="6"/>
      <c r="J1" s="6" t="s">
        <v>18</v>
      </c>
      <c r="K1" s="6"/>
      <c r="L1" s="6" t="s">
        <v>19</v>
      </c>
    </row>
    <row r="2" spans="1:12" x14ac:dyDescent="0.25">
      <c r="A2" t="s">
        <v>0</v>
      </c>
      <c r="B2">
        <v>39</v>
      </c>
    </row>
    <row r="3" spans="1:12" x14ac:dyDescent="0.25">
      <c r="A3" t="s">
        <v>1</v>
      </c>
      <c r="B3">
        <v>27</v>
      </c>
    </row>
    <row r="4" spans="1:12" x14ac:dyDescent="0.25">
      <c r="A4" t="s">
        <v>2</v>
      </c>
      <c r="B4">
        <v>47</v>
      </c>
    </row>
    <row r="5" spans="1:12" x14ac:dyDescent="0.25">
      <c r="A5" t="s">
        <v>3</v>
      </c>
      <c r="B5">
        <v>40</v>
      </c>
    </row>
    <row r="6" spans="1:12" x14ac:dyDescent="0.25">
      <c r="A6" t="s">
        <v>4</v>
      </c>
      <c r="B6">
        <v>31</v>
      </c>
    </row>
    <row r="7" spans="1:12" x14ac:dyDescent="0.25">
      <c r="D7">
        <f>B2</f>
        <v>39</v>
      </c>
      <c r="E7">
        <f>B3</f>
        <v>27</v>
      </c>
      <c r="F7">
        <f>B4</f>
        <v>47</v>
      </c>
      <c r="G7">
        <f>B5</f>
        <v>40</v>
      </c>
      <c r="H7">
        <f>B6</f>
        <v>31</v>
      </c>
      <c r="J7" s="3">
        <f>MAX(B2:B6)</f>
        <v>47</v>
      </c>
      <c r="L7">
        <f>IF(B2=J7,1,IF(B3=J7,2,IF(B4=J7,3,IF(B5=J7,4,IF(B6=J7,5,-1)))))</f>
        <v>3</v>
      </c>
    </row>
    <row r="8" spans="1:12" x14ac:dyDescent="0.25">
      <c r="A8" t="s">
        <v>0</v>
      </c>
      <c r="B8">
        <v>17</v>
      </c>
    </row>
    <row r="9" spans="1:12" x14ac:dyDescent="0.25">
      <c r="A9" t="s">
        <v>1</v>
      </c>
      <c r="B9">
        <v>21</v>
      </c>
    </row>
    <row r="10" spans="1:12" x14ac:dyDescent="0.25">
      <c r="A10" t="s">
        <v>2</v>
      </c>
      <c r="B10">
        <v>27</v>
      </c>
    </row>
    <row r="11" spans="1:12" x14ac:dyDescent="0.25">
      <c r="A11" t="s">
        <v>3</v>
      </c>
      <c r="B11">
        <v>10</v>
      </c>
    </row>
    <row r="12" spans="1:12" x14ac:dyDescent="0.25">
      <c r="A12" t="s">
        <v>4</v>
      </c>
      <c r="B12">
        <v>39</v>
      </c>
    </row>
    <row r="13" spans="1:12" x14ac:dyDescent="0.25">
      <c r="D13">
        <f>B8</f>
        <v>17</v>
      </c>
      <c r="E13">
        <f>B9</f>
        <v>21</v>
      </c>
      <c r="F13">
        <f>B10</f>
        <v>27</v>
      </c>
      <c r="G13">
        <f>B11</f>
        <v>10</v>
      </c>
      <c r="H13">
        <f>B12</f>
        <v>39</v>
      </c>
      <c r="J13" s="3">
        <f>MAX(B8:B12)</f>
        <v>39</v>
      </c>
      <c r="L13">
        <f>IF(B8=J13,1,IF(B9=J13,2,IF(B10=J13,3,IF(B11=J13,4,IF(B12=J13,5,-1)))))</f>
        <v>5</v>
      </c>
    </row>
    <row r="14" spans="1:12" x14ac:dyDescent="0.25">
      <c r="A14" t="s">
        <v>0</v>
      </c>
      <c r="B14">
        <v>63</v>
      </c>
    </row>
    <row r="15" spans="1:12" x14ac:dyDescent="0.25">
      <c r="A15" t="s">
        <v>1</v>
      </c>
      <c r="B15">
        <v>64</v>
      </c>
    </row>
    <row r="16" spans="1:12" x14ac:dyDescent="0.25">
      <c r="A16" t="s">
        <v>2</v>
      </c>
      <c r="B16">
        <v>78</v>
      </c>
    </row>
    <row r="17" spans="1:12" x14ac:dyDescent="0.25">
      <c r="A17" t="s">
        <v>3</v>
      </c>
      <c r="B17">
        <v>50</v>
      </c>
    </row>
    <row r="18" spans="1:12" x14ac:dyDescent="0.25">
      <c r="A18" t="s">
        <v>4</v>
      </c>
      <c r="B18">
        <v>42</v>
      </c>
    </row>
    <row r="19" spans="1:12" x14ac:dyDescent="0.25">
      <c r="D19">
        <f>B14</f>
        <v>63</v>
      </c>
      <c r="E19">
        <f>B15</f>
        <v>64</v>
      </c>
      <c r="F19">
        <f>B16</f>
        <v>78</v>
      </c>
      <c r="G19">
        <f>B17</f>
        <v>50</v>
      </c>
      <c r="H19">
        <f>B18</f>
        <v>42</v>
      </c>
      <c r="J19" s="3">
        <f>MAX(B14:B18)</f>
        <v>78</v>
      </c>
      <c r="L19">
        <f>IF(B14=J19,1,IF(B15=J19,2,IF(B16=J19,3,IF(B17=J19,4,IF(B18=J19,5,-1)))))</f>
        <v>3</v>
      </c>
    </row>
    <row r="20" spans="1:12" x14ac:dyDescent="0.25">
      <c r="A20" t="s">
        <v>0</v>
      </c>
      <c r="B20">
        <v>92</v>
      </c>
    </row>
    <row r="21" spans="1:12" x14ac:dyDescent="0.25">
      <c r="A21" t="s">
        <v>1</v>
      </c>
      <c r="B21">
        <v>48</v>
      </c>
    </row>
    <row r="22" spans="1:12" x14ac:dyDescent="0.25">
      <c r="A22" t="s">
        <v>2</v>
      </c>
      <c r="B22">
        <v>56</v>
      </c>
    </row>
    <row r="23" spans="1:12" x14ac:dyDescent="0.25">
      <c r="A23" t="s">
        <v>3</v>
      </c>
      <c r="B23">
        <v>67</v>
      </c>
    </row>
    <row r="24" spans="1:12" x14ac:dyDescent="0.25">
      <c r="A24" t="s">
        <v>4</v>
      </c>
      <c r="B24">
        <v>72</v>
      </c>
    </row>
    <row r="25" spans="1:12" x14ac:dyDescent="0.25">
      <c r="D25">
        <f>B20</f>
        <v>92</v>
      </c>
      <c r="E25">
        <f>B21</f>
        <v>48</v>
      </c>
      <c r="F25">
        <f>B22</f>
        <v>56</v>
      </c>
      <c r="G25">
        <f>B23</f>
        <v>67</v>
      </c>
      <c r="H25">
        <f>B24</f>
        <v>72</v>
      </c>
      <c r="J25" s="3">
        <f>MAX(B20:B24)</f>
        <v>92</v>
      </c>
      <c r="L25">
        <f>IF(B20=J25,1,IF(B21=J25,2,IF(B22=J25,3,IF(B23=J25,4,IF(B24=J25,5,-1)))))</f>
        <v>1</v>
      </c>
    </row>
    <row r="26" spans="1:12" x14ac:dyDescent="0.25">
      <c r="A26" t="s">
        <v>0</v>
      </c>
      <c r="B26">
        <v>60</v>
      </c>
    </row>
    <row r="27" spans="1:12" x14ac:dyDescent="0.25">
      <c r="A27" t="s">
        <v>1</v>
      </c>
      <c r="B27">
        <v>70</v>
      </c>
    </row>
    <row r="28" spans="1:12" x14ac:dyDescent="0.25">
      <c r="A28" t="s">
        <v>2</v>
      </c>
      <c r="B28">
        <v>88</v>
      </c>
    </row>
    <row r="29" spans="1:12" x14ac:dyDescent="0.25">
      <c r="A29" t="s">
        <v>3</v>
      </c>
      <c r="B29">
        <v>84</v>
      </c>
    </row>
    <row r="30" spans="1:12" x14ac:dyDescent="0.25">
      <c r="A30" t="s">
        <v>4</v>
      </c>
      <c r="B30">
        <v>50</v>
      </c>
    </row>
    <row r="31" spans="1:12" x14ac:dyDescent="0.25">
      <c r="D31">
        <f>B26</f>
        <v>60</v>
      </c>
      <c r="E31">
        <f>B27</f>
        <v>70</v>
      </c>
      <c r="F31">
        <f>B28</f>
        <v>88</v>
      </c>
      <c r="G31">
        <f>B29</f>
        <v>84</v>
      </c>
      <c r="H31">
        <f>B30</f>
        <v>50</v>
      </c>
      <c r="J31" s="3">
        <f>MAX(B26:B30)</f>
        <v>88</v>
      </c>
      <c r="L31">
        <f>IF(B26=J31,1,IF(B27=J31,2,IF(B28=J31,3,IF(B29=J31,4,IF(B30=J31,5,-1)))))</f>
        <v>3</v>
      </c>
    </row>
    <row r="32" spans="1:12" x14ac:dyDescent="0.25">
      <c r="A32" t="s">
        <v>0</v>
      </c>
      <c r="B32">
        <v>45</v>
      </c>
    </row>
    <row r="33" spans="1:12" x14ac:dyDescent="0.25">
      <c r="A33" t="s">
        <v>1</v>
      </c>
      <c r="B33">
        <v>70</v>
      </c>
    </row>
    <row r="34" spans="1:12" x14ac:dyDescent="0.25">
      <c r="A34" t="s">
        <v>2</v>
      </c>
      <c r="B34">
        <v>45</v>
      </c>
    </row>
    <row r="35" spans="1:12" x14ac:dyDescent="0.25">
      <c r="A35" t="s">
        <v>3</v>
      </c>
      <c r="B35">
        <v>31</v>
      </c>
    </row>
    <row r="36" spans="1:12" x14ac:dyDescent="0.25">
      <c r="A36" t="s">
        <v>4</v>
      </c>
      <c r="B36">
        <v>57</v>
      </c>
    </row>
    <row r="37" spans="1:12" x14ac:dyDescent="0.25">
      <c r="D37">
        <f>B32</f>
        <v>45</v>
      </c>
      <c r="E37">
        <f>B33</f>
        <v>70</v>
      </c>
      <c r="F37">
        <f>B34</f>
        <v>45</v>
      </c>
      <c r="G37">
        <f>B35</f>
        <v>31</v>
      </c>
      <c r="H37">
        <f>B36</f>
        <v>57</v>
      </c>
      <c r="J37" s="3">
        <f>MAX(B32:B36)</f>
        <v>70</v>
      </c>
      <c r="L37">
        <f>IF(B32=J37,1,IF(B33=J37,2,IF(B34=J37,3,IF(B35=J37,4,IF(B36=J37,5,-1)))))</f>
        <v>2</v>
      </c>
    </row>
    <row r="38" spans="1:12" x14ac:dyDescent="0.25">
      <c r="A38" t="s">
        <v>0</v>
      </c>
      <c r="B38">
        <v>25</v>
      </c>
    </row>
    <row r="39" spans="1:12" x14ac:dyDescent="0.25">
      <c r="A39" t="s">
        <v>1</v>
      </c>
      <c r="B39">
        <v>32</v>
      </c>
    </row>
    <row r="40" spans="1:12" x14ac:dyDescent="0.25">
      <c r="A40" t="s">
        <v>2</v>
      </c>
      <c r="B40">
        <v>32</v>
      </c>
    </row>
    <row r="41" spans="1:12" x14ac:dyDescent="0.25">
      <c r="A41" t="s">
        <v>3</v>
      </c>
      <c r="B41">
        <v>46</v>
      </c>
    </row>
    <row r="42" spans="1:12" x14ac:dyDescent="0.25">
      <c r="A42" t="s">
        <v>4</v>
      </c>
      <c r="B42">
        <v>49</v>
      </c>
    </row>
    <row r="43" spans="1:12" x14ac:dyDescent="0.25">
      <c r="D43">
        <f>B38</f>
        <v>25</v>
      </c>
      <c r="E43">
        <f>B39</f>
        <v>32</v>
      </c>
      <c r="F43">
        <f>B40</f>
        <v>32</v>
      </c>
      <c r="G43">
        <f>B41</f>
        <v>46</v>
      </c>
      <c r="H43">
        <f>B42</f>
        <v>49</v>
      </c>
      <c r="J43" s="3">
        <f>MAX(B38:B42)</f>
        <v>49</v>
      </c>
      <c r="L43">
        <f>IF(B38=J43,1,IF(B39=J43,2,IF(B40=J43,3,IF(B41=J43,4,IF(B42=J43,5,-1)))))</f>
        <v>5</v>
      </c>
    </row>
    <row r="44" spans="1:12" x14ac:dyDescent="0.25">
      <c r="A44" t="s">
        <v>0</v>
      </c>
      <c r="B44">
        <v>22</v>
      </c>
    </row>
    <row r="45" spans="1:12" x14ac:dyDescent="0.25">
      <c r="A45" t="s">
        <v>1</v>
      </c>
      <c r="B45">
        <v>50</v>
      </c>
    </row>
    <row r="46" spans="1:12" x14ac:dyDescent="0.25">
      <c r="A46" t="s">
        <v>2</v>
      </c>
      <c r="B46">
        <v>31</v>
      </c>
    </row>
    <row r="47" spans="1:12" x14ac:dyDescent="0.25">
      <c r="A47" t="s">
        <v>3</v>
      </c>
      <c r="B47">
        <v>25</v>
      </c>
    </row>
    <row r="48" spans="1:12" x14ac:dyDescent="0.25">
      <c r="A48" t="s">
        <v>4</v>
      </c>
      <c r="B48">
        <v>47</v>
      </c>
    </row>
    <row r="49" spans="1:12" x14ac:dyDescent="0.25">
      <c r="D49">
        <f>B44</f>
        <v>22</v>
      </c>
      <c r="E49">
        <f>B45</f>
        <v>50</v>
      </c>
      <c r="F49">
        <f>B46</f>
        <v>31</v>
      </c>
      <c r="G49">
        <f>B47</f>
        <v>25</v>
      </c>
      <c r="H49">
        <f>B48</f>
        <v>47</v>
      </c>
      <c r="J49" s="3">
        <f>MAX(B44:B48)</f>
        <v>50</v>
      </c>
      <c r="L49">
        <f>IF(B44=J49,1,IF(B45=J49,2,IF(B46=J49,3,IF(B47=J49,4,IF(B48=J49,5,-1)))))</f>
        <v>2</v>
      </c>
    </row>
    <row r="50" spans="1:12" x14ac:dyDescent="0.25">
      <c r="A50" t="s">
        <v>0</v>
      </c>
      <c r="B50">
        <v>49</v>
      </c>
    </row>
    <row r="51" spans="1:12" x14ac:dyDescent="0.25">
      <c r="A51" t="s">
        <v>1</v>
      </c>
      <c r="B51">
        <v>72</v>
      </c>
    </row>
    <row r="52" spans="1:12" x14ac:dyDescent="0.25">
      <c r="A52" t="s">
        <v>2</v>
      </c>
      <c r="B52">
        <v>47</v>
      </c>
    </row>
    <row r="53" spans="1:12" x14ac:dyDescent="0.25">
      <c r="A53" t="s">
        <v>3</v>
      </c>
      <c r="B53">
        <v>46</v>
      </c>
    </row>
    <row r="54" spans="1:12" x14ac:dyDescent="0.25">
      <c r="A54" t="s">
        <v>4</v>
      </c>
      <c r="B54">
        <v>57</v>
      </c>
    </row>
    <row r="55" spans="1:12" x14ac:dyDescent="0.25">
      <c r="D55">
        <f>B50</f>
        <v>49</v>
      </c>
      <c r="E55">
        <f>B51</f>
        <v>72</v>
      </c>
      <c r="F55">
        <f>B52</f>
        <v>47</v>
      </c>
      <c r="G55">
        <f>B53</f>
        <v>46</v>
      </c>
      <c r="H55">
        <f>B54</f>
        <v>57</v>
      </c>
      <c r="J55" s="3">
        <f>MAX(B50:B54)</f>
        <v>72</v>
      </c>
      <c r="L55">
        <f>IF(B50=J55,1,IF(B51=J55,2,IF(B52=J55,3,IF(B53=J55,4,IF(B54=J55,5,-1)))))</f>
        <v>2</v>
      </c>
    </row>
    <row r="56" spans="1:12" x14ac:dyDescent="0.25">
      <c r="A56" t="s">
        <v>0</v>
      </c>
      <c r="B56">
        <v>44</v>
      </c>
    </row>
    <row r="57" spans="1:12" x14ac:dyDescent="0.25">
      <c r="A57" t="s">
        <v>1</v>
      </c>
      <c r="B57">
        <v>44</v>
      </c>
    </row>
    <row r="58" spans="1:12" x14ac:dyDescent="0.25">
      <c r="A58" t="s">
        <v>2</v>
      </c>
      <c r="B58">
        <v>20</v>
      </c>
    </row>
    <row r="59" spans="1:12" x14ac:dyDescent="0.25">
      <c r="A59" t="s">
        <v>3</v>
      </c>
      <c r="B59">
        <v>28</v>
      </c>
    </row>
    <row r="60" spans="1:12" x14ac:dyDescent="0.25">
      <c r="A60" t="s">
        <v>4</v>
      </c>
      <c r="B60">
        <v>39</v>
      </c>
    </row>
    <row r="61" spans="1:12" x14ac:dyDescent="0.25">
      <c r="D61">
        <f>B56</f>
        <v>44</v>
      </c>
      <c r="E61">
        <f>B57</f>
        <v>44</v>
      </c>
      <c r="F61">
        <f>B58</f>
        <v>20</v>
      </c>
      <c r="G61">
        <f>B59</f>
        <v>28</v>
      </c>
      <c r="H61">
        <f>B60</f>
        <v>39</v>
      </c>
      <c r="J61" s="3">
        <f>MAX(B56:B60)</f>
        <v>44</v>
      </c>
      <c r="L61">
        <f>IF(B56=J61,1,IF(B57=J61,2,IF(B58=J61,3,IF(B59=J61,4,IF(B60=J61,5,-1)))))</f>
        <v>1</v>
      </c>
    </row>
    <row r="62" spans="1:12" x14ac:dyDescent="0.25">
      <c r="A62" t="s">
        <v>0</v>
      </c>
      <c r="B62">
        <v>18</v>
      </c>
    </row>
    <row r="63" spans="1:12" x14ac:dyDescent="0.25">
      <c r="A63" t="s">
        <v>1</v>
      </c>
      <c r="B63">
        <v>29</v>
      </c>
    </row>
    <row r="64" spans="1:12" x14ac:dyDescent="0.25">
      <c r="A64" t="s">
        <v>2</v>
      </c>
      <c r="B64">
        <v>37</v>
      </c>
    </row>
    <row r="65" spans="1:12" x14ac:dyDescent="0.25">
      <c r="A65" t="s">
        <v>3</v>
      </c>
      <c r="B65">
        <v>30</v>
      </c>
    </row>
    <row r="66" spans="1:12" x14ac:dyDescent="0.25">
      <c r="A66" t="s">
        <v>4</v>
      </c>
      <c r="B66">
        <v>22</v>
      </c>
    </row>
    <row r="67" spans="1:12" x14ac:dyDescent="0.25">
      <c r="D67">
        <f>B62</f>
        <v>18</v>
      </c>
      <c r="E67">
        <f>B63</f>
        <v>29</v>
      </c>
      <c r="F67">
        <f>B64</f>
        <v>37</v>
      </c>
      <c r="G67">
        <f>B65</f>
        <v>30</v>
      </c>
      <c r="H67">
        <f>B66</f>
        <v>22</v>
      </c>
      <c r="J67" s="3">
        <f>MAX(B62:B66)</f>
        <v>37</v>
      </c>
      <c r="L67">
        <f>IF(B62=J67,1,IF(B63=J67,2,IF(B64=J67,3,IF(B65=J67,4,IF(B66=J67,5,-1)))))</f>
        <v>3</v>
      </c>
    </row>
    <row r="68" spans="1:12" x14ac:dyDescent="0.25">
      <c r="A68" t="s">
        <v>0</v>
      </c>
      <c r="B68">
        <v>46</v>
      </c>
    </row>
    <row r="69" spans="1:12" x14ac:dyDescent="0.25">
      <c r="A69" t="s">
        <v>1</v>
      </c>
      <c r="B69">
        <v>46</v>
      </c>
    </row>
    <row r="70" spans="1:12" x14ac:dyDescent="0.25">
      <c r="A70" t="s">
        <v>2</v>
      </c>
      <c r="B70">
        <v>31</v>
      </c>
    </row>
    <row r="71" spans="1:12" x14ac:dyDescent="0.25">
      <c r="A71" t="s">
        <v>3</v>
      </c>
      <c r="B71">
        <v>51</v>
      </c>
    </row>
    <row r="72" spans="1:12" x14ac:dyDescent="0.25">
      <c r="A72" t="s">
        <v>4</v>
      </c>
      <c r="B72">
        <v>54</v>
      </c>
    </row>
    <row r="73" spans="1:12" x14ac:dyDescent="0.25">
      <c r="D73">
        <f>B68</f>
        <v>46</v>
      </c>
      <c r="E73">
        <f>B69</f>
        <v>46</v>
      </c>
      <c r="F73">
        <f>B70</f>
        <v>31</v>
      </c>
      <c r="G73">
        <f>B71</f>
        <v>51</v>
      </c>
      <c r="H73">
        <f>B72</f>
        <v>54</v>
      </c>
      <c r="J73" s="3">
        <f>MAX(B68:B72)</f>
        <v>54</v>
      </c>
      <c r="L73">
        <f>IF(B68=J73,1,IF(B69=J73,2,IF(B70=J73,3,IF(B71=J73,4,IF(B72=J73,5,-1)))))</f>
        <v>5</v>
      </c>
    </row>
    <row r="74" spans="1:12" x14ac:dyDescent="0.25">
      <c r="A74" t="s">
        <v>0</v>
      </c>
      <c r="B74">
        <v>30</v>
      </c>
    </row>
    <row r="75" spans="1:12" x14ac:dyDescent="0.25">
      <c r="A75" t="s">
        <v>1</v>
      </c>
      <c r="B75">
        <v>43</v>
      </c>
    </row>
    <row r="76" spans="1:12" x14ac:dyDescent="0.25">
      <c r="A76" t="s">
        <v>2</v>
      </c>
      <c r="B76">
        <v>36</v>
      </c>
    </row>
    <row r="77" spans="1:12" x14ac:dyDescent="0.25">
      <c r="A77" t="s">
        <v>3</v>
      </c>
      <c r="B77">
        <v>42</v>
      </c>
    </row>
    <row r="78" spans="1:12" x14ac:dyDescent="0.25">
      <c r="A78" t="s">
        <v>4</v>
      </c>
      <c r="B78">
        <v>28</v>
      </c>
    </row>
    <row r="79" spans="1:12" x14ac:dyDescent="0.25">
      <c r="D79">
        <f>B74</f>
        <v>30</v>
      </c>
      <c r="E79">
        <f>B75</f>
        <v>43</v>
      </c>
      <c r="F79">
        <f>B76</f>
        <v>36</v>
      </c>
      <c r="G79">
        <f>B77</f>
        <v>42</v>
      </c>
      <c r="H79">
        <f>B78</f>
        <v>28</v>
      </c>
      <c r="J79" s="3">
        <f>MAX(B74:B78)</f>
        <v>43</v>
      </c>
      <c r="L79">
        <f>IF(B74=J79,1,IF(B75=J79,2,IF(B76=J79,3,IF(B77=J79,4,IF(B78=J79,5,-1)))))</f>
        <v>2</v>
      </c>
    </row>
    <row r="80" spans="1:12" x14ac:dyDescent="0.25">
      <c r="A80" t="s">
        <v>0</v>
      </c>
      <c r="B80">
        <v>57</v>
      </c>
    </row>
    <row r="81" spans="1:12" x14ac:dyDescent="0.25">
      <c r="A81" t="s">
        <v>1</v>
      </c>
      <c r="B81">
        <v>29</v>
      </c>
    </row>
    <row r="82" spans="1:12" x14ac:dyDescent="0.25">
      <c r="A82" t="s">
        <v>2</v>
      </c>
      <c r="B82">
        <v>30</v>
      </c>
    </row>
    <row r="83" spans="1:12" x14ac:dyDescent="0.25">
      <c r="A83" t="s">
        <v>3</v>
      </c>
      <c r="B83">
        <v>58</v>
      </c>
    </row>
    <row r="84" spans="1:12" x14ac:dyDescent="0.25">
      <c r="A84" t="s">
        <v>4</v>
      </c>
      <c r="B84">
        <v>71</v>
      </c>
    </row>
    <row r="85" spans="1:12" x14ac:dyDescent="0.25">
      <c r="D85">
        <f>B80</f>
        <v>57</v>
      </c>
      <c r="E85">
        <f>B81</f>
        <v>29</v>
      </c>
      <c r="F85">
        <f>B82</f>
        <v>30</v>
      </c>
      <c r="G85">
        <f>B83</f>
        <v>58</v>
      </c>
      <c r="H85">
        <f>B84</f>
        <v>71</v>
      </c>
      <c r="J85" s="3">
        <f>MAX(B80:B84)</f>
        <v>71</v>
      </c>
      <c r="L85">
        <f>IF(B80=J85,1,IF(B81=J85,2,IF(B82=J85,3,IF(B83=J85,4,IF(B84=J85,5,-1)))))</f>
        <v>5</v>
      </c>
    </row>
    <row r="86" spans="1:12" x14ac:dyDescent="0.25">
      <c r="A86" t="s">
        <v>0</v>
      </c>
      <c r="B86">
        <v>28</v>
      </c>
    </row>
    <row r="87" spans="1:12" x14ac:dyDescent="0.25">
      <c r="A87" t="s">
        <v>1</v>
      </c>
      <c r="B87">
        <v>17</v>
      </c>
    </row>
    <row r="88" spans="1:12" x14ac:dyDescent="0.25">
      <c r="A88" t="s">
        <v>2</v>
      </c>
      <c r="B88">
        <v>12</v>
      </c>
    </row>
    <row r="89" spans="1:12" x14ac:dyDescent="0.25">
      <c r="A89" t="s">
        <v>3</v>
      </c>
      <c r="B89">
        <v>21</v>
      </c>
    </row>
    <row r="90" spans="1:12" x14ac:dyDescent="0.25">
      <c r="A90" t="s">
        <v>4</v>
      </c>
      <c r="B90">
        <v>15</v>
      </c>
    </row>
    <row r="91" spans="1:12" x14ac:dyDescent="0.25">
      <c r="D91">
        <f>B86</f>
        <v>28</v>
      </c>
      <c r="E91">
        <f>B87</f>
        <v>17</v>
      </c>
      <c r="F91">
        <f>B88</f>
        <v>12</v>
      </c>
      <c r="G91">
        <f>B89</f>
        <v>21</v>
      </c>
      <c r="H91">
        <f>B90</f>
        <v>15</v>
      </c>
      <c r="J91" s="3">
        <f>MAX(B86:B90)</f>
        <v>28</v>
      </c>
      <c r="L91">
        <f>IF(B86=J91,1,IF(B87=J91,2,IF(B88=J91,3,IF(B89=J91,4,IF(B90=J91,5,-1)))))</f>
        <v>1</v>
      </c>
    </row>
    <row r="92" spans="1:12" x14ac:dyDescent="0.25">
      <c r="A92" t="s">
        <v>0</v>
      </c>
      <c r="B92">
        <v>33</v>
      </c>
    </row>
    <row r="93" spans="1:12" x14ac:dyDescent="0.25">
      <c r="A93" t="s">
        <v>1</v>
      </c>
      <c r="B93">
        <v>21</v>
      </c>
    </row>
    <row r="94" spans="1:12" x14ac:dyDescent="0.25">
      <c r="A94" t="s">
        <v>2</v>
      </c>
      <c r="B94">
        <v>52</v>
      </c>
    </row>
    <row r="95" spans="1:12" x14ac:dyDescent="0.25">
      <c r="A95" t="s">
        <v>3</v>
      </c>
      <c r="B95">
        <v>53</v>
      </c>
    </row>
    <row r="96" spans="1:12" x14ac:dyDescent="0.25">
      <c r="A96" t="s">
        <v>4</v>
      </c>
      <c r="B96">
        <v>52</v>
      </c>
    </row>
    <row r="97" spans="1:12" x14ac:dyDescent="0.25">
      <c r="D97">
        <f>B92</f>
        <v>33</v>
      </c>
      <c r="E97">
        <f>B93</f>
        <v>21</v>
      </c>
      <c r="F97">
        <f>B94</f>
        <v>52</v>
      </c>
      <c r="G97">
        <f>B95</f>
        <v>53</v>
      </c>
      <c r="H97">
        <f>B96</f>
        <v>52</v>
      </c>
      <c r="J97" s="3">
        <f>MAX(B92:B96)</f>
        <v>53</v>
      </c>
      <c r="L97">
        <f>IF(B92=J97,1,IF(B93=J97,2,IF(B94=J97,3,IF(B95=J97,4,IF(B96=J97,5,-1)))))</f>
        <v>4</v>
      </c>
    </row>
    <row r="98" spans="1:12" x14ac:dyDescent="0.25">
      <c r="A98" t="s">
        <v>0</v>
      </c>
      <c r="B98">
        <v>45</v>
      </c>
    </row>
    <row r="99" spans="1:12" x14ac:dyDescent="0.25">
      <c r="A99" t="s">
        <v>1</v>
      </c>
      <c r="B99">
        <v>33</v>
      </c>
    </row>
    <row r="100" spans="1:12" x14ac:dyDescent="0.25">
      <c r="A100" t="s">
        <v>2</v>
      </c>
      <c r="B100">
        <v>54</v>
      </c>
    </row>
    <row r="101" spans="1:12" x14ac:dyDescent="0.25">
      <c r="A101" t="s">
        <v>3</v>
      </c>
      <c r="B101">
        <v>35</v>
      </c>
    </row>
    <row r="102" spans="1:12" x14ac:dyDescent="0.25">
      <c r="A102" t="s">
        <v>4</v>
      </c>
      <c r="B102">
        <v>35</v>
      </c>
    </row>
    <row r="103" spans="1:12" x14ac:dyDescent="0.25">
      <c r="D103">
        <f>B98</f>
        <v>45</v>
      </c>
      <c r="E103">
        <f>B99</f>
        <v>33</v>
      </c>
      <c r="F103">
        <f>B100</f>
        <v>54</v>
      </c>
      <c r="G103">
        <f>B101</f>
        <v>35</v>
      </c>
      <c r="H103">
        <f>B102</f>
        <v>35</v>
      </c>
      <c r="J103" s="3">
        <f>MAX(B98:B102)</f>
        <v>54</v>
      </c>
      <c r="L103">
        <f>IF(B98=J103,1,IF(B99=J103,2,IF(B100=J103,3,IF(B101=J103,4,IF(B102=J103,5,-1)))))</f>
        <v>3</v>
      </c>
    </row>
    <row r="104" spans="1:12" x14ac:dyDescent="0.25">
      <c r="A104" t="s">
        <v>0</v>
      </c>
      <c r="B104">
        <v>50</v>
      </c>
    </row>
    <row r="105" spans="1:12" x14ac:dyDescent="0.25">
      <c r="A105" t="s">
        <v>1</v>
      </c>
      <c r="B105">
        <v>37</v>
      </c>
    </row>
    <row r="106" spans="1:12" x14ac:dyDescent="0.25">
      <c r="A106" t="s">
        <v>2</v>
      </c>
      <c r="B106">
        <v>68</v>
      </c>
    </row>
    <row r="107" spans="1:12" x14ac:dyDescent="0.25">
      <c r="A107" t="s">
        <v>3</v>
      </c>
      <c r="B107">
        <v>38</v>
      </c>
    </row>
    <row r="108" spans="1:12" x14ac:dyDescent="0.25">
      <c r="A108" t="s">
        <v>4</v>
      </c>
      <c r="B108">
        <v>55</v>
      </c>
    </row>
    <row r="109" spans="1:12" x14ac:dyDescent="0.25">
      <c r="D109">
        <f>B104</f>
        <v>50</v>
      </c>
      <c r="E109">
        <f>B105</f>
        <v>37</v>
      </c>
      <c r="F109">
        <f>B106</f>
        <v>68</v>
      </c>
      <c r="G109">
        <f>B107</f>
        <v>38</v>
      </c>
      <c r="H109">
        <f>B108</f>
        <v>55</v>
      </c>
      <c r="J109" s="3">
        <f>MAX(B104:B108)</f>
        <v>68</v>
      </c>
      <c r="L109">
        <f>IF(B104=J109,1,IF(B105=J109,2,IF(B106=J109,3,IF(B107=J109,4,IF(B108=J109,5,-1)))))</f>
        <v>3</v>
      </c>
    </row>
    <row r="110" spans="1:12" x14ac:dyDescent="0.25">
      <c r="A110" t="s">
        <v>0</v>
      </c>
      <c r="B110">
        <v>31</v>
      </c>
    </row>
    <row r="111" spans="1:12" x14ac:dyDescent="0.25">
      <c r="A111" t="s">
        <v>1</v>
      </c>
      <c r="B111">
        <v>32</v>
      </c>
    </row>
    <row r="112" spans="1:12" x14ac:dyDescent="0.25">
      <c r="A112" t="s">
        <v>2</v>
      </c>
      <c r="B112">
        <v>39</v>
      </c>
    </row>
    <row r="113" spans="1:12" x14ac:dyDescent="0.25">
      <c r="A113" t="s">
        <v>3</v>
      </c>
      <c r="B113">
        <v>50</v>
      </c>
    </row>
    <row r="114" spans="1:12" x14ac:dyDescent="0.25">
      <c r="A114" t="s">
        <v>4</v>
      </c>
      <c r="B114">
        <v>22</v>
      </c>
    </row>
    <row r="115" spans="1:12" x14ac:dyDescent="0.25">
      <c r="D115">
        <f>B110</f>
        <v>31</v>
      </c>
      <c r="E115">
        <f>B111</f>
        <v>32</v>
      </c>
      <c r="F115">
        <f>B112</f>
        <v>39</v>
      </c>
      <c r="G115">
        <f>B113</f>
        <v>50</v>
      </c>
      <c r="H115">
        <f>B114</f>
        <v>22</v>
      </c>
      <c r="J115" s="3">
        <f>MAX(B110:B114)</f>
        <v>50</v>
      </c>
      <c r="L115">
        <f>IF(B110=J115,1,IF(B111=J115,2,IF(B112=J115,3,IF(B113=J115,4,IF(B114=J115,5,-1)))))</f>
        <v>4</v>
      </c>
    </row>
    <row r="116" spans="1:12" x14ac:dyDescent="0.25">
      <c r="A116" t="s">
        <v>0</v>
      </c>
      <c r="B116">
        <v>93</v>
      </c>
    </row>
    <row r="117" spans="1:12" x14ac:dyDescent="0.25">
      <c r="A117" t="s">
        <v>1</v>
      </c>
      <c r="B117">
        <v>66</v>
      </c>
    </row>
    <row r="118" spans="1:12" x14ac:dyDescent="0.25">
      <c r="A118" t="s">
        <v>2</v>
      </c>
      <c r="B118">
        <v>70</v>
      </c>
    </row>
    <row r="119" spans="1:12" x14ac:dyDescent="0.25">
      <c r="A119" t="s">
        <v>3</v>
      </c>
      <c r="B119">
        <v>57</v>
      </c>
    </row>
    <row r="120" spans="1:12" x14ac:dyDescent="0.25">
      <c r="A120" t="s">
        <v>4</v>
      </c>
      <c r="B120">
        <v>53</v>
      </c>
    </row>
    <row r="121" spans="1:12" x14ac:dyDescent="0.25">
      <c r="D121">
        <f>B116</f>
        <v>93</v>
      </c>
      <c r="E121">
        <f>B117</f>
        <v>66</v>
      </c>
      <c r="F121">
        <f>B118</f>
        <v>70</v>
      </c>
      <c r="G121">
        <f>B119</f>
        <v>57</v>
      </c>
      <c r="H121">
        <f>B120</f>
        <v>53</v>
      </c>
      <c r="J121" s="3">
        <f>MAX(B116:B120)</f>
        <v>93</v>
      </c>
      <c r="L121">
        <f>IF(B116=J121,1,IF(B117=J121,2,IF(B118=J121,3,IF(B119=J121,4,IF(B120=J121,5,-1)))))</f>
        <v>1</v>
      </c>
    </row>
    <row r="122" spans="1:12" x14ac:dyDescent="0.25">
      <c r="A122" t="s">
        <v>0</v>
      </c>
      <c r="B122">
        <v>44</v>
      </c>
    </row>
    <row r="123" spans="1:12" x14ac:dyDescent="0.25">
      <c r="A123" t="s">
        <v>1</v>
      </c>
      <c r="B123">
        <v>65</v>
      </c>
    </row>
    <row r="124" spans="1:12" x14ac:dyDescent="0.25">
      <c r="A124" t="s">
        <v>2</v>
      </c>
      <c r="B124">
        <v>48</v>
      </c>
    </row>
    <row r="125" spans="1:12" x14ac:dyDescent="0.25">
      <c r="A125" t="s">
        <v>3</v>
      </c>
      <c r="B125">
        <v>56</v>
      </c>
    </row>
    <row r="126" spans="1:12" x14ac:dyDescent="0.25">
      <c r="A126" t="s">
        <v>4</v>
      </c>
      <c r="B126">
        <v>56</v>
      </c>
    </row>
    <row r="127" spans="1:12" x14ac:dyDescent="0.25">
      <c r="D127">
        <f>B122</f>
        <v>44</v>
      </c>
      <c r="E127">
        <f>B123</f>
        <v>65</v>
      </c>
      <c r="F127">
        <f>B124</f>
        <v>48</v>
      </c>
      <c r="G127">
        <f>B125</f>
        <v>56</v>
      </c>
      <c r="H127">
        <f>B126</f>
        <v>56</v>
      </c>
      <c r="J127" s="3">
        <f>MAX(B122:B126)</f>
        <v>65</v>
      </c>
      <c r="L127">
        <f>IF(B122=J127,1,IF(B123=J127,2,IF(B124=J127,3,IF(B125=J127,4,IF(B126=J127,5,-1)))))</f>
        <v>2</v>
      </c>
    </row>
    <row r="128" spans="1:12" x14ac:dyDescent="0.25">
      <c r="A128" t="s">
        <v>0</v>
      </c>
      <c r="B128">
        <v>11</v>
      </c>
    </row>
    <row r="129" spans="1:12" x14ac:dyDescent="0.25">
      <c r="A129" t="s">
        <v>1</v>
      </c>
      <c r="B129">
        <v>33</v>
      </c>
    </row>
    <row r="130" spans="1:12" x14ac:dyDescent="0.25">
      <c r="A130" t="s">
        <v>2</v>
      </c>
      <c r="B130">
        <v>20</v>
      </c>
    </row>
    <row r="131" spans="1:12" x14ac:dyDescent="0.25">
      <c r="A131" t="s">
        <v>3</v>
      </c>
      <c r="B131">
        <v>44</v>
      </c>
    </row>
    <row r="132" spans="1:12" x14ac:dyDescent="0.25">
      <c r="A132" t="s">
        <v>4</v>
      </c>
      <c r="B132">
        <v>42</v>
      </c>
    </row>
    <row r="133" spans="1:12" x14ac:dyDescent="0.25">
      <c r="D133">
        <f>B128</f>
        <v>11</v>
      </c>
      <c r="E133">
        <f>B129</f>
        <v>33</v>
      </c>
      <c r="F133">
        <f>B130</f>
        <v>20</v>
      </c>
      <c r="G133">
        <f>B131</f>
        <v>44</v>
      </c>
      <c r="H133">
        <f>B132</f>
        <v>42</v>
      </c>
      <c r="J133" s="3">
        <f>MAX(B128:B132)</f>
        <v>44</v>
      </c>
      <c r="L133">
        <f>IF(B128=J133,1,IF(B129=J133,2,IF(B130=J133,3,IF(B131=J133,4,IF(B132=J133,5,-1)))))</f>
        <v>4</v>
      </c>
    </row>
    <row r="134" spans="1:12" x14ac:dyDescent="0.25">
      <c r="A134" t="s">
        <v>0</v>
      </c>
      <c r="B134">
        <v>24</v>
      </c>
    </row>
    <row r="135" spans="1:12" x14ac:dyDescent="0.25">
      <c r="A135" t="s">
        <v>1</v>
      </c>
      <c r="B135">
        <v>44</v>
      </c>
    </row>
    <row r="136" spans="1:12" x14ac:dyDescent="0.25">
      <c r="A136" t="s">
        <v>2</v>
      </c>
      <c r="B136">
        <v>23</v>
      </c>
    </row>
    <row r="137" spans="1:12" x14ac:dyDescent="0.25">
      <c r="A137" t="s">
        <v>3</v>
      </c>
      <c r="B137">
        <v>36</v>
      </c>
    </row>
    <row r="138" spans="1:12" x14ac:dyDescent="0.25">
      <c r="A138" t="s">
        <v>4</v>
      </c>
      <c r="B138">
        <v>42</v>
      </c>
    </row>
    <row r="139" spans="1:12" x14ac:dyDescent="0.25">
      <c r="D139">
        <f>B134</f>
        <v>24</v>
      </c>
      <c r="E139">
        <f>B135</f>
        <v>44</v>
      </c>
      <c r="F139">
        <f>B136</f>
        <v>23</v>
      </c>
      <c r="G139">
        <f>B137</f>
        <v>36</v>
      </c>
      <c r="H139">
        <f>B138</f>
        <v>42</v>
      </c>
      <c r="J139" s="3">
        <f>MAX(B134:B138)</f>
        <v>44</v>
      </c>
      <c r="L139">
        <f>IF(B134=J139,1,IF(B135=J139,2,IF(B136=J139,3,IF(B137=J139,4,IF(B138=J139,5,-1)))))</f>
        <v>2</v>
      </c>
    </row>
    <row r="140" spans="1:12" x14ac:dyDescent="0.25">
      <c r="A140" t="s">
        <v>0</v>
      </c>
      <c r="B140">
        <v>27</v>
      </c>
    </row>
    <row r="141" spans="1:12" x14ac:dyDescent="0.25">
      <c r="A141" t="s">
        <v>1</v>
      </c>
      <c r="B141">
        <v>36</v>
      </c>
    </row>
    <row r="142" spans="1:12" x14ac:dyDescent="0.25">
      <c r="A142" t="s">
        <v>2</v>
      </c>
      <c r="B142">
        <v>30</v>
      </c>
    </row>
    <row r="143" spans="1:12" x14ac:dyDescent="0.25">
      <c r="A143" t="s">
        <v>3</v>
      </c>
      <c r="B143">
        <v>32</v>
      </c>
    </row>
    <row r="144" spans="1:12" x14ac:dyDescent="0.25">
      <c r="A144" t="s">
        <v>4</v>
      </c>
      <c r="B144">
        <v>32</v>
      </c>
    </row>
    <row r="145" spans="1:12" x14ac:dyDescent="0.25">
      <c r="D145">
        <f>B140</f>
        <v>27</v>
      </c>
      <c r="E145">
        <f>B141</f>
        <v>36</v>
      </c>
      <c r="F145">
        <f>B142</f>
        <v>30</v>
      </c>
      <c r="G145">
        <f>B143</f>
        <v>32</v>
      </c>
      <c r="H145">
        <f>B144</f>
        <v>32</v>
      </c>
      <c r="J145" s="3">
        <f>MAX(B140:B144)</f>
        <v>36</v>
      </c>
      <c r="L145">
        <f>IF(B140=J145,1,IF(B141=J145,2,IF(B142=J145,3,IF(B143=J145,4,IF(B144=J145,5,-1)))))</f>
        <v>2</v>
      </c>
    </row>
    <row r="146" spans="1:12" x14ac:dyDescent="0.25">
      <c r="A146" t="s">
        <v>0</v>
      </c>
      <c r="B146">
        <v>10</v>
      </c>
    </row>
    <row r="147" spans="1:12" x14ac:dyDescent="0.25">
      <c r="A147" t="s">
        <v>1</v>
      </c>
      <c r="B147">
        <v>35</v>
      </c>
    </row>
    <row r="148" spans="1:12" x14ac:dyDescent="0.25">
      <c r="A148" t="s">
        <v>2</v>
      </c>
      <c r="B148">
        <v>34</v>
      </c>
    </row>
    <row r="149" spans="1:12" x14ac:dyDescent="0.25">
      <c r="A149" t="s">
        <v>3</v>
      </c>
      <c r="B149">
        <v>65</v>
      </c>
    </row>
    <row r="150" spans="1:12" x14ac:dyDescent="0.25">
      <c r="A150" t="s">
        <v>4</v>
      </c>
      <c r="B150">
        <v>46</v>
      </c>
    </row>
    <row r="151" spans="1:12" x14ac:dyDescent="0.25">
      <c r="D151">
        <f>B146</f>
        <v>10</v>
      </c>
      <c r="E151">
        <f>B147</f>
        <v>35</v>
      </c>
      <c r="F151">
        <f>B148</f>
        <v>34</v>
      </c>
      <c r="G151">
        <f>B149</f>
        <v>65</v>
      </c>
      <c r="H151">
        <f>B150</f>
        <v>46</v>
      </c>
      <c r="J151" s="3">
        <f>MAX(B146:B150)</f>
        <v>65</v>
      </c>
      <c r="L151">
        <f>IF(B146=J151,1,IF(B147=J151,2,IF(B148=J151,3,IF(B149=J151,4,IF(B150=J151,5,-1)))))</f>
        <v>4</v>
      </c>
    </row>
    <row r="152" spans="1:12" x14ac:dyDescent="0.25">
      <c r="A152" t="s">
        <v>0</v>
      </c>
      <c r="B152">
        <v>62</v>
      </c>
    </row>
    <row r="153" spans="1:12" x14ac:dyDescent="0.25">
      <c r="A153" t="s">
        <v>1</v>
      </c>
      <c r="B153">
        <v>18</v>
      </c>
    </row>
    <row r="154" spans="1:12" x14ac:dyDescent="0.25">
      <c r="A154" t="s">
        <v>2</v>
      </c>
      <c r="B154">
        <v>30</v>
      </c>
    </row>
    <row r="155" spans="1:12" x14ac:dyDescent="0.25">
      <c r="A155" t="s">
        <v>3</v>
      </c>
      <c r="B155">
        <v>32</v>
      </c>
    </row>
    <row r="156" spans="1:12" x14ac:dyDescent="0.25">
      <c r="A156" t="s">
        <v>4</v>
      </c>
      <c r="B156">
        <v>32</v>
      </c>
    </row>
    <row r="157" spans="1:12" x14ac:dyDescent="0.25">
      <c r="D157">
        <f>B152</f>
        <v>62</v>
      </c>
      <c r="E157">
        <f>B153</f>
        <v>18</v>
      </c>
      <c r="F157">
        <f>B154</f>
        <v>30</v>
      </c>
      <c r="G157">
        <f>B155</f>
        <v>32</v>
      </c>
      <c r="H157">
        <f>B156</f>
        <v>32</v>
      </c>
      <c r="J157" s="3">
        <f>MAX(B152:B156)</f>
        <v>62</v>
      </c>
      <c r="L157">
        <f>IF(B152=J157,1,IF(B153=J157,2,IF(B154=J157,3,IF(B155=J157,4,IF(B156=J157,5,-1)))))</f>
        <v>1</v>
      </c>
    </row>
    <row r="158" spans="1:12" x14ac:dyDescent="0.25">
      <c r="A158" t="s">
        <v>0</v>
      </c>
      <c r="B158">
        <v>28</v>
      </c>
    </row>
    <row r="159" spans="1:12" x14ac:dyDescent="0.25">
      <c r="A159" t="s">
        <v>1</v>
      </c>
      <c r="B159">
        <v>53</v>
      </c>
    </row>
    <row r="160" spans="1:12" x14ac:dyDescent="0.25">
      <c r="A160" t="s">
        <v>2</v>
      </c>
      <c r="B160">
        <v>54</v>
      </c>
    </row>
    <row r="161" spans="1:12" x14ac:dyDescent="0.25">
      <c r="A161" t="s">
        <v>3</v>
      </c>
      <c r="B161">
        <v>19</v>
      </c>
    </row>
    <row r="162" spans="1:12" x14ac:dyDescent="0.25">
      <c r="A162" t="s">
        <v>4</v>
      </c>
      <c r="B162">
        <v>22</v>
      </c>
    </row>
    <row r="163" spans="1:12" x14ac:dyDescent="0.25">
      <c r="D163">
        <f>B158</f>
        <v>28</v>
      </c>
      <c r="E163">
        <f>B159</f>
        <v>53</v>
      </c>
      <c r="F163">
        <f>B160</f>
        <v>54</v>
      </c>
      <c r="G163">
        <f>B161</f>
        <v>19</v>
      </c>
      <c r="H163">
        <f>B162</f>
        <v>22</v>
      </c>
      <c r="J163" s="3">
        <f>MAX(B158:B162)</f>
        <v>54</v>
      </c>
      <c r="L163">
        <f>IF(B158=J163,1,IF(B159=J163,2,IF(B160=J163,3,IF(B161=J163,4,IF(B162=J163,5,-1)))))</f>
        <v>3</v>
      </c>
    </row>
    <row r="164" spans="1:12" x14ac:dyDescent="0.25">
      <c r="A164" t="s">
        <v>0</v>
      </c>
      <c r="B164">
        <v>79</v>
      </c>
    </row>
    <row r="165" spans="1:12" x14ac:dyDescent="0.25">
      <c r="A165" t="s">
        <v>1</v>
      </c>
      <c r="B165">
        <v>58</v>
      </c>
    </row>
    <row r="166" spans="1:12" x14ac:dyDescent="0.25">
      <c r="A166" t="s">
        <v>2</v>
      </c>
      <c r="B166">
        <v>82</v>
      </c>
    </row>
    <row r="167" spans="1:12" x14ac:dyDescent="0.25">
      <c r="A167" t="s">
        <v>3</v>
      </c>
      <c r="B167">
        <v>30</v>
      </c>
    </row>
    <row r="168" spans="1:12" x14ac:dyDescent="0.25">
      <c r="A168" t="s">
        <v>4</v>
      </c>
      <c r="B168">
        <v>71</v>
      </c>
    </row>
    <row r="169" spans="1:12" x14ac:dyDescent="0.25">
      <c r="D169">
        <f>B164</f>
        <v>79</v>
      </c>
      <c r="E169">
        <f>B165</f>
        <v>58</v>
      </c>
      <c r="F169">
        <f>B166</f>
        <v>82</v>
      </c>
      <c r="G169">
        <f>B167</f>
        <v>30</v>
      </c>
      <c r="H169">
        <f>B168</f>
        <v>71</v>
      </c>
      <c r="J169" s="3">
        <f>MAX(B164:B168)</f>
        <v>82</v>
      </c>
      <c r="L169">
        <f>IF(B164=J169,1,IF(B165=J169,2,IF(B166=J169,3,IF(B167=J169,4,IF(B168=J169,5,-1)))))</f>
        <v>3</v>
      </c>
    </row>
    <row r="170" spans="1:12" x14ac:dyDescent="0.25">
      <c r="A170" t="s">
        <v>0</v>
      </c>
      <c r="B170">
        <v>22</v>
      </c>
    </row>
    <row r="171" spans="1:12" x14ac:dyDescent="0.25">
      <c r="A171" t="s">
        <v>1</v>
      </c>
      <c r="B171">
        <v>40</v>
      </c>
    </row>
    <row r="172" spans="1:12" x14ac:dyDescent="0.25">
      <c r="A172" t="s">
        <v>2</v>
      </c>
      <c r="B172">
        <v>26</v>
      </c>
    </row>
    <row r="173" spans="1:12" x14ac:dyDescent="0.25">
      <c r="A173" t="s">
        <v>3</v>
      </c>
      <c r="B173">
        <v>28</v>
      </c>
    </row>
    <row r="174" spans="1:12" x14ac:dyDescent="0.25">
      <c r="A174" t="s">
        <v>4</v>
      </c>
      <c r="B174">
        <v>31</v>
      </c>
    </row>
    <row r="175" spans="1:12" x14ac:dyDescent="0.25">
      <c r="D175">
        <f>B170</f>
        <v>22</v>
      </c>
      <c r="E175">
        <f>B171</f>
        <v>40</v>
      </c>
      <c r="F175">
        <f>B172</f>
        <v>26</v>
      </c>
      <c r="G175">
        <f>B173</f>
        <v>28</v>
      </c>
      <c r="H175">
        <f>B174</f>
        <v>31</v>
      </c>
      <c r="J175" s="3">
        <f>MAX(B170:B174)</f>
        <v>40</v>
      </c>
      <c r="L175">
        <f>IF(B170=J175,1,IF(B171=J175,2,IF(B172=J175,3,IF(B173=J175,4,IF(B174=J175,5,-1)))))</f>
        <v>2</v>
      </c>
    </row>
    <row r="176" spans="1:12" x14ac:dyDescent="0.25">
      <c r="A176" t="s">
        <v>0</v>
      </c>
      <c r="B176">
        <v>78</v>
      </c>
    </row>
    <row r="177" spans="1:12" x14ac:dyDescent="0.25">
      <c r="A177" t="s">
        <v>1</v>
      </c>
      <c r="B177">
        <v>40</v>
      </c>
    </row>
    <row r="178" spans="1:12" x14ac:dyDescent="0.25">
      <c r="A178" t="s">
        <v>2</v>
      </c>
      <c r="B178">
        <v>25</v>
      </c>
    </row>
    <row r="179" spans="1:12" x14ac:dyDescent="0.25">
      <c r="A179" t="s">
        <v>3</v>
      </c>
      <c r="B179">
        <v>45</v>
      </c>
    </row>
    <row r="180" spans="1:12" x14ac:dyDescent="0.25">
      <c r="A180" t="s">
        <v>4</v>
      </c>
      <c r="B180">
        <v>72</v>
      </c>
    </row>
    <row r="181" spans="1:12" x14ac:dyDescent="0.25">
      <c r="D181">
        <f>B176</f>
        <v>78</v>
      </c>
      <c r="E181">
        <f>B177</f>
        <v>40</v>
      </c>
      <c r="F181">
        <f>B178</f>
        <v>25</v>
      </c>
      <c r="G181">
        <f>B179</f>
        <v>45</v>
      </c>
      <c r="H181">
        <f>B180</f>
        <v>72</v>
      </c>
      <c r="J181" s="3">
        <f>MAX(B176:B180)</f>
        <v>78</v>
      </c>
      <c r="L181">
        <f>IF(B176=J181,1,IF(B177=J181,2,IF(B178=J181,3,IF(B179=J181,4,IF(B180=J181,5,-1)))))</f>
        <v>1</v>
      </c>
    </row>
    <row r="182" spans="1:12" x14ac:dyDescent="0.25">
      <c r="A182" t="s">
        <v>0</v>
      </c>
      <c r="B182">
        <v>88</v>
      </c>
    </row>
    <row r="183" spans="1:12" x14ac:dyDescent="0.25">
      <c r="A183" t="s">
        <v>1</v>
      </c>
      <c r="B183">
        <v>64</v>
      </c>
    </row>
    <row r="184" spans="1:12" x14ac:dyDescent="0.25">
      <c r="A184" t="s">
        <v>2</v>
      </c>
      <c r="B184">
        <v>28</v>
      </c>
    </row>
    <row r="185" spans="1:12" x14ac:dyDescent="0.25">
      <c r="A185" t="s">
        <v>3</v>
      </c>
      <c r="B185">
        <v>40</v>
      </c>
    </row>
    <row r="186" spans="1:12" x14ac:dyDescent="0.25">
      <c r="A186" t="s">
        <v>4</v>
      </c>
      <c r="B186">
        <v>90</v>
      </c>
    </row>
    <row r="187" spans="1:12" x14ac:dyDescent="0.25">
      <c r="D187">
        <f>B182</f>
        <v>88</v>
      </c>
      <c r="E187">
        <f>B183</f>
        <v>64</v>
      </c>
      <c r="F187">
        <f>B184</f>
        <v>28</v>
      </c>
      <c r="G187">
        <f>B185</f>
        <v>40</v>
      </c>
      <c r="H187">
        <f>B186</f>
        <v>90</v>
      </c>
      <c r="J187" s="3">
        <f>MAX(B182:B186)</f>
        <v>90</v>
      </c>
      <c r="L187">
        <f>IF(B182=J187,1,IF(B183=J187,2,IF(B184=J187,3,IF(B185=J187,4,IF(B186=J187,5,-1)))))</f>
        <v>5</v>
      </c>
    </row>
    <row r="188" spans="1:12" x14ac:dyDescent="0.25">
      <c r="A188" t="s">
        <v>0</v>
      </c>
      <c r="B188">
        <v>32</v>
      </c>
    </row>
    <row r="189" spans="1:12" x14ac:dyDescent="0.25">
      <c r="A189" t="s">
        <v>1</v>
      </c>
      <c r="B189">
        <v>39</v>
      </c>
    </row>
    <row r="190" spans="1:12" x14ac:dyDescent="0.25">
      <c r="A190" t="s">
        <v>2</v>
      </c>
      <c r="B190">
        <v>50</v>
      </c>
    </row>
    <row r="191" spans="1:12" x14ac:dyDescent="0.25">
      <c r="A191" t="s">
        <v>3</v>
      </c>
      <c r="B191">
        <v>40</v>
      </c>
    </row>
    <row r="192" spans="1:12" x14ac:dyDescent="0.25">
      <c r="A192" t="s">
        <v>4</v>
      </c>
      <c r="B192">
        <v>21</v>
      </c>
    </row>
    <row r="193" spans="1:12" x14ac:dyDescent="0.25">
      <c r="D193">
        <f>B188</f>
        <v>32</v>
      </c>
      <c r="E193">
        <f>B189</f>
        <v>39</v>
      </c>
      <c r="F193">
        <f>B190</f>
        <v>50</v>
      </c>
      <c r="G193">
        <f>B191</f>
        <v>40</v>
      </c>
      <c r="H193">
        <f>B192</f>
        <v>21</v>
      </c>
      <c r="J193" s="3">
        <f>MAX(B188:B192)</f>
        <v>50</v>
      </c>
      <c r="L193">
        <f>IF(B188=J193,1,IF(B189=J193,2,IF(B190=J193,3,IF(B191=J193,4,IF(B192=J193,5,-1)))))</f>
        <v>3</v>
      </c>
    </row>
    <row r="194" spans="1:12" x14ac:dyDescent="0.25">
      <c r="A194" t="s">
        <v>0</v>
      </c>
      <c r="B194">
        <v>31</v>
      </c>
    </row>
    <row r="195" spans="1:12" x14ac:dyDescent="0.25">
      <c r="A195" t="s">
        <v>1</v>
      </c>
      <c r="B195">
        <v>8</v>
      </c>
    </row>
    <row r="196" spans="1:12" x14ac:dyDescent="0.25">
      <c r="A196" t="s">
        <v>2</v>
      </c>
      <c r="B196">
        <v>35</v>
      </c>
    </row>
    <row r="197" spans="1:12" x14ac:dyDescent="0.25">
      <c r="A197" t="s">
        <v>3</v>
      </c>
      <c r="B197">
        <v>30</v>
      </c>
    </row>
    <row r="198" spans="1:12" x14ac:dyDescent="0.25">
      <c r="A198" t="s">
        <v>4</v>
      </c>
      <c r="B198">
        <v>14</v>
      </c>
    </row>
    <row r="199" spans="1:12" x14ac:dyDescent="0.25">
      <c r="D199">
        <f>B194</f>
        <v>31</v>
      </c>
      <c r="E199">
        <f>B195</f>
        <v>8</v>
      </c>
      <c r="F199">
        <f>B196</f>
        <v>35</v>
      </c>
      <c r="G199">
        <f>B197</f>
        <v>30</v>
      </c>
      <c r="H199">
        <f>B198</f>
        <v>14</v>
      </c>
      <c r="J199" s="3">
        <f>MAX(B194:B198)</f>
        <v>35</v>
      </c>
      <c r="L199">
        <f>IF(B194=J199,1,IF(B195=J199,2,IF(B196=J199,3,IF(B197=J199,4,IF(B198=J199,5,-1)))))</f>
        <v>3</v>
      </c>
    </row>
    <row r="200" spans="1:12" x14ac:dyDescent="0.25">
      <c r="A200" t="s">
        <v>0</v>
      </c>
      <c r="B200">
        <v>62</v>
      </c>
    </row>
    <row r="201" spans="1:12" x14ac:dyDescent="0.25">
      <c r="A201" t="s">
        <v>1</v>
      </c>
      <c r="B201">
        <v>53</v>
      </c>
    </row>
    <row r="202" spans="1:12" x14ac:dyDescent="0.25">
      <c r="A202" t="s">
        <v>2</v>
      </c>
      <c r="B202">
        <v>140</v>
      </c>
    </row>
    <row r="203" spans="1:12" x14ac:dyDescent="0.25">
      <c r="A203" t="s">
        <v>3</v>
      </c>
      <c r="B203">
        <v>77</v>
      </c>
    </row>
    <row r="204" spans="1:12" x14ac:dyDescent="0.25">
      <c r="A204" t="s">
        <v>4</v>
      </c>
      <c r="B204">
        <v>46</v>
      </c>
    </row>
    <row r="205" spans="1:12" x14ac:dyDescent="0.25">
      <c r="D205">
        <f>B200</f>
        <v>62</v>
      </c>
      <c r="E205">
        <f>B201</f>
        <v>53</v>
      </c>
      <c r="F205">
        <f>B202</f>
        <v>140</v>
      </c>
      <c r="G205">
        <f>B203</f>
        <v>77</v>
      </c>
      <c r="H205">
        <f>B204</f>
        <v>46</v>
      </c>
      <c r="J205" s="3">
        <f>MAX(B200:B204)</f>
        <v>140</v>
      </c>
      <c r="L205">
        <f>IF(B200=J205,1,IF(B201=J205,2,IF(B202=J205,3,IF(B203=J205,4,IF(B204=J205,5,-1)))))</f>
        <v>3</v>
      </c>
    </row>
    <row r="206" spans="1:12" x14ac:dyDescent="0.25">
      <c r="A206" t="s">
        <v>0</v>
      </c>
      <c r="B206">
        <v>38</v>
      </c>
    </row>
    <row r="207" spans="1:12" x14ac:dyDescent="0.25">
      <c r="A207" t="s">
        <v>1</v>
      </c>
      <c r="B207">
        <v>82</v>
      </c>
    </row>
    <row r="208" spans="1:12" x14ac:dyDescent="0.25">
      <c r="A208" t="s">
        <v>2</v>
      </c>
      <c r="B208">
        <v>51</v>
      </c>
    </row>
    <row r="209" spans="1:12" x14ac:dyDescent="0.25">
      <c r="A209" t="s">
        <v>3</v>
      </c>
      <c r="B209">
        <v>45</v>
      </c>
    </row>
    <row r="210" spans="1:12" x14ac:dyDescent="0.25">
      <c r="A210" t="s">
        <v>4</v>
      </c>
      <c r="B210">
        <v>87</v>
      </c>
    </row>
    <row r="211" spans="1:12" x14ac:dyDescent="0.25">
      <c r="D211">
        <f>B206</f>
        <v>38</v>
      </c>
      <c r="E211">
        <f>B207</f>
        <v>82</v>
      </c>
      <c r="F211">
        <f>B208</f>
        <v>51</v>
      </c>
      <c r="G211">
        <f>B209</f>
        <v>45</v>
      </c>
      <c r="H211">
        <f>B210</f>
        <v>87</v>
      </c>
      <c r="J211" s="3">
        <f>MAX(B206:B210)</f>
        <v>87</v>
      </c>
      <c r="L211">
        <f>IF(B206=J211,1,IF(B207=J211,2,IF(B208=J211,3,IF(B209=J211,4,IF(B210=J211,5,-1)))))</f>
        <v>5</v>
      </c>
    </row>
    <row r="212" spans="1:12" x14ac:dyDescent="0.25">
      <c r="A212" t="s">
        <v>0</v>
      </c>
      <c r="B212">
        <v>46</v>
      </c>
    </row>
    <row r="213" spans="1:12" x14ac:dyDescent="0.25">
      <c r="A213" t="s">
        <v>1</v>
      </c>
      <c r="B213">
        <v>32</v>
      </c>
    </row>
    <row r="214" spans="1:12" x14ac:dyDescent="0.25">
      <c r="A214" t="s">
        <v>2</v>
      </c>
      <c r="B214">
        <v>97</v>
      </c>
    </row>
    <row r="215" spans="1:12" x14ac:dyDescent="0.25">
      <c r="A215" t="s">
        <v>3</v>
      </c>
      <c r="B215">
        <v>69</v>
      </c>
    </row>
    <row r="216" spans="1:12" x14ac:dyDescent="0.25">
      <c r="A216" t="s">
        <v>4</v>
      </c>
      <c r="B216">
        <v>25</v>
      </c>
    </row>
    <row r="217" spans="1:12" x14ac:dyDescent="0.25">
      <c r="D217">
        <f>B212</f>
        <v>46</v>
      </c>
      <c r="E217">
        <f>B213</f>
        <v>32</v>
      </c>
      <c r="F217">
        <f>B214</f>
        <v>97</v>
      </c>
      <c r="G217">
        <f>B215</f>
        <v>69</v>
      </c>
      <c r="H217">
        <f>B216</f>
        <v>25</v>
      </c>
      <c r="J217" s="3">
        <f>MAX(B212:B216)</f>
        <v>97</v>
      </c>
      <c r="L217">
        <f>IF(B212=J217,1,IF(B213=J217,2,IF(B214=J217,3,IF(B215=J217,4,IF(B216=J217,5,-1)))))</f>
        <v>3</v>
      </c>
    </row>
    <row r="218" spans="1:12" x14ac:dyDescent="0.25">
      <c r="A218" t="s">
        <v>0</v>
      </c>
      <c r="B218">
        <v>38</v>
      </c>
    </row>
    <row r="219" spans="1:12" x14ac:dyDescent="0.25">
      <c r="A219" t="s">
        <v>1</v>
      </c>
      <c r="B219">
        <v>51</v>
      </c>
    </row>
    <row r="220" spans="1:12" x14ac:dyDescent="0.25">
      <c r="A220" t="s">
        <v>2</v>
      </c>
      <c r="B220">
        <v>28</v>
      </c>
    </row>
    <row r="221" spans="1:12" x14ac:dyDescent="0.25">
      <c r="A221" t="s">
        <v>3</v>
      </c>
      <c r="B221">
        <v>32</v>
      </c>
    </row>
    <row r="222" spans="1:12" x14ac:dyDescent="0.25">
      <c r="A222" t="s">
        <v>4</v>
      </c>
      <c r="B222">
        <v>19</v>
      </c>
    </row>
    <row r="223" spans="1:12" x14ac:dyDescent="0.25">
      <c r="D223">
        <f>B218</f>
        <v>38</v>
      </c>
      <c r="E223">
        <f>B219</f>
        <v>51</v>
      </c>
      <c r="F223">
        <f>B220</f>
        <v>28</v>
      </c>
      <c r="G223">
        <f>B221</f>
        <v>32</v>
      </c>
      <c r="H223">
        <f>B222</f>
        <v>19</v>
      </c>
      <c r="J223" s="3">
        <f>MAX(B218:B222)</f>
        <v>51</v>
      </c>
      <c r="L223">
        <f>IF(B218=J223,1,IF(B219=J223,2,IF(B220=J223,3,IF(B221=J223,4,IF(B222=J223,5,-1)))))</f>
        <v>2</v>
      </c>
    </row>
    <row r="224" spans="1:12" x14ac:dyDescent="0.25">
      <c r="A224" t="s">
        <v>0</v>
      </c>
      <c r="B224">
        <v>30</v>
      </c>
    </row>
    <row r="225" spans="1:12" x14ac:dyDescent="0.25">
      <c r="A225" t="s">
        <v>1</v>
      </c>
      <c r="B225">
        <v>44</v>
      </c>
    </row>
    <row r="226" spans="1:12" x14ac:dyDescent="0.25">
      <c r="A226" t="s">
        <v>2</v>
      </c>
      <c r="B226">
        <v>50</v>
      </c>
    </row>
    <row r="227" spans="1:12" x14ac:dyDescent="0.25">
      <c r="A227" t="s">
        <v>3</v>
      </c>
      <c r="B227">
        <v>22</v>
      </c>
    </row>
    <row r="228" spans="1:12" x14ac:dyDescent="0.25">
      <c r="A228" t="s">
        <v>4</v>
      </c>
      <c r="B228">
        <v>38</v>
      </c>
    </row>
    <row r="229" spans="1:12" x14ac:dyDescent="0.25">
      <c r="D229">
        <f>B224</f>
        <v>30</v>
      </c>
      <c r="E229">
        <f>B225</f>
        <v>44</v>
      </c>
      <c r="F229">
        <f>B226</f>
        <v>50</v>
      </c>
      <c r="G229">
        <f>B227</f>
        <v>22</v>
      </c>
      <c r="H229">
        <f>B228</f>
        <v>38</v>
      </c>
      <c r="J229" s="3">
        <f>MAX(B224:B228)</f>
        <v>50</v>
      </c>
      <c r="L229">
        <f>IF(B224=J229,1,IF(B225=J229,2,IF(B226=J229,3,IF(B227=J229,4,IF(B228=J229,5,-1)))))</f>
        <v>3</v>
      </c>
    </row>
    <row r="230" spans="1:12" x14ac:dyDescent="0.25">
      <c r="A230" t="s">
        <v>0</v>
      </c>
      <c r="B230">
        <v>44</v>
      </c>
    </row>
    <row r="231" spans="1:12" x14ac:dyDescent="0.25">
      <c r="A231" t="s">
        <v>1</v>
      </c>
      <c r="B231">
        <v>37</v>
      </c>
    </row>
    <row r="232" spans="1:12" x14ac:dyDescent="0.25">
      <c r="A232" t="s">
        <v>2</v>
      </c>
      <c r="B232">
        <v>28</v>
      </c>
    </row>
    <row r="233" spans="1:12" x14ac:dyDescent="0.25">
      <c r="A233" t="s">
        <v>3</v>
      </c>
      <c r="B233">
        <v>38</v>
      </c>
    </row>
    <row r="234" spans="1:12" x14ac:dyDescent="0.25">
      <c r="A234" t="s">
        <v>4</v>
      </c>
      <c r="B234">
        <v>18</v>
      </c>
    </row>
    <row r="235" spans="1:12" x14ac:dyDescent="0.25">
      <c r="D235">
        <f>B230</f>
        <v>44</v>
      </c>
      <c r="E235">
        <f>B231</f>
        <v>37</v>
      </c>
      <c r="F235">
        <f>B232</f>
        <v>28</v>
      </c>
      <c r="G235">
        <f>B233</f>
        <v>38</v>
      </c>
      <c r="H235">
        <f>B234</f>
        <v>18</v>
      </c>
      <c r="J235" s="3">
        <f>MAX(B230:B234)</f>
        <v>44</v>
      </c>
      <c r="L235">
        <f>IF(B230=J235,1,IF(B231=J235,2,IF(B232=J235,3,IF(B233=J235,4,IF(B234=J235,5,-1)))))</f>
        <v>1</v>
      </c>
    </row>
    <row r="236" spans="1:12" x14ac:dyDescent="0.25">
      <c r="A236" t="s">
        <v>0</v>
      </c>
      <c r="B236">
        <v>37</v>
      </c>
    </row>
    <row r="237" spans="1:12" x14ac:dyDescent="0.25">
      <c r="A237" t="s">
        <v>1</v>
      </c>
      <c r="B237">
        <v>59</v>
      </c>
    </row>
    <row r="238" spans="1:12" x14ac:dyDescent="0.25">
      <c r="A238" t="s">
        <v>2</v>
      </c>
      <c r="B238">
        <v>67</v>
      </c>
    </row>
    <row r="239" spans="1:12" x14ac:dyDescent="0.25">
      <c r="A239" t="s">
        <v>3</v>
      </c>
      <c r="B239">
        <v>50</v>
      </c>
    </row>
    <row r="240" spans="1:12" x14ac:dyDescent="0.25">
      <c r="A240" t="s">
        <v>4</v>
      </c>
      <c r="B240">
        <v>85</v>
      </c>
    </row>
    <row r="241" spans="1:12" x14ac:dyDescent="0.25">
      <c r="D241">
        <f>B236</f>
        <v>37</v>
      </c>
      <c r="E241">
        <f>B237</f>
        <v>59</v>
      </c>
      <c r="F241">
        <f>B238</f>
        <v>67</v>
      </c>
      <c r="G241">
        <f>B239</f>
        <v>50</v>
      </c>
      <c r="H241">
        <f>B240</f>
        <v>85</v>
      </c>
      <c r="J241" s="3">
        <f>MAX(B236:B240)</f>
        <v>85</v>
      </c>
      <c r="L241">
        <f>IF(B236=J241,1,IF(B237=J241,2,IF(B238=J241,3,IF(B239=J241,4,IF(B240=J241,5,-1)))))</f>
        <v>5</v>
      </c>
    </row>
    <row r="242" spans="1:12" x14ac:dyDescent="0.25">
      <c r="A242" t="s">
        <v>0</v>
      </c>
      <c r="B242">
        <v>38</v>
      </c>
    </row>
    <row r="243" spans="1:12" x14ac:dyDescent="0.25">
      <c r="A243" t="s">
        <v>1</v>
      </c>
      <c r="B243">
        <v>42</v>
      </c>
    </row>
    <row r="244" spans="1:12" x14ac:dyDescent="0.25">
      <c r="A244" t="s">
        <v>2</v>
      </c>
      <c r="B244">
        <v>55</v>
      </c>
    </row>
    <row r="245" spans="1:12" x14ac:dyDescent="0.25">
      <c r="A245" t="s">
        <v>3</v>
      </c>
      <c r="B245">
        <v>23</v>
      </c>
    </row>
    <row r="246" spans="1:12" x14ac:dyDescent="0.25">
      <c r="A246" t="s">
        <v>4</v>
      </c>
      <c r="B246">
        <v>58</v>
      </c>
    </row>
    <row r="247" spans="1:12" x14ac:dyDescent="0.25">
      <c r="D247">
        <f>B242</f>
        <v>38</v>
      </c>
      <c r="E247">
        <f>B243</f>
        <v>42</v>
      </c>
      <c r="F247">
        <f>B244</f>
        <v>55</v>
      </c>
      <c r="G247">
        <f>B245</f>
        <v>23</v>
      </c>
      <c r="H247">
        <f>B246</f>
        <v>58</v>
      </c>
      <c r="J247" s="3">
        <f>MAX(B242:B246)</f>
        <v>58</v>
      </c>
      <c r="L247">
        <f>IF(B242=J247,1,IF(B243=J247,2,IF(B244=J247,3,IF(B245=J247,4,IF(B246=J247,5,-1)))))</f>
        <v>5</v>
      </c>
    </row>
    <row r="248" spans="1:12" x14ac:dyDescent="0.25">
      <c r="A248" t="s">
        <v>0</v>
      </c>
      <c r="B248">
        <v>37</v>
      </c>
    </row>
    <row r="249" spans="1:12" x14ac:dyDescent="0.25">
      <c r="A249" t="s">
        <v>1</v>
      </c>
      <c r="B249">
        <v>34</v>
      </c>
    </row>
    <row r="250" spans="1:12" x14ac:dyDescent="0.25">
      <c r="A250" t="s">
        <v>2</v>
      </c>
      <c r="B250">
        <v>34</v>
      </c>
    </row>
    <row r="251" spans="1:12" x14ac:dyDescent="0.25">
      <c r="A251" t="s">
        <v>3</v>
      </c>
      <c r="B251">
        <v>22</v>
      </c>
    </row>
    <row r="252" spans="1:12" x14ac:dyDescent="0.25">
      <c r="A252" t="s">
        <v>4</v>
      </c>
      <c r="B252">
        <v>20</v>
      </c>
    </row>
    <row r="253" spans="1:12" x14ac:dyDescent="0.25">
      <c r="D253">
        <f>B248</f>
        <v>37</v>
      </c>
      <c r="E253">
        <f>B249</f>
        <v>34</v>
      </c>
      <c r="F253">
        <f>B250</f>
        <v>34</v>
      </c>
      <c r="G253">
        <f>B251</f>
        <v>22</v>
      </c>
      <c r="H253">
        <f>B252</f>
        <v>20</v>
      </c>
      <c r="J253" s="3">
        <f>MAX(B248:B252)</f>
        <v>37</v>
      </c>
      <c r="L253">
        <f>IF(B248=J253,1,IF(B249=J253,2,IF(B250=J253,3,IF(B251=J253,4,IF(B252=J253,5,-1)))))</f>
        <v>1</v>
      </c>
    </row>
    <row r="254" spans="1:12" x14ac:dyDescent="0.25">
      <c r="A254" t="s">
        <v>0</v>
      </c>
      <c r="B254">
        <v>20</v>
      </c>
    </row>
    <row r="255" spans="1:12" x14ac:dyDescent="0.25">
      <c r="A255" t="s">
        <v>1</v>
      </c>
      <c r="B255">
        <v>35</v>
      </c>
    </row>
    <row r="256" spans="1:12" x14ac:dyDescent="0.25">
      <c r="A256" t="s">
        <v>2</v>
      </c>
      <c r="B256">
        <v>34</v>
      </c>
    </row>
    <row r="257" spans="1:12" x14ac:dyDescent="0.25">
      <c r="A257" t="s">
        <v>3</v>
      </c>
      <c r="B257">
        <v>30</v>
      </c>
    </row>
    <row r="258" spans="1:12" x14ac:dyDescent="0.25">
      <c r="A258" t="s">
        <v>4</v>
      </c>
      <c r="B258">
        <v>52</v>
      </c>
    </row>
    <row r="259" spans="1:12" x14ac:dyDescent="0.25">
      <c r="D259">
        <f>B254</f>
        <v>20</v>
      </c>
      <c r="E259">
        <f>B255</f>
        <v>35</v>
      </c>
      <c r="F259">
        <f>B256</f>
        <v>34</v>
      </c>
      <c r="G259">
        <f>B257</f>
        <v>30</v>
      </c>
      <c r="H259">
        <f>B258</f>
        <v>52</v>
      </c>
      <c r="J259" s="3">
        <f>MAX(B254:B258)</f>
        <v>52</v>
      </c>
      <c r="L259">
        <f>IF(B254=J259,1,IF(B255=J259,2,IF(B256=J259,3,IF(B257=J259,4,IF(B258=J259,5,-1)))))</f>
        <v>5</v>
      </c>
    </row>
    <row r="260" spans="1:12" x14ac:dyDescent="0.25">
      <c r="A260" t="s">
        <v>0</v>
      </c>
      <c r="B260">
        <v>91</v>
      </c>
    </row>
    <row r="261" spans="1:12" x14ac:dyDescent="0.25">
      <c r="A261" t="s">
        <v>1</v>
      </c>
      <c r="B261">
        <v>91</v>
      </c>
    </row>
    <row r="262" spans="1:12" x14ac:dyDescent="0.25">
      <c r="A262" t="s">
        <v>2</v>
      </c>
      <c r="B262">
        <v>100</v>
      </c>
    </row>
    <row r="263" spans="1:12" x14ac:dyDescent="0.25">
      <c r="A263" t="s">
        <v>3</v>
      </c>
      <c r="B263">
        <v>52</v>
      </c>
    </row>
    <row r="264" spans="1:12" x14ac:dyDescent="0.25">
      <c r="A264" t="s">
        <v>4</v>
      </c>
      <c r="B264">
        <v>23</v>
      </c>
    </row>
    <row r="265" spans="1:12" x14ac:dyDescent="0.25">
      <c r="D265">
        <f>B260</f>
        <v>91</v>
      </c>
      <c r="E265">
        <f>B261</f>
        <v>91</v>
      </c>
      <c r="F265">
        <f>B262</f>
        <v>100</v>
      </c>
      <c r="G265">
        <f>B263</f>
        <v>52</v>
      </c>
      <c r="H265">
        <f>B264</f>
        <v>23</v>
      </c>
      <c r="J265" s="3">
        <f>MAX(B260:B264)</f>
        <v>100</v>
      </c>
      <c r="L265">
        <f>IF(B260=J265,1,IF(B261=J265,2,IF(B262=J265,3,IF(B263=J265,4,IF(B264=J265,5,-1)))))</f>
        <v>3</v>
      </c>
    </row>
    <row r="266" spans="1:12" x14ac:dyDescent="0.25">
      <c r="A266" t="s">
        <v>0</v>
      </c>
      <c r="B266">
        <v>21</v>
      </c>
    </row>
    <row r="267" spans="1:12" x14ac:dyDescent="0.25">
      <c r="A267" t="s">
        <v>1</v>
      </c>
      <c r="B267">
        <v>28</v>
      </c>
    </row>
    <row r="268" spans="1:12" x14ac:dyDescent="0.25">
      <c r="A268" t="s">
        <v>2</v>
      </c>
      <c r="B268">
        <v>24</v>
      </c>
    </row>
    <row r="269" spans="1:12" x14ac:dyDescent="0.25">
      <c r="A269" t="s">
        <v>3</v>
      </c>
      <c r="B269">
        <v>41</v>
      </c>
    </row>
    <row r="270" spans="1:12" x14ac:dyDescent="0.25">
      <c r="A270" t="s">
        <v>4</v>
      </c>
      <c r="B270">
        <v>43</v>
      </c>
    </row>
    <row r="271" spans="1:12" x14ac:dyDescent="0.25">
      <c r="D271">
        <f>B266</f>
        <v>21</v>
      </c>
      <c r="E271">
        <f>B267</f>
        <v>28</v>
      </c>
      <c r="F271">
        <f>B268</f>
        <v>24</v>
      </c>
      <c r="G271">
        <f>B269</f>
        <v>41</v>
      </c>
      <c r="H271">
        <f>B270</f>
        <v>43</v>
      </c>
      <c r="J271" s="3">
        <f>MAX(B266:B270)</f>
        <v>43</v>
      </c>
      <c r="L271">
        <f>IF(B266=J271,1,IF(B267=J271,2,IF(B268=J271,3,IF(B269=J271,4,IF(B270=J271,5,-1)))))</f>
        <v>5</v>
      </c>
    </row>
    <row r="272" spans="1:12" x14ac:dyDescent="0.25">
      <c r="A272" t="s">
        <v>0</v>
      </c>
      <c r="B272">
        <v>51</v>
      </c>
    </row>
    <row r="273" spans="1:12" x14ac:dyDescent="0.25">
      <c r="A273" t="s">
        <v>1</v>
      </c>
      <c r="B273">
        <v>12</v>
      </c>
    </row>
    <row r="274" spans="1:12" x14ac:dyDescent="0.25">
      <c r="A274" t="s">
        <v>2</v>
      </c>
      <c r="B274">
        <v>28</v>
      </c>
    </row>
    <row r="275" spans="1:12" x14ac:dyDescent="0.25">
      <c r="A275" t="s">
        <v>3</v>
      </c>
      <c r="B275">
        <v>60</v>
      </c>
    </row>
    <row r="276" spans="1:12" x14ac:dyDescent="0.25">
      <c r="A276" t="s">
        <v>4</v>
      </c>
      <c r="B276">
        <v>24</v>
      </c>
    </row>
    <row r="277" spans="1:12" x14ac:dyDescent="0.25">
      <c r="D277">
        <f>B272</f>
        <v>51</v>
      </c>
      <c r="E277">
        <f>B273</f>
        <v>12</v>
      </c>
      <c r="F277">
        <f>B274</f>
        <v>28</v>
      </c>
      <c r="G277">
        <f>B275</f>
        <v>60</v>
      </c>
      <c r="H277">
        <f>B276</f>
        <v>24</v>
      </c>
      <c r="J277" s="3">
        <f>MAX(B272:B276)</f>
        <v>60</v>
      </c>
      <c r="L277">
        <f>IF(B272=J277,1,IF(B273=J277,2,IF(B274=J277,3,IF(B275=J277,4,IF(B276=J277,5,-1)))))</f>
        <v>4</v>
      </c>
    </row>
    <row r="278" spans="1:12" x14ac:dyDescent="0.25">
      <c r="A278" t="s">
        <v>0</v>
      </c>
      <c r="B278">
        <v>32</v>
      </c>
    </row>
    <row r="279" spans="1:12" x14ac:dyDescent="0.25">
      <c r="A279" t="s">
        <v>1</v>
      </c>
      <c r="B279">
        <v>42</v>
      </c>
    </row>
    <row r="280" spans="1:12" x14ac:dyDescent="0.25">
      <c r="A280" t="s">
        <v>2</v>
      </c>
      <c r="B280">
        <v>47</v>
      </c>
    </row>
    <row r="281" spans="1:12" x14ac:dyDescent="0.25">
      <c r="A281" t="s">
        <v>3</v>
      </c>
      <c r="B281">
        <v>30</v>
      </c>
    </row>
    <row r="282" spans="1:12" x14ac:dyDescent="0.25">
      <c r="A282" t="s">
        <v>4</v>
      </c>
      <c r="B282">
        <v>36</v>
      </c>
    </row>
    <row r="283" spans="1:12" x14ac:dyDescent="0.25">
      <c r="D283">
        <f>B278</f>
        <v>32</v>
      </c>
      <c r="E283">
        <f>B279</f>
        <v>42</v>
      </c>
      <c r="F283">
        <f>B280</f>
        <v>47</v>
      </c>
      <c r="G283">
        <f>B281</f>
        <v>30</v>
      </c>
      <c r="H283">
        <f>B282</f>
        <v>36</v>
      </c>
      <c r="J283" s="3">
        <f>MAX(B278:B282)</f>
        <v>47</v>
      </c>
      <c r="L283">
        <f>IF(B278=J283,1,IF(B279=J283,2,IF(B280=J283,3,IF(B281=J283,4,IF(B282=J283,5,-1)))))</f>
        <v>3</v>
      </c>
    </row>
    <row r="284" spans="1:12" x14ac:dyDescent="0.25">
      <c r="A284" t="s">
        <v>0</v>
      </c>
      <c r="B284">
        <v>37</v>
      </c>
    </row>
    <row r="285" spans="1:12" x14ac:dyDescent="0.25">
      <c r="A285" t="s">
        <v>1</v>
      </c>
      <c r="B285">
        <v>65</v>
      </c>
    </row>
    <row r="286" spans="1:12" x14ac:dyDescent="0.25">
      <c r="A286" t="s">
        <v>2</v>
      </c>
      <c r="B286">
        <v>47</v>
      </c>
    </row>
    <row r="287" spans="1:12" x14ac:dyDescent="0.25">
      <c r="A287" t="s">
        <v>3</v>
      </c>
      <c r="B287">
        <v>72</v>
      </c>
    </row>
    <row r="288" spans="1:12" x14ac:dyDescent="0.25">
      <c r="A288" t="s">
        <v>4</v>
      </c>
      <c r="B288">
        <v>50</v>
      </c>
    </row>
    <row r="289" spans="1:12" x14ac:dyDescent="0.25">
      <c r="D289">
        <f>B284</f>
        <v>37</v>
      </c>
      <c r="E289">
        <f>B285</f>
        <v>65</v>
      </c>
      <c r="F289">
        <f>B286</f>
        <v>47</v>
      </c>
      <c r="G289">
        <f>B287</f>
        <v>72</v>
      </c>
      <c r="H289">
        <f>B288</f>
        <v>50</v>
      </c>
      <c r="J289" s="3">
        <f>MAX(B284:B288)</f>
        <v>72</v>
      </c>
      <c r="L289">
        <f>IF(B284=J289,1,IF(B285=J289,2,IF(B286=J289,3,IF(B287=J289,4,IF(B288=J289,5,-1)))))</f>
        <v>4</v>
      </c>
    </row>
    <row r="290" spans="1:12" x14ac:dyDescent="0.25">
      <c r="A290" t="s">
        <v>0</v>
      </c>
      <c r="B290">
        <v>33</v>
      </c>
    </row>
    <row r="291" spans="1:12" x14ac:dyDescent="0.25">
      <c r="A291" t="s">
        <v>1</v>
      </c>
      <c r="B291">
        <v>43</v>
      </c>
    </row>
    <row r="292" spans="1:12" x14ac:dyDescent="0.25">
      <c r="A292" t="s">
        <v>2</v>
      </c>
      <c r="B292">
        <v>38</v>
      </c>
    </row>
    <row r="293" spans="1:12" x14ac:dyDescent="0.25">
      <c r="A293" t="s">
        <v>3</v>
      </c>
      <c r="B293">
        <v>18</v>
      </c>
    </row>
    <row r="294" spans="1:12" x14ac:dyDescent="0.25">
      <c r="A294" t="s">
        <v>4</v>
      </c>
      <c r="B294">
        <v>37</v>
      </c>
    </row>
    <row r="295" spans="1:12" x14ac:dyDescent="0.25">
      <c r="D295">
        <f>B290</f>
        <v>33</v>
      </c>
      <c r="E295">
        <f>B291</f>
        <v>43</v>
      </c>
      <c r="F295">
        <f>B292</f>
        <v>38</v>
      </c>
      <c r="G295">
        <f>B293</f>
        <v>18</v>
      </c>
      <c r="H295">
        <f>B294</f>
        <v>37</v>
      </c>
      <c r="J295" s="3">
        <f>MAX(B290:B294)</f>
        <v>43</v>
      </c>
      <c r="L295">
        <f>IF(B290=J295,1,IF(B291=J295,2,IF(B292=J295,3,IF(B293=J295,4,IF(B294=J295,5,-1)))))</f>
        <v>2</v>
      </c>
    </row>
    <row r="296" spans="1:12" x14ac:dyDescent="0.25">
      <c r="A296" t="s">
        <v>0</v>
      </c>
      <c r="B296">
        <v>70</v>
      </c>
    </row>
    <row r="297" spans="1:12" x14ac:dyDescent="0.25">
      <c r="A297" t="s">
        <v>1</v>
      </c>
      <c r="B297">
        <v>11</v>
      </c>
    </row>
    <row r="298" spans="1:12" x14ac:dyDescent="0.25">
      <c r="A298" t="s">
        <v>2</v>
      </c>
      <c r="B298">
        <v>19</v>
      </c>
    </row>
    <row r="299" spans="1:12" x14ac:dyDescent="0.25">
      <c r="A299" t="s">
        <v>3</v>
      </c>
      <c r="B299">
        <v>58</v>
      </c>
    </row>
    <row r="300" spans="1:12" x14ac:dyDescent="0.25">
      <c r="A300" t="s">
        <v>4</v>
      </c>
      <c r="B300">
        <v>29</v>
      </c>
    </row>
    <row r="301" spans="1:12" x14ac:dyDescent="0.25">
      <c r="D301">
        <f>B296</f>
        <v>70</v>
      </c>
      <c r="E301">
        <f>B297</f>
        <v>11</v>
      </c>
      <c r="F301">
        <f>B298</f>
        <v>19</v>
      </c>
      <c r="G301">
        <f>B299</f>
        <v>58</v>
      </c>
      <c r="H301">
        <f>B300</f>
        <v>29</v>
      </c>
      <c r="J301" s="3">
        <f>MAX(B296:B300)</f>
        <v>70</v>
      </c>
      <c r="L301">
        <f>IF(B296=J301,1,IF(B297=J301,2,IF(B298=J301,3,IF(B299=J301,4,IF(B300=J301,5,-1)))))</f>
        <v>1</v>
      </c>
    </row>
    <row r="303" spans="1:12" x14ac:dyDescent="0.25">
      <c r="C303" s="2" t="s">
        <v>26</v>
      </c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C304" s="2" t="s">
        <v>17</v>
      </c>
      <c r="D304" s="3">
        <f>SUM(D2:D301)</f>
        <v>2148</v>
      </c>
      <c r="E304" s="3">
        <f>SUM(E2:E301)</f>
        <v>2145</v>
      </c>
      <c r="F304" s="3">
        <f>SUM(F2:F301)</f>
        <v>2272</v>
      </c>
      <c r="G304" s="3">
        <f>SUM(G2:G301)</f>
        <v>2098</v>
      </c>
      <c r="H304" s="3">
        <f>SUM(H2:H301)</f>
        <v>2151</v>
      </c>
      <c r="I304" s="4" t="s">
        <v>15</v>
      </c>
      <c r="J304" s="3">
        <f>SUM(J2:J301)</f>
        <v>3061</v>
      </c>
      <c r="K304" s="5" t="s">
        <v>20</v>
      </c>
      <c r="L304">
        <f>MODE(L2:L301)</f>
        <v>3</v>
      </c>
    </row>
    <row r="305" spans="3:12" x14ac:dyDescent="0.25">
      <c r="C305" s="2" t="s">
        <v>16</v>
      </c>
      <c r="D305" s="3">
        <f>D304/50</f>
        <v>42.96</v>
      </c>
      <c r="E305" s="3">
        <f t="shared" ref="E305:H305" si="0">E304/50</f>
        <v>42.9</v>
      </c>
      <c r="F305" s="3">
        <f t="shared" si="0"/>
        <v>45.44</v>
      </c>
      <c r="G305" s="3">
        <f t="shared" si="0"/>
        <v>41.96</v>
      </c>
      <c r="H305" s="3">
        <f t="shared" si="0"/>
        <v>43.02</v>
      </c>
      <c r="I305" s="4" t="s">
        <v>16</v>
      </c>
      <c r="J305" s="3">
        <f t="shared" ref="J305" si="1">J304/50</f>
        <v>61.22</v>
      </c>
      <c r="K305" s="5" t="s">
        <v>21</v>
      </c>
      <c r="L305">
        <f>COUNTIF(L2:L301,L304)</f>
        <v>15</v>
      </c>
    </row>
    <row r="306" spans="3:12" x14ac:dyDescent="0.25">
      <c r="I306" s="7" t="s">
        <v>23</v>
      </c>
      <c r="J306" s="3">
        <f>MAX(J2:J301)</f>
        <v>140</v>
      </c>
      <c r="K306" s="5" t="s">
        <v>22</v>
      </c>
      <c r="L306">
        <f>L305/50*100</f>
        <v>30</v>
      </c>
    </row>
    <row r="309" spans="3:12" x14ac:dyDescent="0.25">
      <c r="K309" s="1"/>
      <c r="L309" s="6" t="s">
        <v>34</v>
      </c>
    </row>
    <row r="310" spans="3:12" x14ac:dyDescent="0.25">
      <c r="K310" s="12" t="s">
        <v>36</v>
      </c>
      <c r="L310">
        <f>COUNTIF(L1:L301,1)</f>
        <v>9</v>
      </c>
    </row>
    <row r="311" spans="3:12" x14ac:dyDescent="0.25">
      <c r="K311" s="12" t="s">
        <v>37</v>
      </c>
      <c r="L311">
        <f>COUNTIF(L2:L301,2)</f>
        <v>10</v>
      </c>
    </row>
    <row r="312" spans="3:12" x14ac:dyDescent="0.25">
      <c r="K312" s="12" t="s">
        <v>40</v>
      </c>
      <c r="L312">
        <f>COUNTIF(L3:L302,3)</f>
        <v>15</v>
      </c>
    </row>
    <row r="313" spans="3:12" x14ac:dyDescent="0.25">
      <c r="K313" s="12" t="s">
        <v>41</v>
      </c>
      <c r="L313">
        <f>COUNTIF(L4:L302,4)</f>
        <v>6</v>
      </c>
    </row>
    <row r="314" spans="3:12" x14ac:dyDescent="0.25">
      <c r="K314" s="12" t="s">
        <v>42</v>
      </c>
      <c r="L314">
        <f>COUNTIF(L5:L302,5)</f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"/>
  <sheetViews>
    <sheetView topLeftCell="A289" workbookViewId="0">
      <selection activeCell="I321" sqref="I321"/>
    </sheetView>
  </sheetViews>
  <sheetFormatPr defaultRowHeight="15" x14ac:dyDescent="0.25"/>
  <cols>
    <col min="1" max="1" width="12.85546875" bestFit="1" customWidth="1"/>
    <col min="2" max="2" width="12.7109375" customWidth="1"/>
    <col min="3" max="3" width="10.140625" customWidth="1"/>
    <col min="9" max="9" width="13.140625" customWidth="1"/>
    <col min="11" max="11" width="13" customWidth="1"/>
  </cols>
  <sheetData>
    <row r="1" spans="1:12" x14ac:dyDescent="0.25">
      <c r="A1" s="2" t="s">
        <v>8</v>
      </c>
      <c r="B1" s="2" t="s">
        <v>9</v>
      </c>
      <c r="C1" s="2"/>
      <c r="D1" s="6" t="s">
        <v>10</v>
      </c>
      <c r="E1" s="6" t="s">
        <v>11</v>
      </c>
      <c r="F1" s="6" t="s">
        <v>27</v>
      </c>
      <c r="G1" s="6" t="s">
        <v>28</v>
      </c>
      <c r="H1" s="6" t="s">
        <v>29</v>
      </c>
      <c r="I1" s="6"/>
      <c r="J1" s="6" t="s">
        <v>18</v>
      </c>
      <c r="K1" s="6"/>
      <c r="L1" s="6" t="s">
        <v>19</v>
      </c>
    </row>
    <row r="2" spans="1:12" x14ac:dyDescent="0.25">
      <c r="A2" t="s">
        <v>0</v>
      </c>
      <c r="B2">
        <v>35</v>
      </c>
    </row>
    <row r="3" spans="1:12" x14ac:dyDescent="0.25">
      <c r="A3" t="s">
        <v>1</v>
      </c>
      <c r="B3">
        <v>50</v>
      </c>
    </row>
    <row r="4" spans="1:12" x14ac:dyDescent="0.25">
      <c r="A4" t="s">
        <v>2</v>
      </c>
      <c r="B4">
        <v>37</v>
      </c>
    </row>
    <row r="5" spans="1:12" x14ac:dyDescent="0.25">
      <c r="A5" t="s">
        <v>3</v>
      </c>
      <c r="B5">
        <v>48</v>
      </c>
    </row>
    <row r="6" spans="1:12" x14ac:dyDescent="0.25">
      <c r="A6" t="s">
        <v>4</v>
      </c>
      <c r="B6">
        <v>15</v>
      </c>
    </row>
    <row r="7" spans="1:12" x14ac:dyDescent="0.25">
      <c r="D7">
        <f>B2</f>
        <v>35</v>
      </c>
      <c r="E7">
        <f>B3</f>
        <v>50</v>
      </c>
      <c r="F7">
        <f>B4</f>
        <v>37</v>
      </c>
      <c r="G7">
        <f>B5</f>
        <v>48</v>
      </c>
      <c r="H7">
        <f>B6</f>
        <v>15</v>
      </c>
      <c r="J7" s="3">
        <f>MAX(B2:B6)</f>
        <v>50</v>
      </c>
      <c r="L7">
        <f>IF(B2=J7,1,IF(B3=J7,2,IF(B4=J7,3,IF(B5=J7,4,IF(B6=J7,5,-1)))))</f>
        <v>2</v>
      </c>
    </row>
    <row r="8" spans="1:12" x14ac:dyDescent="0.25">
      <c r="A8" t="s">
        <v>0</v>
      </c>
      <c r="B8">
        <v>20</v>
      </c>
    </row>
    <row r="9" spans="1:12" x14ac:dyDescent="0.25">
      <c r="A9" t="s">
        <v>1</v>
      </c>
      <c r="B9">
        <v>30</v>
      </c>
    </row>
    <row r="10" spans="1:12" x14ac:dyDescent="0.25">
      <c r="A10" t="s">
        <v>2</v>
      </c>
      <c r="B10">
        <v>28</v>
      </c>
    </row>
    <row r="11" spans="1:12" x14ac:dyDescent="0.25">
      <c r="A11" t="s">
        <v>3</v>
      </c>
      <c r="B11">
        <v>18</v>
      </c>
    </row>
    <row r="12" spans="1:12" x14ac:dyDescent="0.25">
      <c r="A12" t="s">
        <v>4</v>
      </c>
      <c r="B12">
        <v>16</v>
      </c>
    </row>
    <row r="13" spans="1:12" x14ac:dyDescent="0.25">
      <c r="D13">
        <f>B8</f>
        <v>20</v>
      </c>
      <c r="E13">
        <f>B9</f>
        <v>30</v>
      </c>
      <c r="F13">
        <f>B10</f>
        <v>28</v>
      </c>
      <c r="G13">
        <f>B11</f>
        <v>18</v>
      </c>
      <c r="H13">
        <f>B12</f>
        <v>16</v>
      </c>
      <c r="J13" s="3">
        <f>MAX(B8:B12)</f>
        <v>30</v>
      </c>
      <c r="L13">
        <f>IF(B8=J13,1,IF(B9=J13,2,IF(B10=J13,3,IF(B11=J13,4,IF(B12=J13,5,-1)))))</f>
        <v>2</v>
      </c>
    </row>
    <row r="14" spans="1:12" x14ac:dyDescent="0.25">
      <c r="A14" t="s">
        <v>0</v>
      </c>
      <c r="B14">
        <v>34</v>
      </c>
    </row>
    <row r="15" spans="1:12" x14ac:dyDescent="0.25">
      <c r="A15" t="s">
        <v>1</v>
      </c>
      <c r="B15">
        <v>22</v>
      </c>
    </row>
    <row r="16" spans="1:12" x14ac:dyDescent="0.25">
      <c r="A16" t="s">
        <v>2</v>
      </c>
      <c r="B16">
        <v>40</v>
      </c>
    </row>
    <row r="17" spans="1:12" x14ac:dyDescent="0.25">
      <c r="A17" t="s">
        <v>3</v>
      </c>
      <c r="B17">
        <v>35</v>
      </c>
    </row>
    <row r="18" spans="1:12" x14ac:dyDescent="0.25">
      <c r="A18" t="s">
        <v>4</v>
      </c>
      <c r="B18">
        <v>63</v>
      </c>
    </row>
    <row r="19" spans="1:12" x14ac:dyDescent="0.25">
      <c r="D19">
        <f>B14</f>
        <v>34</v>
      </c>
      <c r="E19">
        <f>B15</f>
        <v>22</v>
      </c>
      <c r="F19">
        <f>B16</f>
        <v>40</v>
      </c>
      <c r="G19">
        <f>B17</f>
        <v>35</v>
      </c>
      <c r="H19">
        <f>B18</f>
        <v>63</v>
      </c>
      <c r="J19" s="3">
        <f>MAX(B14:B18)</f>
        <v>63</v>
      </c>
      <c r="L19">
        <f>IF(B14=J19,1,IF(B15=J19,2,IF(B16=J19,3,IF(B17=J19,4,IF(B18=J19,5,-1)))))</f>
        <v>5</v>
      </c>
    </row>
    <row r="20" spans="1:12" x14ac:dyDescent="0.25">
      <c r="A20" t="s">
        <v>0</v>
      </c>
      <c r="B20">
        <v>20</v>
      </c>
    </row>
    <row r="21" spans="1:12" x14ac:dyDescent="0.25">
      <c r="A21" t="s">
        <v>1</v>
      </c>
      <c r="B21">
        <v>14</v>
      </c>
    </row>
    <row r="22" spans="1:12" x14ac:dyDescent="0.25">
      <c r="A22" t="s">
        <v>2</v>
      </c>
      <c r="B22">
        <v>25</v>
      </c>
    </row>
    <row r="23" spans="1:12" x14ac:dyDescent="0.25">
      <c r="A23" t="s">
        <v>3</v>
      </c>
      <c r="B23">
        <v>20</v>
      </c>
    </row>
    <row r="24" spans="1:12" x14ac:dyDescent="0.25">
      <c r="A24" t="s">
        <v>4</v>
      </c>
      <c r="B24">
        <v>18</v>
      </c>
    </row>
    <row r="25" spans="1:12" x14ac:dyDescent="0.25">
      <c r="D25">
        <f>B20</f>
        <v>20</v>
      </c>
      <c r="E25">
        <f>B21</f>
        <v>14</v>
      </c>
      <c r="F25">
        <f>B22</f>
        <v>25</v>
      </c>
      <c r="G25">
        <f>B23</f>
        <v>20</v>
      </c>
      <c r="H25">
        <f>B24</f>
        <v>18</v>
      </c>
      <c r="J25" s="3">
        <f>MAX(B20:B24)</f>
        <v>25</v>
      </c>
      <c r="L25">
        <f>IF(B20=J25,1,IF(B21=J25,2,IF(B22=J25,3,IF(B23=J25,4,IF(B24=J25,5,-1)))))</f>
        <v>3</v>
      </c>
    </row>
    <row r="26" spans="1:12" x14ac:dyDescent="0.25">
      <c r="A26" t="s">
        <v>0</v>
      </c>
      <c r="B26">
        <v>24</v>
      </c>
    </row>
    <row r="27" spans="1:12" x14ac:dyDescent="0.25">
      <c r="A27" t="s">
        <v>1</v>
      </c>
      <c r="B27">
        <v>53</v>
      </c>
    </row>
    <row r="28" spans="1:12" x14ac:dyDescent="0.25">
      <c r="A28" t="s">
        <v>2</v>
      </c>
      <c r="B28">
        <v>25</v>
      </c>
    </row>
    <row r="29" spans="1:12" x14ac:dyDescent="0.25">
      <c r="A29" t="s">
        <v>3</v>
      </c>
      <c r="B29">
        <v>73</v>
      </c>
    </row>
    <row r="30" spans="1:12" x14ac:dyDescent="0.25">
      <c r="A30" t="s">
        <v>4</v>
      </c>
      <c r="B30">
        <v>46</v>
      </c>
    </row>
    <row r="31" spans="1:12" x14ac:dyDescent="0.25">
      <c r="D31">
        <f>B26</f>
        <v>24</v>
      </c>
      <c r="E31">
        <f>B27</f>
        <v>53</v>
      </c>
      <c r="F31">
        <f>B28</f>
        <v>25</v>
      </c>
      <c r="G31">
        <f>B29</f>
        <v>73</v>
      </c>
      <c r="H31">
        <f>B30</f>
        <v>46</v>
      </c>
      <c r="J31" s="3">
        <f>MAX(B26:B30)</f>
        <v>73</v>
      </c>
      <c r="L31">
        <f>IF(B26=J31,1,IF(B27=J31,2,IF(B28=J31,3,IF(B29=J31,4,IF(B30=J31,5,-1)))))</f>
        <v>4</v>
      </c>
    </row>
    <row r="32" spans="1:12" x14ac:dyDescent="0.25">
      <c r="A32" t="s">
        <v>0</v>
      </c>
      <c r="B32">
        <v>44</v>
      </c>
    </row>
    <row r="33" spans="1:12" x14ac:dyDescent="0.25">
      <c r="A33" t="s">
        <v>1</v>
      </c>
      <c r="B33">
        <v>30</v>
      </c>
    </row>
    <row r="34" spans="1:12" x14ac:dyDescent="0.25">
      <c r="A34" t="s">
        <v>2</v>
      </c>
      <c r="B34">
        <v>51</v>
      </c>
    </row>
    <row r="35" spans="1:12" x14ac:dyDescent="0.25">
      <c r="A35" t="s">
        <v>3</v>
      </c>
      <c r="B35">
        <v>28</v>
      </c>
    </row>
    <row r="36" spans="1:12" x14ac:dyDescent="0.25">
      <c r="A36" t="s">
        <v>4</v>
      </c>
      <c r="B36">
        <v>44</v>
      </c>
    </row>
    <row r="37" spans="1:12" x14ac:dyDescent="0.25">
      <c r="D37">
        <f>B32</f>
        <v>44</v>
      </c>
      <c r="E37">
        <f>B33</f>
        <v>30</v>
      </c>
      <c r="F37">
        <f>B34</f>
        <v>51</v>
      </c>
      <c r="G37">
        <f>B35</f>
        <v>28</v>
      </c>
      <c r="H37">
        <f>B36</f>
        <v>44</v>
      </c>
      <c r="J37" s="3">
        <f>MAX(B32:B36)</f>
        <v>51</v>
      </c>
      <c r="L37">
        <f>IF(B32=J37,1,IF(B33=J37,2,IF(B34=J37,3,IF(B35=J37,4,IF(B36=J37,5,-1)))))</f>
        <v>3</v>
      </c>
    </row>
    <row r="38" spans="1:12" x14ac:dyDescent="0.25">
      <c r="A38" t="s">
        <v>0</v>
      </c>
      <c r="B38">
        <v>55</v>
      </c>
    </row>
    <row r="39" spans="1:12" x14ac:dyDescent="0.25">
      <c r="A39" t="s">
        <v>1</v>
      </c>
      <c r="B39">
        <v>32</v>
      </c>
    </row>
    <row r="40" spans="1:12" x14ac:dyDescent="0.25">
      <c r="A40" t="s">
        <v>2</v>
      </c>
      <c r="B40">
        <v>65</v>
      </c>
    </row>
    <row r="41" spans="1:12" x14ac:dyDescent="0.25">
      <c r="A41" t="s">
        <v>3</v>
      </c>
      <c r="B41">
        <v>26</v>
      </c>
    </row>
    <row r="42" spans="1:12" x14ac:dyDescent="0.25">
      <c r="A42" t="s">
        <v>4</v>
      </c>
      <c r="B42">
        <v>29</v>
      </c>
    </row>
    <row r="43" spans="1:12" x14ac:dyDescent="0.25">
      <c r="D43">
        <f>B38</f>
        <v>55</v>
      </c>
      <c r="E43">
        <f>B39</f>
        <v>32</v>
      </c>
      <c r="F43">
        <f>B40</f>
        <v>65</v>
      </c>
      <c r="G43">
        <f>B41</f>
        <v>26</v>
      </c>
      <c r="H43">
        <f>B42</f>
        <v>29</v>
      </c>
      <c r="J43" s="3">
        <f>MAX(B38:B42)</f>
        <v>65</v>
      </c>
      <c r="L43">
        <f>IF(B38=J43,1,IF(B39=J43,2,IF(B40=J43,3,IF(B41=J43,4,IF(B42=J43,5,-1)))))</f>
        <v>3</v>
      </c>
    </row>
    <row r="44" spans="1:12" x14ac:dyDescent="0.25">
      <c r="A44" t="s">
        <v>0</v>
      </c>
      <c r="B44">
        <v>53</v>
      </c>
    </row>
    <row r="45" spans="1:12" x14ac:dyDescent="0.25">
      <c r="A45" t="s">
        <v>1</v>
      </c>
      <c r="B45">
        <v>78</v>
      </c>
    </row>
    <row r="46" spans="1:12" x14ac:dyDescent="0.25">
      <c r="A46" t="s">
        <v>2</v>
      </c>
      <c r="B46">
        <v>70</v>
      </c>
    </row>
    <row r="47" spans="1:12" x14ac:dyDescent="0.25">
      <c r="A47" t="s">
        <v>3</v>
      </c>
      <c r="B47">
        <v>77</v>
      </c>
    </row>
    <row r="48" spans="1:12" x14ac:dyDescent="0.25">
      <c r="A48" t="s">
        <v>4</v>
      </c>
      <c r="B48">
        <v>67</v>
      </c>
    </row>
    <row r="49" spans="1:12" x14ac:dyDescent="0.25">
      <c r="D49">
        <f>B44</f>
        <v>53</v>
      </c>
      <c r="E49">
        <f>B45</f>
        <v>78</v>
      </c>
      <c r="F49">
        <f>B46</f>
        <v>70</v>
      </c>
      <c r="G49">
        <f>B47</f>
        <v>77</v>
      </c>
      <c r="H49">
        <f>B48</f>
        <v>67</v>
      </c>
      <c r="J49" s="3">
        <f>MAX(B44:B48)</f>
        <v>78</v>
      </c>
      <c r="L49">
        <f>IF(B44=J49,1,IF(B45=J49,2,IF(B46=J49,3,IF(B47=J49,4,IF(B48=J49,5,-1)))))</f>
        <v>2</v>
      </c>
    </row>
    <row r="50" spans="1:12" x14ac:dyDescent="0.25">
      <c r="A50" t="s">
        <v>0</v>
      </c>
      <c r="B50">
        <v>39</v>
      </c>
    </row>
    <row r="51" spans="1:12" x14ac:dyDescent="0.25">
      <c r="A51" t="s">
        <v>1</v>
      </c>
      <c r="B51">
        <v>46</v>
      </c>
    </row>
    <row r="52" spans="1:12" x14ac:dyDescent="0.25">
      <c r="A52" t="s">
        <v>2</v>
      </c>
      <c r="B52">
        <v>61</v>
      </c>
    </row>
    <row r="53" spans="1:12" x14ac:dyDescent="0.25">
      <c r="A53" t="s">
        <v>3</v>
      </c>
      <c r="B53">
        <v>100</v>
      </c>
    </row>
    <row r="54" spans="1:12" x14ac:dyDescent="0.25">
      <c r="A54" t="s">
        <v>4</v>
      </c>
      <c r="B54">
        <v>57</v>
      </c>
    </row>
    <row r="55" spans="1:12" x14ac:dyDescent="0.25">
      <c r="D55">
        <f>B50</f>
        <v>39</v>
      </c>
      <c r="E55">
        <f>B51</f>
        <v>46</v>
      </c>
      <c r="F55">
        <f>B52</f>
        <v>61</v>
      </c>
      <c r="G55">
        <f>B53</f>
        <v>100</v>
      </c>
      <c r="H55">
        <f>B54</f>
        <v>57</v>
      </c>
      <c r="J55" s="3">
        <f>MAX(B50:B54)</f>
        <v>100</v>
      </c>
      <c r="L55">
        <f>IF(B50=J55,1,IF(B51=J55,2,IF(B52=J55,3,IF(B53=J55,4,IF(B54=J55,5,-1)))))</f>
        <v>4</v>
      </c>
    </row>
    <row r="56" spans="1:12" x14ac:dyDescent="0.25">
      <c r="A56" t="s">
        <v>0</v>
      </c>
      <c r="B56">
        <v>40</v>
      </c>
    </row>
    <row r="57" spans="1:12" x14ac:dyDescent="0.25">
      <c r="A57" t="s">
        <v>1</v>
      </c>
      <c r="B57">
        <v>38</v>
      </c>
    </row>
    <row r="58" spans="1:12" x14ac:dyDescent="0.25">
      <c r="A58" t="s">
        <v>2</v>
      </c>
      <c r="B58">
        <v>20</v>
      </c>
    </row>
    <row r="59" spans="1:12" x14ac:dyDescent="0.25">
      <c r="A59" t="s">
        <v>3</v>
      </c>
      <c r="B59">
        <v>47</v>
      </c>
    </row>
    <row r="60" spans="1:12" x14ac:dyDescent="0.25">
      <c r="A60" t="s">
        <v>4</v>
      </c>
      <c r="B60">
        <v>16</v>
      </c>
    </row>
    <row r="61" spans="1:12" x14ac:dyDescent="0.25">
      <c r="D61">
        <f>B56</f>
        <v>40</v>
      </c>
      <c r="E61">
        <f>B57</f>
        <v>38</v>
      </c>
      <c r="F61">
        <f>B58</f>
        <v>20</v>
      </c>
      <c r="G61">
        <f>B59</f>
        <v>47</v>
      </c>
      <c r="H61">
        <f>B60</f>
        <v>16</v>
      </c>
      <c r="J61" s="3">
        <f>MAX(B56:B60)</f>
        <v>47</v>
      </c>
      <c r="L61">
        <f>IF(B56=J61,1,IF(B57=J61,2,IF(B58=J61,3,IF(B59=J61,4,IF(B60=J61,5,-1)))))</f>
        <v>4</v>
      </c>
    </row>
    <row r="62" spans="1:12" x14ac:dyDescent="0.25">
      <c r="A62" t="s">
        <v>0</v>
      </c>
      <c r="B62">
        <v>29</v>
      </c>
    </row>
    <row r="63" spans="1:12" x14ac:dyDescent="0.25">
      <c r="A63" t="s">
        <v>1</v>
      </c>
      <c r="B63">
        <v>8</v>
      </c>
    </row>
    <row r="64" spans="1:12" x14ac:dyDescent="0.25">
      <c r="A64" t="s">
        <v>2</v>
      </c>
      <c r="B64">
        <v>25</v>
      </c>
    </row>
    <row r="65" spans="1:12" x14ac:dyDescent="0.25">
      <c r="A65" t="s">
        <v>3</v>
      </c>
      <c r="B65">
        <v>26</v>
      </c>
    </row>
    <row r="66" spans="1:12" x14ac:dyDescent="0.25">
      <c r="A66" t="s">
        <v>4</v>
      </c>
      <c r="B66">
        <v>20</v>
      </c>
    </row>
    <row r="67" spans="1:12" x14ac:dyDescent="0.25">
      <c r="D67">
        <f>B62</f>
        <v>29</v>
      </c>
      <c r="E67">
        <f>B63</f>
        <v>8</v>
      </c>
      <c r="F67">
        <f>B64</f>
        <v>25</v>
      </c>
      <c r="G67">
        <f>B65</f>
        <v>26</v>
      </c>
      <c r="H67">
        <f>B66</f>
        <v>20</v>
      </c>
      <c r="J67" s="3">
        <f>MAX(B62:B66)</f>
        <v>29</v>
      </c>
      <c r="L67">
        <f>IF(B62=J67,1,IF(B63=J67,2,IF(B64=J67,3,IF(B65=J67,4,IF(B66=J67,5,-1)))))</f>
        <v>1</v>
      </c>
    </row>
    <row r="68" spans="1:12" x14ac:dyDescent="0.25">
      <c r="A68" t="s">
        <v>0</v>
      </c>
      <c r="B68">
        <v>37</v>
      </c>
    </row>
    <row r="69" spans="1:12" x14ac:dyDescent="0.25">
      <c r="A69" t="s">
        <v>1</v>
      </c>
      <c r="B69">
        <v>50</v>
      </c>
    </row>
    <row r="70" spans="1:12" x14ac:dyDescent="0.25">
      <c r="A70" t="s">
        <v>2</v>
      </c>
      <c r="B70">
        <v>50</v>
      </c>
    </row>
    <row r="71" spans="1:12" x14ac:dyDescent="0.25">
      <c r="A71" t="s">
        <v>3</v>
      </c>
      <c r="B71">
        <v>28</v>
      </c>
    </row>
    <row r="72" spans="1:12" x14ac:dyDescent="0.25">
      <c r="A72" t="s">
        <v>4</v>
      </c>
      <c r="B72">
        <v>31</v>
      </c>
    </row>
    <row r="73" spans="1:12" x14ac:dyDescent="0.25">
      <c r="D73">
        <f>B68</f>
        <v>37</v>
      </c>
      <c r="E73">
        <f>B69</f>
        <v>50</v>
      </c>
      <c r="F73">
        <f>B70</f>
        <v>50</v>
      </c>
      <c r="G73">
        <f>B71</f>
        <v>28</v>
      </c>
      <c r="H73">
        <f>B72</f>
        <v>31</v>
      </c>
      <c r="J73" s="3">
        <f>MAX(B68:B72)</f>
        <v>50</v>
      </c>
      <c r="L73">
        <f>IF(B68=J73,1,IF(B69=J73,2,IF(B70=J73,3,IF(B71=J73,4,IF(B72=J73,5,-1)))))</f>
        <v>2</v>
      </c>
    </row>
    <row r="74" spans="1:12" x14ac:dyDescent="0.25">
      <c r="A74" t="s">
        <v>0</v>
      </c>
      <c r="B74">
        <v>30</v>
      </c>
    </row>
    <row r="75" spans="1:12" x14ac:dyDescent="0.25">
      <c r="A75" t="s">
        <v>1</v>
      </c>
      <c r="B75">
        <v>16</v>
      </c>
    </row>
    <row r="76" spans="1:12" x14ac:dyDescent="0.25">
      <c r="A76" t="s">
        <v>2</v>
      </c>
      <c r="B76">
        <v>30</v>
      </c>
    </row>
    <row r="77" spans="1:12" x14ac:dyDescent="0.25">
      <c r="A77" t="s">
        <v>3</v>
      </c>
      <c r="B77">
        <v>20</v>
      </c>
    </row>
    <row r="78" spans="1:12" x14ac:dyDescent="0.25">
      <c r="A78" t="s">
        <v>4</v>
      </c>
      <c r="B78">
        <v>23</v>
      </c>
    </row>
    <row r="79" spans="1:12" x14ac:dyDescent="0.25">
      <c r="D79">
        <f>B74</f>
        <v>30</v>
      </c>
      <c r="E79">
        <f>B75</f>
        <v>16</v>
      </c>
      <c r="F79">
        <f>B76</f>
        <v>30</v>
      </c>
      <c r="G79">
        <f>B77</f>
        <v>20</v>
      </c>
      <c r="H79">
        <f>B78</f>
        <v>23</v>
      </c>
      <c r="J79" s="3">
        <f>MAX(B74:B78)</f>
        <v>30</v>
      </c>
      <c r="L79">
        <f>IF(B74=J79,1,IF(B75=J79,2,IF(B76=J79,3,IF(B77=J79,4,IF(B78=J79,5,-1)))))</f>
        <v>1</v>
      </c>
    </row>
    <row r="80" spans="1:12" x14ac:dyDescent="0.25">
      <c r="A80" t="s">
        <v>0</v>
      </c>
      <c r="B80">
        <v>20</v>
      </c>
    </row>
    <row r="81" spans="1:12" x14ac:dyDescent="0.25">
      <c r="A81" t="s">
        <v>1</v>
      </c>
      <c r="B81">
        <v>57</v>
      </c>
    </row>
    <row r="82" spans="1:12" x14ac:dyDescent="0.25">
      <c r="A82" t="s">
        <v>2</v>
      </c>
      <c r="B82">
        <v>27</v>
      </c>
    </row>
    <row r="83" spans="1:12" x14ac:dyDescent="0.25">
      <c r="A83" t="s">
        <v>3</v>
      </c>
      <c r="B83">
        <v>51</v>
      </c>
    </row>
    <row r="84" spans="1:12" x14ac:dyDescent="0.25">
      <c r="A84" t="s">
        <v>4</v>
      </c>
      <c r="B84">
        <v>26</v>
      </c>
    </row>
    <row r="85" spans="1:12" x14ac:dyDescent="0.25">
      <c r="D85">
        <f>B80</f>
        <v>20</v>
      </c>
      <c r="E85">
        <f>B81</f>
        <v>57</v>
      </c>
      <c r="F85">
        <f>B82</f>
        <v>27</v>
      </c>
      <c r="G85">
        <f>B83</f>
        <v>51</v>
      </c>
      <c r="H85">
        <f>B84</f>
        <v>26</v>
      </c>
      <c r="J85" s="3">
        <f>MAX(B80:B84)</f>
        <v>57</v>
      </c>
      <c r="L85">
        <f>IF(B80=J85,1,IF(B81=J85,2,IF(B82=J85,3,IF(B83=J85,4,IF(B84=J85,5,-1)))))</f>
        <v>2</v>
      </c>
    </row>
    <row r="86" spans="1:12" x14ac:dyDescent="0.25">
      <c r="A86" t="s">
        <v>0</v>
      </c>
      <c r="B86">
        <v>32</v>
      </c>
    </row>
    <row r="87" spans="1:12" x14ac:dyDescent="0.25">
      <c r="A87" t="s">
        <v>1</v>
      </c>
      <c r="B87">
        <v>45</v>
      </c>
    </row>
    <row r="88" spans="1:12" x14ac:dyDescent="0.25">
      <c r="A88" t="s">
        <v>2</v>
      </c>
      <c r="B88">
        <v>30</v>
      </c>
    </row>
    <row r="89" spans="1:12" x14ac:dyDescent="0.25">
      <c r="A89" t="s">
        <v>3</v>
      </c>
      <c r="B89">
        <v>30</v>
      </c>
    </row>
    <row r="90" spans="1:12" x14ac:dyDescent="0.25">
      <c r="A90" t="s">
        <v>4</v>
      </c>
      <c r="B90">
        <v>59</v>
      </c>
    </row>
    <row r="91" spans="1:12" x14ac:dyDescent="0.25">
      <c r="D91">
        <f>B86</f>
        <v>32</v>
      </c>
      <c r="E91">
        <f>B87</f>
        <v>45</v>
      </c>
      <c r="F91">
        <f>B88</f>
        <v>30</v>
      </c>
      <c r="G91">
        <f>B89</f>
        <v>30</v>
      </c>
      <c r="H91">
        <f>B90</f>
        <v>59</v>
      </c>
      <c r="J91" s="3">
        <f>MAX(B86:B90)</f>
        <v>59</v>
      </c>
      <c r="L91">
        <f>IF(B86=J91,1,IF(B87=J91,2,IF(B88=J91,3,IF(B89=J91,4,IF(B90=J91,5,-1)))))</f>
        <v>5</v>
      </c>
    </row>
    <row r="92" spans="1:12" x14ac:dyDescent="0.25">
      <c r="A92" t="s">
        <v>0</v>
      </c>
      <c r="B92">
        <v>14</v>
      </c>
    </row>
    <row r="93" spans="1:12" x14ac:dyDescent="0.25">
      <c r="A93" t="s">
        <v>1</v>
      </c>
      <c r="B93">
        <v>61</v>
      </c>
    </row>
    <row r="94" spans="1:12" x14ac:dyDescent="0.25">
      <c r="A94" t="s">
        <v>2</v>
      </c>
      <c r="B94">
        <v>34</v>
      </c>
    </row>
    <row r="95" spans="1:12" x14ac:dyDescent="0.25">
      <c r="A95" t="s">
        <v>3</v>
      </c>
      <c r="B95">
        <v>13</v>
      </c>
    </row>
    <row r="96" spans="1:12" x14ac:dyDescent="0.25">
      <c r="A96" t="s">
        <v>4</v>
      </c>
      <c r="B96">
        <v>45</v>
      </c>
    </row>
    <row r="97" spans="1:12" x14ac:dyDescent="0.25">
      <c r="D97">
        <f>B92</f>
        <v>14</v>
      </c>
      <c r="E97">
        <f>B93</f>
        <v>61</v>
      </c>
      <c r="F97">
        <f>B94</f>
        <v>34</v>
      </c>
      <c r="G97">
        <f>B95</f>
        <v>13</v>
      </c>
      <c r="H97">
        <f>B96</f>
        <v>45</v>
      </c>
      <c r="J97" s="3">
        <f>MAX(B92:B96)</f>
        <v>61</v>
      </c>
      <c r="L97">
        <f>IF(B92=J97,1,IF(B93=J97,2,IF(B94=J97,3,IF(B95=J97,4,IF(B96=J97,5,-1)))))</f>
        <v>2</v>
      </c>
    </row>
    <row r="98" spans="1:12" x14ac:dyDescent="0.25">
      <c r="A98" t="s">
        <v>0</v>
      </c>
      <c r="B98">
        <v>58</v>
      </c>
    </row>
    <row r="99" spans="1:12" x14ac:dyDescent="0.25">
      <c r="A99" t="s">
        <v>1</v>
      </c>
      <c r="B99">
        <v>47</v>
      </c>
    </row>
    <row r="100" spans="1:12" x14ac:dyDescent="0.25">
      <c r="A100" t="s">
        <v>2</v>
      </c>
      <c r="B100">
        <v>58</v>
      </c>
    </row>
    <row r="101" spans="1:12" x14ac:dyDescent="0.25">
      <c r="A101" t="s">
        <v>3</v>
      </c>
      <c r="B101">
        <v>35</v>
      </c>
    </row>
    <row r="102" spans="1:12" x14ac:dyDescent="0.25">
      <c r="A102" t="s">
        <v>4</v>
      </c>
      <c r="B102">
        <v>45</v>
      </c>
    </row>
    <row r="103" spans="1:12" x14ac:dyDescent="0.25">
      <c r="D103">
        <f>B98</f>
        <v>58</v>
      </c>
      <c r="E103">
        <f>B99</f>
        <v>47</v>
      </c>
      <c r="F103">
        <f>B100</f>
        <v>58</v>
      </c>
      <c r="G103">
        <f>B101</f>
        <v>35</v>
      </c>
      <c r="H103">
        <f>B102</f>
        <v>45</v>
      </c>
      <c r="J103" s="3">
        <f>MAX(B98:B102)</f>
        <v>58</v>
      </c>
      <c r="L103">
        <f>IF(B98=J103,1,IF(B99=J103,2,IF(B100=J103,3,IF(B101=J103,4,IF(B102=J103,5,-1)))))</f>
        <v>1</v>
      </c>
    </row>
    <row r="104" spans="1:12" x14ac:dyDescent="0.25">
      <c r="A104" t="s">
        <v>0</v>
      </c>
      <c r="B104">
        <v>14</v>
      </c>
    </row>
    <row r="105" spans="1:12" x14ac:dyDescent="0.25">
      <c r="A105" t="s">
        <v>1</v>
      </c>
      <c r="B105">
        <v>66</v>
      </c>
    </row>
    <row r="106" spans="1:12" x14ac:dyDescent="0.25">
      <c r="A106" t="s">
        <v>2</v>
      </c>
      <c r="B106">
        <v>63</v>
      </c>
    </row>
    <row r="107" spans="1:12" x14ac:dyDescent="0.25">
      <c r="A107" t="s">
        <v>3</v>
      </c>
      <c r="B107">
        <v>58</v>
      </c>
    </row>
    <row r="108" spans="1:12" x14ac:dyDescent="0.25">
      <c r="A108" t="s">
        <v>4</v>
      </c>
      <c r="B108">
        <v>56</v>
      </c>
    </row>
    <row r="109" spans="1:12" x14ac:dyDescent="0.25">
      <c r="D109">
        <f>B104</f>
        <v>14</v>
      </c>
      <c r="E109">
        <f>B105</f>
        <v>66</v>
      </c>
      <c r="F109">
        <f>B106</f>
        <v>63</v>
      </c>
      <c r="G109">
        <f>B107</f>
        <v>58</v>
      </c>
      <c r="H109">
        <f>B108</f>
        <v>56</v>
      </c>
      <c r="J109" s="3">
        <f>MAX(B104:B108)</f>
        <v>66</v>
      </c>
      <c r="L109">
        <f>IF(B104=J109,1,IF(B105=J109,2,IF(B106=J109,3,IF(B107=J109,4,IF(B108=J109,5,-1)))))</f>
        <v>2</v>
      </c>
    </row>
    <row r="110" spans="1:12" x14ac:dyDescent="0.25">
      <c r="A110" t="s">
        <v>0</v>
      </c>
      <c r="B110">
        <v>46</v>
      </c>
    </row>
    <row r="111" spans="1:12" x14ac:dyDescent="0.25">
      <c r="A111" t="s">
        <v>1</v>
      </c>
      <c r="B111">
        <v>78</v>
      </c>
    </row>
    <row r="112" spans="1:12" x14ac:dyDescent="0.25">
      <c r="A112" t="s">
        <v>2</v>
      </c>
      <c r="B112">
        <v>66</v>
      </c>
    </row>
    <row r="113" spans="1:12" x14ac:dyDescent="0.25">
      <c r="A113" t="s">
        <v>3</v>
      </c>
      <c r="B113">
        <v>40</v>
      </c>
    </row>
    <row r="114" spans="1:12" x14ac:dyDescent="0.25">
      <c r="A114" t="s">
        <v>4</v>
      </c>
      <c r="B114">
        <v>61</v>
      </c>
    </row>
    <row r="115" spans="1:12" x14ac:dyDescent="0.25">
      <c r="D115">
        <f>B110</f>
        <v>46</v>
      </c>
      <c r="E115">
        <f>B111</f>
        <v>78</v>
      </c>
      <c r="F115">
        <f>B112</f>
        <v>66</v>
      </c>
      <c r="G115">
        <f>B113</f>
        <v>40</v>
      </c>
      <c r="H115">
        <f>B114</f>
        <v>61</v>
      </c>
      <c r="J115" s="3">
        <f>MAX(B110:B114)</f>
        <v>78</v>
      </c>
      <c r="L115">
        <f>IF(B110=J115,1,IF(B111=J115,2,IF(B112=J115,3,IF(B113=J115,4,IF(B114=J115,5,-1)))))</f>
        <v>2</v>
      </c>
    </row>
    <row r="116" spans="1:12" x14ac:dyDescent="0.25">
      <c r="A116" t="s">
        <v>0</v>
      </c>
      <c r="B116">
        <v>53</v>
      </c>
    </row>
    <row r="117" spans="1:12" x14ac:dyDescent="0.25">
      <c r="A117" t="s">
        <v>1</v>
      </c>
      <c r="B117">
        <v>43</v>
      </c>
    </row>
    <row r="118" spans="1:12" x14ac:dyDescent="0.25">
      <c r="A118" t="s">
        <v>2</v>
      </c>
      <c r="B118">
        <v>35</v>
      </c>
    </row>
    <row r="119" spans="1:12" x14ac:dyDescent="0.25">
      <c r="A119" t="s">
        <v>3</v>
      </c>
      <c r="B119">
        <v>67</v>
      </c>
    </row>
    <row r="120" spans="1:12" x14ac:dyDescent="0.25">
      <c r="A120" t="s">
        <v>4</v>
      </c>
      <c r="B120">
        <v>45</v>
      </c>
    </row>
    <row r="121" spans="1:12" x14ac:dyDescent="0.25">
      <c r="D121">
        <f>B116</f>
        <v>53</v>
      </c>
      <c r="E121">
        <f>B117</f>
        <v>43</v>
      </c>
      <c r="F121">
        <f>B118</f>
        <v>35</v>
      </c>
      <c r="G121">
        <f>B119</f>
        <v>67</v>
      </c>
      <c r="H121">
        <f>B120</f>
        <v>45</v>
      </c>
      <c r="J121" s="3">
        <f>MAX(B116:B120)</f>
        <v>67</v>
      </c>
      <c r="L121">
        <f>IF(B116=J121,1,IF(B117=J121,2,IF(B118=J121,3,IF(B119=J121,4,IF(B120=J121,5,-1)))))</f>
        <v>4</v>
      </c>
    </row>
    <row r="122" spans="1:12" x14ac:dyDescent="0.25">
      <c r="A122" t="s">
        <v>0</v>
      </c>
      <c r="B122">
        <v>37</v>
      </c>
    </row>
    <row r="123" spans="1:12" x14ac:dyDescent="0.25">
      <c r="A123" t="s">
        <v>1</v>
      </c>
      <c r="B123">
        <v>84</v>
      </c>
    </row>
    <row r="124" spans="1:12" x14ac:dyDescent="0.25">
      <c r="A124" t="s">
        <v>2</v>
      </c>
      <c r="B124">
        <v>61</v>
      </c>
    </row>
    <row r="125" spans="1:12" x14ac:dyDescent="0.25">
      <c r="A125" t="s">
        <v>3</v>
      </c>
      <c r="B125">
        <v>71</v>
      </c>
    </row>
    <row r="126" spans="1:12" x14ac:dyDescent="0.25">
      <c r="A126" t="s">
        <v>4</v>
      </c>
      <c r="B126">
        <v>63</v>
      </c>
    </row>
    <row r="127" spans="1:12" x14ac:dyDescent="0.25">
      <c r="D127">
        <f>B122</f>
        <v>37</v>
      </c>
      <c r="E127">
        <f>B123</f>
        <v>84</v>
      </c>
      <c r="F127">
        <f>B124</f>
        <v>61</v>
      </c>
      <c r="G127">
        <f>B125</f>
        <v>71</v>
      </c>
      <c r="H127">
        <f>B126</f>
        <v>63</v>
      </c>
      <c r="J127" s="3">
        <f>MAX(B122:B126)</f>
        <v>84</v>
      </c>
      <c r="L127">
        <f>IF(B122=J127,1,IF(B123=J127,2,IF(B124=J127,3,IF(B125=J127,4,IF(B126=J127,5,-1)))))</f>
        <v>2</v>
      </c>
    </row>
    <row r="128" spans="1:12" x14ac:dyDescent="0.25">
      <c r="A128" t="s">
        <v>0</v>
      </c>
      <c r="B128">
        <v>28</v>
      </c>
    </row>
    <row r="129" spans="1:12" x14ac:dyDescent="0.25">
      <c r="A129" t="s">
        <v>1</v>
      </c>
      <c r="B129">
        <v>55</v>
      </c>
    </row>
    <row r="130" spans="1:12" x14ac:dyDescent="0.25">
      <c r="A130" t="s">
        <v>2</v>
      </c>
      <c r="B130">
        <v>74</v>
      </c>
    </row>
    <row r="131" spans="1:12" x14ac:dyDescent="0.25">
      <c r="A131" t="s">
        <v>3</v>
      </c>
      <c r="B131">
        <v>22</v>
      </c>
    </row>
    <row r="132" spans="1:12" x14ac:dyDescent="0.25">
      <c r="A132" t="s">
        <v>4</v>
      </c>
      <c r="B132">
        <v>66</v>
      </c>
    </row>
    <row r="133" spans="1:12" x14ac:dyDescent="0.25">
      <c r="D133">
        <f>B128</f>
        <v>28</v>
      </c>
      <c r="E133">
        <f>B129</f>
        <v>55</v>
      </c>
      <c r="F133">
        <f>B130</f>
        <v>74</v>
      </c>
      <c r="G133">
        <f>B131</f>
        <v>22</v>
      </c>
      <c r="H133">
        <f>B132</f>
        <v>66</v>
      </c>
      <c r="J133" s="3">
        <f>MAX(B128:B132)</f>
        <v>74</v>
      </c>
      <c r="L133">
        <f>IF(B128=J133,1,IF(B129=J133,2,IF(B130=J133,3,IF(B131=J133,4,IF(B132=J133,5,-1)))))</f>
        <v>3</v>
      </c>
    </row>
    <row r="134" spans="1:12" x14ac:dyDescent="0.25">
      <c r="A134" t="s">
        <v>0</v>
      </c>
      <c r="B134">
        <v>65</v>
      </c>
    </row>
    <row r="135" spans="1:12" x14ac:dyDescent="0.25">
      <c r="A135" t="s">
        <v>1</v>
      </c>
      <c r="B135">
        <v>77</v>
      </c>
    </row>
    <row r="136" spans="1:12" x14ac:dyDescent="0.25">
      <c r="A136" t="s">
        <v>2</v>
      </c>
      <c r="B136">
        <v>46</v>
      </c>
    </row>
    <row r="137" spans="1:12" x14ac:dyDescent="0.25">
      <c r="A137" t="s">
        <v>3</v>
      </c>
      <c r="B137">
        <v>92</v>
      </c>
    </row>
    <row r="138" spans="1:12" x14ac:dyDescent="0.25">
      <c r="A138" t="s">
        <v>4</v>
      </c>
      <c r="B138">
        <v>60</v>
      </c>
    </row>
    <row r="139" spans="1:12" x14ac:dyDescent="0.25">
      <c r="D139">
        <f>B134</f>
        <v>65</v>
      </c>
      <c r="E139">
        <f>B135</f>
        <v>77</v>
      </c>
      <c r="F139">
        <f>B136</f>
        <v>46</v>
      </c>
      <c r="G139">
        <f>B137</f>
        <v>92</v>
      </c>
      <c r="H139">
        <f>B138</f>
        <v>60</v>
      </c>
      <c r="J139" s="3">
        <f>MAX(B134:B138)</f>
        <v>92</v>
      </c>
      <c r="L139">
        <f>IF(B134=J139,1,IF(B135=J139,2,IF(B136=J139,3,IF(B137=J139,4,IF(B138=J139,5,-1)))))</f>
        <v>4</v>
      </c>
    </row>
    <row r="140" spans="1:12" x14ac:dyDescent="0.25">
      <c r="A140" t="s">
        <v>0</v>
      </c>
      <c r="B140">
        <v>56</v>
      </c>
    </row>
    <row r="141" spans="1:12" x14ac:dyDescent="0.25">
      <c r="A141" t="s">
        <v>1</v>
      </c>
      <c r="B141">
        <v>63</v>
      </c>
    </row>
    <row r="142" spans="1:12" x14ac:dyDescent="0.25">
      <c r="A142" t="s">
        <v>2</v>
      </c>
      <c r="B142">
        <v>69</v>
      </c>
    </row>
    <row r="143" spans="1:12" x14ac:dyDescent="0.25">
      <c r="A143" t="s">
        <v>3</v>
      </c>
      <c r="B143">
        <v>45</v>
      </c>
    </row>
    <row r="144" spans="1:12" x14ac:dyDescent="0.25">
      <c r="A144" t="s">
        <v>4</v>
      </c>
      <c r="B144">
        <v>22</v>
      </c>
    </row>
    <row r="145" spans="1:12" x14ac:dyDescent="0.25">
      <c r="D145">
        <f>B140</f>
        <v>56</v>
      </c>
      <c r="E145">
        <f>B141</f>
        <v>63</v>
      </c>
      <c r="F145">
        <f>B142</f>
        <v>69</v>
      </c>
      <c r="G145">
        <f>B143</f>
        <v>45</v>
      </c>
      <c r="H145">
        <f>B144</f>
        <v>22</v>
      </c>
      <c r="J145" s="3">
        <f>MAX(B140:B144)</f>
        <v>69</v>
      </c>
      <c r="L145">
        <f>IF(B140=J145,1,IF(B141=J145,2,IF(B142=J145,3,IF(B143=J145,4,IF(B144=J145,5,-1)))))</f>
        <v>3</v>
      </c>
    </row>
    <row r="146" spans="1:12" x14ac:dyDescent="0.25">
      <c r="A146" t="s">
        <v>0</v>
      </c>
      <c r="B146">
        <v>86</v>
      </c>
    </row>
    <row r="147" spans="1:12" x14ac:dyDescent="0.25">
      <c r="A147" t="s">
        <v>1</v>
      </c>
      <c r="B147">
        <v>43</v>
      </c>
    </row>
    <row r="148" spans="1:12" x14ac:dyDescent="0.25">
      <c r="A148" t="s">
        <v>2</v>
      </c>
      <c r="B148">
        <v>50</v>
      </c>
    </row>
    <row r="149" spans="1:12" x14ac:dyDescent="0.25">
      <c r="A149" t="s">
        <v>3</v>
      </c>
      <c r="B149">
        <v>80</v>
      </c>
    </row>
    <row r="150" spans="1:12" x14ac:dyDescent="0.25">
      <c r="A150" t="s">
        <v>4</v>
      </c>
      <c r="B150">
        <v>38</v>
      </c>
    </row>
    <row r="151" spans="1:12" x14ac:dyDescent="0.25">
      <c r="D151">
        <f>B146</f>
        <v>86</v>
      </c>
      <c r="E151">
        <f>B147</f>
        <v>43</v>
      </c>
      <c r="F151">
        <f>B148</f>
        <v>50</v>
      </c>
      <c r="G151">
        <f>B149</f>
        <v>80</v>
      </c>
      <c r="H151">
        <f>B150</f>
        <v>38</v>
      </c>
      <c r="J151" s="3">
        <f>MAX(B146:B150)</f>
        <v>86</v>
      </c>
      <c r="L151">
        <f>IF(B146=J151,1,IF(B147=J151,2,IF(B148=J151,3,IF(B149=J151,4,IF(B150=J151,5,-1)))))</f>
        <v>1</v>
      </c>
    </row>
    <row r="152" spans="1:12" x14ac:dyDescent="0.25">
      <c r="A152" t="s">
        <v>0</v>
      </c>
      <c r="B152">
        <v>18</v>
      </c>
    </row>
    <row r="153" spans="1:12" x14ac:dyDescent="0.25">
      <c r="A153" t="s">
        <v>1</v>
      </c>
      <c r="B153">
        <v>108</v>
      </c>
    </row>
    <row r="154" spans="1:12" x14ac:dyDescent="0.25">
      <c r="A154" t="s">
        <v>2</v>
      </c>
      <c r="B154">
        <v>78</v>
      </c>
    </row>
    <row r="155" spans="1:12" x14ac:dyDescent="0.25">
      <c r="A155" t="s">
        <v>3</v>
      </c>
      <c r="B155">
        <v>65</v>
      </c>
    </row>
    <row r="156" spans="1:12" x14ac:dyDescent="0.25">
      <c r="A156" t="s">
        <v>4</v>
      </c>
      <c r="B156">
        <v>63</v>
      </c>
    </row>
    <row r="157" spans="1:12" x14ac:dyDescent="0.25">
      <c r="D157">
        <f>B152</f>
        <v>18</v>
      </c>
      <c r="E157">
        <f>B153</f>
        <v>108</v>
      </c>
      <c r="F157">
        <f>B154</f>
        <v>78</v>
      </c>
      <c r="G157">
        <f>B155</f>
        <v>65</v>
      </c>
      <c r="H157">
        <f>B156</f>
        <v>63</v>
      </c>
      <c r="J157" s="3">
        <f>MAX(B152:B156)</f>
        <v>108</v>
      </c>
      <c r="L157">
        <f>IF(B152=J157,1,IF(B153=J157,2,IF(B154=J157,3,IF(B155=J157,4,IF(B156=J157,5,-1)))))</f>
        <v>2</v>
      </c>
    </row>
    <row r="158" spans="1:12" x14ac:dyDescent="0.25">
      <c r="A158" t="s">
        <v>0</v>
      </c>
      <c r="B158">
        <v>23</v>
      </c>
    </row>
    <row r="159" spans="1:12" x14ac:dyDescent="0.25">
      <c r="A159" t="s">
        <v>1</v>
      </c>
      <c r="B159">
        <v>13</v>
      </c>
    </row>
    <row r="160" spans="1:12" x14ac:dyDescent="0.25">
      <c r="A160" t="s">
        <v>2</v>
      </c>
      <c r="B160">
        <v>37</v>
      </c>
    </row>
    <row r="161" spans="1:12" x14ac:dyDescent="0.25">
      <c r="A161" t="s">
        <v>3</v>
      </c>
      <c r="B161">
        <v>20</v>
      </c>
    </row>
    <row r="162" spans="1:12" x14ac:dyDescent="0.25">
      <c r="A162" t="s">
        <v>4</v>
      </c>
      <c r="B162">
        <v>30</v>
      </c>
    </row>
    <row r="163" spans="1:12" x14ac:dyDescent="0.25">
      <c r="D163">
        <f>B158</f>
        <v>23</v>
      </c>
      <c r="E163">
        <f>B159</f>
        <v>13</v>
      </c>
      <c r="F163">
        <f>B160</f>
        <v>37</v>
      </c>
      <c r="G163">
        <f>B161</f>
        <v>20</v>
      </c>
      <c r="H163">
        <f>B162</f>
        <v>30</v>
      </c>
      <c r="J163" s="3">
        <f>MAX(B158:B162)</f>
        <v>37</v>
      </c>
      <c r="L163">
        <f>IF(B158=J163,1,IF(B159=J163,2,IF(B160=J163,3,IF(B161=J163,4,IF(B162=J163,5,-1)))))</f>
        <v>3</v>
      </c>
    </row>
    <row r="164" spans="1:12" x14ac:dyDescent="0.25">
      <c r="A164" t="s">
        <v>0</v>
      </c>
      <c r="B164">
        <v>60</v>
      </c>
    </row>
    <row r="165" spans="1:12" x14ac:dyDescent="0.25">
      <c r="A165" t="s">
        <v>1</v>
      </c>
      <c r="B165">
        <v>19</v>
      </c>
    </row>
    <row r="166" spans="1:12" x14ac:dyDescent="0.25">
      <c r="A166" t="s">
        <v>2</v>
      </c>
      <c r="B166">
        <v>44</v>
      </c>
    </row>
    <row r="167" spans="1:12" x14ac:dyDescent="0.25">
      <c r="A167" t="s">
        <v>3</v>
      </c>
      <c r="B167">
        <v>23</v>
      </c>
    </row>
    <row r="168" spans="1:12" x14ac:dyDescent="0.25">
      <c r="A168" t="s">
        <v>4</v>
      </c>
      <c r="B168">
        <v>102</v>
      </c>
    </row>
    <row r="169" spans="1:12" x14ac:dyDescent="0.25">
      <c r="D169">
        <f>B164</f>
        <v>60</v>
      </c>
      <c r="E169">
        <f>B165</f>
        <v>19</v>
      </c>
      <c r="F169">
        <f>B166</f>
        <v>44</v>
      </c>
      <c r="G169">
        <f>B167</f>
        <v>23</v>
      </c>
      <c r="H169">
        <f>B168</f>
        <v>102</v>
      </c>
      <c r="J169" s="3">
        <f>MAX(B164:B168)</f>
        <v>102</v>
      </c>
      <c r="L169">
        <f>IF(B164=J169,1,IF(B165=J169,2,IF(B166=J169,3,IF(B167=J169,4,IF(B168=J169,5,-1)))))</f>
        <v>5</v>
      </c>
    </row>
    <row r="170" spans="1:12" x14ac:dyDescent="0.25">
      <c r="A170" t="s">
        <v>0</v>
      </c>
      <c r="B170">
        <v>19</v>
      </c>
    </row>
    <row r="171" spans="1:12" x14ac:dyDescent="0.25">
      <c r="A171" t="s">
        <v>1</v>
      </c>
      <c r="B171">
        <v>68</v>
      </c>
    </row>
    <row r="172" spans="1:12" x14ac:dyDescent="0.25">
      <c r="A172" t="s">
        <v>2</v>
      </c>
      <c r="B172">
        <v>31</v>
      </c>
    </row>
    <row r="173" spans="1:12" x14ac:dyDescent="0.25">
      <c r="A173" t="s">
        <v>3</v>
      </c>
      <c r="B173">
        <v>61</v>
      </c>
    </row>
    <row r="174" spans="1:12" x14ac:dyDescent="0.25">
      <c r="A174" t="s">
        <v>4</v>
      </c>
      <c r="B174">
        <v>58</v>
      </c>
    </row>
    <row r="175" spans="1:12" x14ac:dyDescent="0.25">
      <c r="D175">
        <f>B170</f>
        <v>19</v>
      </c>
      <c r="E175">
        <f>B171</f>
        <v>68</v>
      </c>
      <c r="F175">
        <f>B172</f>
        <v>31</v>
      </c>
      <c r="G175">
        <f>B173</f>
        <v>61</v>
      </c>
      <c r="H175">
        <f>B174</f>
        <v>58</v>
      </c>
      <c r="J175" s="3">
        <f>MAX(B170:B174)</f>
        <v>68</v>
      </c>
      <c r="L175">
        <f>IF(B170=J175,1,IF(B171=J175,2,IF(B172=J175,3,IF(B173=J175,4,IF(B174=J175,5,-1)))))</f>
        <v>2</v>
      </c>
    </row>
    <row r="176" spans="1:12" x14ac:dyDescent="0.25">
      <c r="A176" t="s">
        <v>0</v>
      </c>
      <c r="B176">
        <v>16</v>
      </c>
    </row>
    <row r="177" spans="1:12" x14ac:dyDescent="0.25">
      <c r="A177" t="s">
        <v>1</v>
      </c>
      <c r="B177">
        <v>54</v>
      </c>
    </row>
    <row r="178" spans="1:12" x14ac:dyDescent="0.25">
      <c r="A178" t="s">
        <v>2</v>
      </c>
      <c r="B178">
        <v>41</v>
      </c>
    </row>
    <row r="179" spans="1:12" x14ac:dyDescent="0.25">
      <c r="A179" t="s">
        <v>3</v>
      </c>
      <c r="B179">
        <v>34</v>
      </c>
    </row>
    <row r="180" spans="1:12" x14ac:dyDescent="0.25">
      <c r="A180" t="s">
        <v>4</v>
      </c>
      <c r="B180">
        <v>38</v>
      </c>
    </row>
    <row r="181" spans="1:12" x14ac:dyDescent="0.25">
      <c r="D181">
        <f>B176</f>
        <v>16</v>
      </c>
      <c r="E181">
        <f>B177</f>
        <v>54</v>
      </c>
      <c r="F181">
        <f>B178</f>
        <v>41</v>
      </c>
      <c r="G181">
        <f>B179</f>
        <v>34</v>
      </c>
      <c r="H181">
        <f>B180</f>
        <v>38</v>
      </c>
      <c r="J181" s="3">
        <f>MAX(B176:B180)</f>
        <v>54</v>
      </c>
      <c r="L181">
        <f>IF(B176=J181,1,IF(B177=J181,2,IF(B178=J181,3,IF(B179=J181,4,IF(B180=J181,5,-1)))))</f>
        <v>2</v>
      </c>
    </row>
    <row r="182" spans="1:12" x14ac:dyDescent="0.25">
      <c r="A182" t="s">
        <v>0</v>
      </c>
      <c r="B182">
        <v>57</v>
      </c>
    </row>
    <row r="183" spans="1:12" x14ac:dyDescent="0.25">
      <c r="A183" t="s">
        <v>1</v>
      </c>
      <c r="B183">
        <v>14</v>
      </c>
    </row>
    <row r="184" spans="1:12" x14ac:dyDescent="0.25">
      <c r="A184" t="s">
        <v>2</v>
      </c>
      <c r="B184">
        <v>42</v>
      </c>
    </row>
    <row r="185" spans="1:12" x14ac:dyDescent="0.25">
      <c r="A185" t="s">
        <v>3</v>
      </c>
      <c r="B185">
        <v>54</v>
      </c>
    </row>
    <row r="186" spans="1:12" x14ac:dyDescent="0.25">
      <c r="A186" t="s">
        <v>4</v>
      </c>
      <c r="B186">
        <v>103</v>
      </c>
    </row>
    <row r="187" spans="1:12" x14ac:dyDescent="0.25">
      <c r="D187">
        <f>B182</f>
        <v>57</v>
      </c>
      <c r="E187">
        <f>B183</f>
        <v>14</v>
      </c>
      <c r="F187">
        <f>B184</f>
        <v>42</v>
      </c>
      <c r="G187">
        <f>B185</f>
        <v>54</v>
      </c>
      <c r="H187">
        <f>B186</f>
        <v>103</v>
      </c>
      <c r="J187" s="3">
        <f>MAX(B182:B186)</f>
        <v>103</v>
      </c>
      <c r="L187">
        <f>IF(B182=J187,1,IF(B183=J187,2,IF(B184=J187,3,IF(B185=J187,4,IF(B186=J187,5,-1)))))</f>
        <v>5</v>
      </c>
    </row>
    <row r="188" spans="1:12" x14ac:dyDescent="0.25">
      <c r="A188" t="s">
        <v>0</v>
      </c>
      <c r="B188">
        <v>48</v>
      </c>
    </row>
    <row r="189" spans="1:12" x14ac:dyDescent="0.25">
      <c r="A189" t="s">
        <v>1</v>
      </c>
      <c r="B189">
        <v>35</v>
      </c>
    </row>
    <row r="190" spans="1:12" x14ac:dyDescent="0.25">
      <c r="A190" t="s">
        <v>2</v>
      </c>
      <c r="B190">
        <v>36</v>
      </c>
    </row>
    <row r="191" spans="1:12" x14ac:dyDescent="0.25">
      <c r="A191" t="s">
        <v>3</v>
      </c>
      <c r="B191">
        <v>46</v>
      </c>
    </row>
    <row r="192" spans="1:12" x14ac:dyDescent="0.25">
      <c r="A192" t="s">
        <v>4</v>
      </c>
      <c r="B192">
        <v>52</v>
      </c>
    </row>
    <row r="193" spans="1:12" x14ac:dyDescent="0.25">
      <c r="D193">
        <f>B188</f>
        <v>48</v>
      </c>
      <c r="E193">
        <f>B189</f>
        <v>35</v>
      </c>
      <c r="F193">
        <f>B190</f>
        <v>36</v>
      </c>
      <c r="G193">
        <f>B191</f>
        <v>46</v>
      </c>
      <c r="H193">
        <f>B192</f>
        <v>52</v>
      </c>
      <c r="J193" s="3">
        <f>MAX(B188:B192)</f>
        <v>52</v>
      </c>
      <c r="L193">
        <f>IF(B188=J193,1,IF(B189=J193,2,IF(B190=J193,3,IF(B191=J193,4,IF(B192=J193,5,-1)))))</f>
        <v>5</v>
      </c>
    </row>
    <row r="194" spans="1:12" x14ac:dyDescent="0.25">
      <c r="A194" t="s">
        <v>0</v>
      </c>
      <c r="B194">
        <v>50</v>
      </c>
    </row>
    <row r="195" spans="1:12" x14ac:dyDescent="0.25">
      <c r="A195" t="s">
        <v>1</v>
      </c>
      <c r="B195">
        <v>60</v>
      </c>
    </row>
    <row r="196" spans="1:12" x14ac:dyDescent="0.25">
      <c r="A196" t="s">
        <v>2</v>
      </c>
      <c r="B196">
        <v>59</v>
      </c>
    </row>
    <row r="197" spans="1:12" x14ac:dyDescent="0.25">
      <c r="A197" t="s">
        <v>3</v>
      </c>
      <c r="B197">
        <v>61</v>
      </c>
    </row>
    <row r="198" spans="1:12" x14ac:dyDescent="0.25">
      <c r="A198" t="s">
        <v>4</v>
      </c>
      <c r="B198">
        <v>59</v>
      </c>
    </row>
    <row r="199" spans="1:12" x14ac:dyDescent="0.25">
      <c r="D199">
        <f>B194</f>
        <v>50</v>
      </c>
      <c r="E199">
        <f>B195</f>
        <v>60</v>
      </c>
      <c r="F199">
        <f>B196</f>
        <v>59</v>
      </c>
      <c r="G199">
        <f>B197</f>
        <v>61</v>
      </c>
      <c r="H199">
        <f>B198</f>
        <v>59</v>
      </c>
      <c r="J199" s="3">
        <f>MAX(B194:B198)</f>
        <v>61</v>
      </c>
      <c r="L199">
        <f>IF(B194=J199,1,IF(B195=J199,2,IF(B196=J199,3,IF(B197=J199,4,IF(B198=J199,5,-1)))))</f>
        <v>4</v>
      </c>
    </row>
    <row r="200" spans="1:12" x14ac:dyDescent="0.25">
      <c r="A200" t="s">
        <v>0</v>
      </c>
      <c r="B200">
        <v>20</v>
      </c>
    </row>
    <row r="201" spans="1:12" x14ac:dyDescent="0.25">
      <c r="A201" t="s">
        <v>1</v>
      </c>
      <c r="B201">
        <v>63</v>
      </c>
    </row>
    <row r="202" spans="1:12" x14ac:dyDescent="0.25">
      <c r="A202" t="s">
        <v>2</v>
      </c>
      <c r="B202">
        <v>31</v>
      </c>
    </row>
    <row r="203" spans="1:12" x14ac:dyDescent="0.25">
      <c r="A203" t="s">
        <v>3</v>
      </c>
      <c r="B203">
        <v>34</v>
      </c>
    </row>
    <row r="204" spans="1:12" x14ac:dyDescent="0.25">
      <c r="A204" t="s">
        <v>4</v>
      </c>
      <c r="B204">
        <v>34</v>
      </c>
    </row>
    <row r="205" spans="1:12" x14ac:dyDescent="0.25">
      <c r="D205">
        <f>B200</f>
        <v>20</v>
      </c>
      <c r="E205">
        <f>B201</f>
        <v>63</v>
      </c>
      <c r="F205">
        <f>B202</f>
        <v>31</v>
      </c>
      <c r="G205">
        <f>B203</f>
        <v>34</v>
      </c>
      <c r="H205">
        <f>B204</f>
        <v>34</v>
      </c>
      <c r="J205" s="3">
        <f>MAX(B200:B204)</f>
        <v>63</v>
      </c>
      <c r="L205">
        <f>IF(B200=J205,1,IF(B201=J205,2,IF(B202=J205,3,IF(B203=J205,4,IF(B204=J205,5,-1)))))</f>
        <v>2</v>
      </c>
    </row>
    <row r="206" spans="1:12" x14ac:dyDescent="0.25">
      <c r="A206" t="s">
        <v>0</v>
      </c>
      <c r="B206">
        <v>45</v>
      </c>
    </row>
    <row r="207" spans="1:12" x14ac:dyDescent="0.25">
      <c r="A207" t="s">
        <v>1</v>
      </c>
      <c r="B207">
        <v>33</v>
      </c>
    </row>
    <row r="208" spans="1:12" x14ac:dyDescent="0.25">
      <c r="A208" t="s">
        <v>2</v>
      </c>
      <c r="B208">
        <v>85</v>
      </c>
    </row>
    <row r="209" spans="1:12" x14ac:dyDescent="0.25">
      <c r="A209" t="s">
        <v>3</v>
      </c>
      <c r="B209">
        <v>22</v>
      </c>
    </row>
    <row r="210" spans="1:12" x14ac:dyDescent="0.25">
      <c r="A210" t="s">
        <v>4</v>
      </c>
      <c r="B210">
        <v>26</v>
      </c>
    </row>
    <row r="211" spans="1:12" x14ac:dyDescent="0.25">
      <c r="D211">
        <f>B206</f>
        <v>45</v>
      </c>
      <c r="E211">
        <f>B207</f>
        <v>33</v>
      </c>
      <c r="F211">
        <f>B208</f>
        <v>85</v>
      </c>
      <c r="G211">
        <f>B209</f>
        <v>22</v>
      </c>
      <c r="H211">
        <f>B210</f>
        <v>26</v>
      </c>
      <c r="J211" s="3">
        <f>MAX(B206:B210)</f>
        <v>85</v>
      </c>
      <c r="L211">
        <f>IF(B206=J211,1,IF(B207=J211,2,IF(B208=J211,3,IF(B209=J211,4,IF(B210=J211,5,-1)))))</f>
        <v>3</v>
      </c>
    </row>
    <row r="212" spans="1:12" x14ac:dyDescent="0.25">
      <c r="A212" t="s">
        <v>0</v>
      </c>
      <c r="B212">
        <v>59</v>
      </c>
    </row>
    <row r="213" spans="1:12" x14ac:dyDescent="0.25">
      <c r="A213" t="s">
        <v>1</v>
      </c>
      <c r="B213">
        <v>43</v>
      </c>
    </row>
    <row r="214" spans="1:12" x14ac:dyDescent="0.25">
      <c r="A214" t="s">
        <v>2</v>
      </c>
      <c r="B214">
        <v>62</v>
      </c>
    </row>
    <row r="215" spans="1:12" x14ac:dyDescent="0.25">
      <c r="A215" t="s">
        <v>3</v>
      </c>
      <c r="B215">
        <v>28</v>
      </c>
    </row>
    <row r="216" spans="1:12" x14ac:dyDescent="0.25">
      <c r="A216" t="s">
        <v>4</v>
      </c>
      <c r="B216">
        <v>43</v>
      </c>
    </row>
    <row r="217" spans="1:12" x14ac:dyDescent="0.25">
      <c r="D217">
        <f>B212</f>
        <v>59</v>
      </c>
      <c r="E217">
        <f>B213</f>
        <v>43</v>
      </c>
      <c r="F217">
        <f>B214</f>
        <v>62</v>
      </c>
      <c r="G217">
        <f>B215</f>
        <v>28</v>
      </c>
      <c r="H217">
        <f>B216</f>
        <v>43</v>
      </c>
      <c r="J217" s="3">
        <f>MAX(B212:B216)</f>
        <v>62</v>
      </c>
      <c r="L217">
        <f>IF(B212=J217,1,IF(B213=J217,2,IF(B214=J217,3,IF(B215=J217,4,IF(B216=J217,5,-1)))))</f>
        <v>3</v>
      </c>
    </row>
    <row r="218" spans="1:12" x14ac:dyDescent="0.25">
      <c r="A218" t="s">
        <v>0</v>
      </c>
      <c r="B218">
        <v>86</v>
      </c>
    </row>
    <row r="219" spans="1:12" x14ac:dyDescent="0.25">
      <c r="A219" t="s">
        <v>1</v>
      </c>
      <c r="B219">
        <v>47</v>
      </c>
    </row>
    <row r="220" spans="1:12" x14ac:dyDescent="0.25">
      <c r="A220" t="s">
        <v>2</v>
      </c>
      <c r="B220">
        <v>36</v>
      </c>
    </row>
    <row r="221" spans="1:12" x14ac:dyDescent="0.25">
      <c r="A221" t="s">
        <v>3</v>
      </c>
      <c r="B221">
        <v>52</v>
      </c>
    </row>
    <row r="222" spans="1:12" x14ac:dyDescent="0.25">
      <c r="A222" t="s">
        <v>4</v>
      </c>
      <c r="B222">
        <v>94</v>
      </c>
    </row>
    <row r="223" spans="1:12" x14ac:dyDescent="0.25">
      <c r="D223">
        <f>B218</f>
        <v>86</v>
      </c>
      <c r="E223">
        <f>B219</f>
        <v>47</v>
      </c>
      <c r="F223">
        <f>B220</f>
        <v>36</v>
      </c>
      <c r="G223">
        <f>B221</f>
        <v>52</v>
      </c>
      <c r="H223">
        <f>B222</f>
        <v>94</v>
      </c>
      <c r="J223" s="3">
        <f>MAX(B218:B222)</f>
        <v>94</v>
      </c>
      <c r="L223">
        <f>IF(B218=J223,1,IF(B219=J223,2,IF(B220=J223,3,IF(B221=J223,4,IF(B222=J223,5,-1)))))</f>
        <v>5</v>
      </c>
    </row>
    <row r="224" spans="1:12" x14ac:dyDescent="0.25">
      <c r="A224" t="s">
        <v>0</v>
      </c>
      <c r="B224">
        <v>45</v>
      </c>
    </row>
    <row r="225" spans="1:12" x14ac:dyDescent="0.25">
      <c r="A225" t="s">
        <v>1</v>
      </c>
      <c r="B225">
        <v>11</v>
      </c>
    </row>
    <row r="226" spans="1:12" x14ac:dyDescent="0.25">
      <c r="A226" t="s">
        <v>2</v>
      </c>
      <c r="B226">
        <v>16</v>
      </c>
    </row>
    <row r="227" spans="1:12" x14ac:dyDescent="0.25">
      <c r="A227" t="s">
        <v>3</v>
      </c>
      <c r="B227">
        <v>46</v>
      </c>
    </row>
    <row r="228" spans="1:12" x14ac:dyDescent="0.25">
      <c r="A228" t="s">
        <v>4</v>
      </c>
      <c r="B228">
        <v>27</v>
      </c>
    </row>
    <row r="229" spans="1:12" x14ac:dyDescent="0.25">
      <c r="D229">
        <f>B224</f>
        <v>45</v>
      </c>
      <c r="E229">
        <f>B225</f>
        <v>11</v>
      </c>
      <c r="F229">
        <f>B226</f>
        <v>16</v>
      </c>
      <c r="G229">
        <f>B227</f>
        <v>46</v>
      </c>
      <c r="H229">
        <f>B228</f>
        <v>27</v>
      </c>
      <c r="J229" s="3">
        <f>MAX(B224:B228)</f>
        <v>46</v>
      </c>
      <c r="L229">
        <f>IF(B224=J229,1,IF(B225=J229,2,IF(B226=J229,3,IF(B227=J229,4,IF(B228=J229,5,-1)))))</f>
        <v>4</v>
      </c>
    </row>
    <row r="230" spans="1:12" x14ac:dyDescent="0.25">
      <c r="A230" t="s">
        <v>0</v>
      </c>
      <c r="B230">
        <v>44</v>
      </c>
    </row>
    <row r="231" spans="1:12" x14ac:dyDescent="0.25">
      <c r="A231" t="s">
        <v>1</v>
      </c>
      <c r="B231">
        <v>18</v>
      </c>
    </row>
    <row r="232" spans="1:12" x14ac:dyDescent="0.25">
      <c r="A232" t="s">
        <v>2</v>
      </c>
      <c r="B232">
        <v>51</v>
      </c>
    </row>
    <row r="233" spans="1:12" x14ac:dyDescent="0.25">
      <c r="A233" t="s">
        <v>3</v>
      </c>
      <c r="B233">
        <v>36</v>
      </c>
    </row>
    <row r="234" spans="1:12" x14ac:dyDescent="0.25">
      <c r="A234" t="s">
        <v>4</v>
      </c>
      <c r="B234">
        <v>45</v>
      </c>
    </row>
    <row r="235" spans="1:12" x14ac:dyDescent="0.25">
      <c r="D235">
        <f>B230</f>
        <v>44</v>
      </c>
      <c r="E235">
        <f>B231</f>
        <v>18</v>
      </c>
      <c r="F235">
        <f>B232</f>
        <v>51</v>
      </c>
      <c r="G235">
        <f>B233</f>
        <v>36</v>
      </c>
      <c r="H235">
        <f>B234</f>
        <v>45</v>
      </c>
      <c r="J235" s="3">
        <f>MAX(B230:B234)</f>
        <v>51</v>
      </c>
      <c r="L235">
        <f>IF(B230=J235,1,IF(B231=J235,2,IF(B232=J235,3,IF(B233=J235,4,IF(B234=J235,5,-1)))))</f>
        <v>3</v>
      </c>
    </row>
    <row r="236" spans="1:12" x14ac:dyDescent="0.25">
      <c r="A236" t="s">
        <v>0</v>
      </c>
      <c r="B236">
        <v>44</v>
      </c>
    </row>
    <row r="237" spans="1:12" x14ac:dyDescent="0.25">
      <c r="A237" t="s">
        <v>1</v>
      </c>
      <c r="B237">
        <v>30</v>
      </c>
    </row>
    <row r="238" spans="1:12" x14ac:dyDescent="0.25">
      <c r="A238" t="s">
        <v>2</v>
      </c>
      <c r="B238">
        <v>31</v>
      </c>
    </row>
    <row r="239" spans="1:12" x14ac:dyDescent="0.25">
      <c r="A239" t="s">
        <v>3</v>
      </c>
      <c r="B239">
        <v>36</v>
      </c>
    </row>
    <row r="240" spans="1:12" x14ac:dyDescent="0.25">
      <c r="A240" t="s">
        <v>4</v>
      </c>
      <c r="B240">
        <v>31</v>
      </c>
    </row>
    <row r="241" spans="1:12" x14ac:dyDescent="0.25">
      <c r="D241">
        <f>B236</f>
        <v>44</v>
      </c>
      <c r="E241">
        <f>B237</f>
        <v>30</v>
      </c>
      <c r="F241">
        <f>B238</f>
        <v>31</v>
      </c>
      <c r="G241">
        <f>B239</f>
        <v>36</v>
      </c>
      <c r="H241">
        <f>B240</f>
        <v>31</v>
      </c>
      <c r="J241" s="3">
        <f>MAX(B236:B240)</f>
        <v>44</v>
      </c>
      <c r="L241">
        <f>IF(B236=J241,1,IF(B237=J241,2,IF(B238=J241,3,IF(B239=J241,4,IF(B240=J241,5,-1)))))</f>
        <v>1</v>
      </c>
    </row>
    <row r="242" spans="1:12" x14ac:dyDescent="0.25">
      <c r="A242" t="s">
        <v>0</v>
      </c>
      <c r="B242">
        <v>47</v>
      </c>
    </row>
    <row r="243" spans="1:12" x14ac:dyDescent="0.25">
      <c r="A243" t="s">
        <v>1</v>
      </c>
      <c r="B243">
        <v>114</v>
      </c>
    </row>
    <row r="244" spans="1:12" x14ac:dyDescent="0.25">
      <c r="A244" t="s">
        <v>2</v>
      </c>
      <c r="B244">
        <v>30</v>
      </c>
    </row>
    <row r="245" spans="1:12" x14ac:dyDescent="0.25">
      <c r="A245" t="s">
        <v>3</v>
      </c>
      <c r="B245">
        <v>31</v>
      </c>
    </row>
    <row r="246" spans="1:12" x14ac:dyDescent="0.25">
      <c r="A246" t="s">
        <v>4</v>
      </c>
      <c r="B246">
        <v>75</v>
      </c>
    </row>
    <row r="247" spans="1:12" x14ac:dyDescent="0.25">
      <c r="D247">
        <f>B242</f>
        <v>47</v>
      </c>
      <c r="E247">
        <f>B243</f>
        <v>114</v>
      </c>
      <c r="F247">
        <f>B244</f>
        <v>30</v>
      </c>
      <c r="G247">
        <f>B245</f>
        <v>31</v>
      </c>
      <c r="H247">
        <f>B246</f>
        <v>75</v>
      </c>
      <c r="J247" s="3">
        <f>MAX(B242:B246)</f>
        <v>114</v>
      </c>
      <c r="L247">
        <f>IF(B242=J247,1,IF(B243=J247,2,IF(B244=J247,3,IF(B245=J247,4,IF(B246=J247,5,-1)))))</f>
        <v>2</v>
      </c>
    </row>
    <row r="248" spans="1:12" x14ac:dyDescent="0.25">
      <c r="A248" t="s">
        <v>0</v>
      </c>
      <c r="B248">
        <v>40</v>
      </c>
    </row>
    <row r="249" spans="1:12" x14ac:dyDescent="0.25">
      <c r="A249" t="s">
        <v>1</v>
      </c>
      <c r="B249">
        <v>28</v>
      </c>
    </row>
    <row r="250" spans="1:12" x14ac:dyDescent="0.25">
      <c r="A250" t="s">
        <v>2</v>
      </c>
      <c r="B250">
        <v>29</v>
      </c>
    </row>
    <row r="251" spans="1:12" x14ac:dyDescent="0.25">
      <c r="A251" t="s">
        <v>3</v>
      </c>
      <c r="B251">
        <v>32</v>
      </c>
    </row>
    <row r="252" spans="1:12" x14ac:dyDescent="0.25">
      <c r="A252" t="s">
        <v>4</v>
      </c>
      <c r="B252">
        <v>32</v>
      </c>
    </row>
    <row r="253" spans="1:12" x14ac:dyDescent="0.25">
      <c r="D253">
        <f>B248</f>
        <v>40</v>
      </c>
      <c r="E253">
        <f>B249</f>
        <v>28</v>
      </c>
      <c r="F253">
        <f>B250</f>
        <v>29</v>
      </c>
      <c r="G253">
        <f>B251</f>
        <v>32</v>
      </c>
      <c r="H253">
        <f>B252</f>
        <v>32</v>
      </c>
      <c r="J253" s="3">
        <f>MAX(B248:B252)</f>
        <v>40</v>
      </c>
      <c r="L253">
        <f>IF(B248=J253,1,IF(B249=J253,2,IF(B250=J253,3,IF(B251=J253,4,IF(B252=J253,5,-1)))))</f>
        <v>1</v>
      </c>
    </row>
    <row r="254" spans="1:12" x14ac:dyDescent="0.25">
      <c r="A254" t="s">
        <v>0</v>
      </c>
      <c r="B254">
        <v>58</v>
      </c>
    </row>
    <row r="255" spans="1:12" x14ac:dyDescent="0.25">
      <c r="A255" t="s">
        <v>1</v>
      </c>
      <c r="B255">
        <v>21</v>
      </c>
    </row>
    <row r="256" spans="1:12" x14ac:dyDescent="0.25">
      <c r="A256" t="s">
        <v>2</v>
      </c>
      <c r="B256">
        <v>35</v>
      </c>
    </row>
    <row r="257" spans="1:12" x14ac:dyDescent="0.25">
      <c r="A257" t="s">
        <v>3</v>
      </c>
      <c r="B257">
        <v>19</v>
      </c>
    </row>
    <row r="258" spans="1:12" x14ac:dyDescent="0.25">
      <c r="A258" t="s">
        <v>4</v>
      </c>
      <c r="B258">
        <v>25</v>
      </c>
    </row>
    <row r="259" spans="1:12" x14ac:dyDescent="0.25">
      <c r="D259">
        <f>B254</f>
        <v>58</v>
      </c>
      <c r="E259">
        <f>B255</f>
        <v>21</v>
      </c>
      <c r="F259">
        <f>B256</f>
        <v>35</v>
      </c>
      <c r="G259">
        <f>B257</f>
        <v>19</v>
      </c>
      <c r="H259">
        <f>B258</f>
        <v>25</v>
      </c>
      <c r="J259" s="3">
        <f>MAX(B254:B258)</f>
        <v>58</v>
      </c>
      <c r="L259">
        <f>IF(B254=J259,1,IF(B255=J259,2,IF(B256=J259,3,IF(B257=J259,4,IF(B258=J259,5,-1)))))</f>
        <v>1</v>
      </c>
    </row>
    <row r="260" spans="1:12" x14ac:dyDescent="0.25">
      <c r="A260" t="s">
        <v>0</v>
      </c>
      <c r="B260">
        <v>74</v>
      </c>
    </row>
    <row r="261" spans="1:12" x14ac:dyDescent="0.25">
      <c r="A261" t="s">
        <v>1</v>
      </c>
      <c r="B261">
        <v>41</v>
      </c>
    </row>
    <row r="262" spans="1:12" x14ac:dyDescent="0.25">
      <c r="A262" t="s">
        <v>2</v>
      </c>
      <c r="B262">
        <v>62</v>
      </c>
    </row>
    <row r="263" spans="1:12" x14ac:dyDescent="0.25">
      <c r="A263" t="s">
        <v>3</v>
      </c>
      <c r="B263">
        <v>53</v>
      </c>
    </row>
    <row r="264" spans="1:12" x14ac:dyDescent="0.25">
      <c r="A264" t="s">
        <v>4</v>
      </c>
      <c r="B264">
        <v>91</v>
      </c>
    </row>
    <row r="265" spans="1:12" x14ac:dyDescent="0.25">
      <c r="D265">
        <f>B260</f>
        <v>74</v>
      </c>
      <c r="E265">
        <f>B261</f>
        <v>41</v>
      </c>
      <c r="F265">
        <f>B262</f>
        <v>62</v>
      </c>
      <c r="G265">
        <f>B263</f>
        <v>53</v>
      </c>
      <c r="H265">
        <f>B264</f>
        <v>91</v>
      </c>
      <c r="J265" s="3">
        <f>MAX(B260:B264)</f>
        <v>91</v>
      </c>
      <c r="L265">
        <f>IF(B260=J265,1,IF(B261=J265,2,IF(B262=J265,3,IF(B263=J265,4,IF(B264=J265,5,-1)))))</f>
        <v>5</v>
      </c>
    </row>
    <row r="266" spans="1:12" x14ac:dyDescent="0.25">
      <c r="A266" t="s">
        <v>0</v>
      </c>
      <c r="B266">
        <v>41</v>
      </c>
    </row>
    <row r="267" spans="1:12" x14ac:dyDescent="0.25">
      <c r="A267" t="s">
        <v>1</v>
      </c>
      <c r="B267">
        <v>43</v>
      </c>
    </row>
    <row r="268" spans="1:12" x14ac:dyDescent="0.25">
      <c r="A268" t="s">
        <v>2</v>
      </c>
      <c r="B268">
        <v>26</v>
      </c>
    </row>
    <row r="269" spans="1:12" x14ac:dyDescent="0.25">
      <c r="A269" t="s">
        <v>3</v>
      </c>
      <c r="B269">
        <v>25</v>
      </c>
    </row>
    <row r="270" spans="1:12" x14ac:dyDescent="0.25">
      <c r="A270" t="s">
        <v>4</v>
      </c>
      <c r="B270">
        <v>36</v>
      </c>
    </row>
    <row r="271" spans="1:12" x14ac:dyDescent="0.25">
      <c r="D271">
        <f>B266</f>
        <v>41</v>
      </c>
      <c r="E271">
        <f>B267</f>
        <v>43</v>
      </c>
      <c r="F271">
        <f>B268</f>
        <v>26</v>
      </c>
      <c r="G271">
        <f>B269</f>
        <v>25</v>
      </c>
      <c r="H271">
        <f>B270</f>
        <v>36</v>
      </c>
      <c r="J271" s="3">
        <f>MAX(B266:B270)</f>
        <v>43</v>
      </c>
      <c r="L271">
        <f>IF(B266=J271,1,IF(B267=J271,2,IF(B268=J271,3,IF(B269=J271,4,IF(B270=J271,5,-1)))))</f>
        <v>2</v>
      </c>
    </row>
    <row r="272" spans="1:12" x14ac:dyDescent="0.25">
      <c r="A272" t="s">
        <v>0</v>
      </c>
      <c r="B272">
        <v>174</v>
      </c>
    </row>
    <row r="273" spans="1:12" x14ac:dyDescent="0.25">
      <c r="A273" t="s">
        <v>1</v>
      </c>
      <c r="B273">
        <v>49</v>
      </c>
    </row>
    <row r="274" spans="1:12" x14ac:dyDescent="0.25">
      <c r="A274" t="s">
        <v>2</v>
      </c>
      <c r="B274">
        <v>71</v>
      </c>
    </row>
    <row r="275" spans="1:12" x14ac:dyDescent="0.25">
      <c r="A275" t="s">
        <v>3</v>
      </c>
      <c r="B275">
        <v>22</v>
      </c>
    </row>
    <row r="276" spans="1:12" x14ac:dyDescent="0.25">
      <c r="A276" t="s">
        <v>4</v>
      </c>
      <c r="B276">
        <v>80</v>
      </c>
    </row>
    <row r="277" spans="1:12" x14ac:dyDescent="0.25">
      <c r="D277">
        <f>B272</f>
        <v>174</v>
      </c>
      <c r="E277">
        <f>B273</f>
        <v>49</v>
      </c>
      <c r="F277">
        <f>B274</f>
        <v>71</v>
      </c>
      <c r="G277">
        <f>B275</f>
        <v>22</v>
      </c>
      <c r="H277">
        <f>B276</f>
        <v>80</v>
      </c>
      <c r="J277" s="3">
        <f>MAX(B272:B276)</f>
        <v>174</v>
      </c>
      <c r="L277">
        <f>IF(B272=J277,1,IF(B273=J277,2,IF(B274=J277,3,IF(B275=J277,4,IF(B276=J277,5,-1)))))</f>
        <v>1</v>
      </c>
    </row>
    <row r="278" spans="1:12" x14ac:dyDescent="0.25">
      <c r="A278" t="s">
        <v>0</v>
      </c>
      <c r="B278">
        <v>44</v>
      </c>
    </row>
    <row r="279" spans="1:12" x14ac:dyDescent="0.25">
      <c r="A279" t="s">
        <v>1</v>
      </c>
      <c r="B279">
        <v>93</v>
      </c>
    </row>
    <row r="280" spans="1:12" x14ac:dyDescent="0.25">
      <c r="A280" t="s">
        <v>2</v>
      </c>
      <c r="B280">
        <v>104</v>
      </c>
    </row>
    <row r="281" spans="1:12" x14ac:dyDescent="0.25">
      <c r="A281" t="s">
        <v>3</v>
      </c>
      <c r="B281">
        <v>71</v>
      </c>
    </row>
    <row r="282" spans="1:12" x14ac:dyDescent="0.25">
      <c r="A282" t="s">
        <v>4</v>
      </c>
      <c r="B282">
        <v>146</v>
      </c>
    </row>
    <row r="283" spans="1:12" x14ac:dyDescent="0.25">
      <c r="D283">
        <f>B278</f>
        <v>44</v>
      </c>
      <c r="E283">
        <f>B279</f>
        <v>93</v>
      </c>
      <c r="F283">
        <f>B280</f>
        <v>104</v>
      </c>
      <c r="G283">
        <f>B281</f>
        <v>71</v>
      </c>
      <c r="H283">
        <f>B282</f>
        <v>146</v>
      </c>
      <c r="J283" s="3">
        <f>MAX(B278:B282)</f>
        <v>146</v>
      </c>
      <c r="L283">
        <f>IF(B278=J283,1,IF(B279=J283,2,IF(B280=J283,3,IF(B281=J283,4,IF(B282=J283,5,-1)))))</f>
        <v>5</v>
      </c>
    </row>
    <row r="284" spans="1:12" x14ac:dyDescent="0.25">
      <c r="A284" t="s">
        <v>0</v>
      </c>
      <c r="B284">
        <v>33</v>
      </c>
    </row>
    <row r="285" spans="1:12" x14ac:dyDescent="0.25">
      <c r="A285" t="s">
        <v>1</v>
      </c>
      <c r="B285">
        <v>31</v>
      </c>
    </row>
    <row r="286" spans="1:12" x14ac:dyDescent="0.25">
      <c r="A286" t="s">
        <v>2</v>
      </c>
      <c r="B286">
        <v>28</v>
      </c>
    </row>
    <row r="287" spans="1:12" x14ac:dyDescent="0.25">
      <c r="A287" t="s">
        <v>3</v>
      </c>
      <c r="B287">
        <v>26</v>
      </c>
    </row>
    <row r="288" spans="1:12" x14ac:dyDescent="0.25">
      <c r="A288" t="s">
        <v>4</v>
      </c>
      <c r="B288">
        <v>36</v>
      </c>
    </row>
    <row r="289" spans="1:12" x14ac:dyDescent="0.25">
      <c r="D289">
        <f>B284</f>
        <v>33</v>
      </c>
      <c r="E289">
        <f>B285</f>
        <v>31</v>
      </c>
      <c r="F289">
        <f>B286</f>
        <v>28</v>
      </c>
      <c r="G289">
        <f>B287</f>
        <v>26</v>
      </c>
      <c r="H289">
        <f>B288</f>
        <v>36</v>
      </c>
      <c r="J289" s="3">
        <f>MAX(B284:B288)</f>
        <v>36</v>
      </c>
      <c r="L289">
        <f>IF(B284=J289,1,IF(B285=J289,2,IF(B286=J289,3,IF(B287=J289,4,IF(B288=J289,5,-1)))))</f>
        <v>5</v>
      </c>
    </row>
    <row r="290" spans="1:12" x14ac:dyDescent="0.25">
      <c r="A290" t="s">
        <v>0</v>
      </c>
      <c r="B290">
        <v>27</v>
      </c>
    </row>
    <row r="291" spans="1:12" x14ac:dyDescent="0.25">
      <c r="A291" t="s">
        <v>1</v>
      </c>
      <c r="B291">
        <v>56</v>
      </c>
    </row>
    <row r="292" spans="1:12" x14ac:dyDescent="0.25">
      <c r="A292" t="s">
        <v>2</v>
      </c>
      <c r="B292">
        <v>74</v>
      </c>
    </row>
    <row r="293" spans="1:12" x14ac:dyDescent="0.25">
      <c r="A293" t="s">
        <v>3</v>
      </c>
      <c r="B293">
        <v>26</v>
      </c>
    </row>
    <row r="294" spans="1:12" x14ac:dyDescent="0.25">
      <c r="A294" t="s">
        <v>4</v>
      </c>
      <c r="B294">
        <v>45</v>
      </c>
    </row>
    <row r="295" spans="1:12" x14ac:dyDescent="0.25">
      <c r="D295">
        <f>B290</f>
        <v>27</v>
      </c>
      <c r="E295">
        <f>B291</f>
        <v>56</v>
      </c>
      <c r="F295">
        <f>B292</f>
        <v>74</v>
      </c>
      <c r="G295">
        <f>B293</f>
        <v>26</v>
      </c>
      <c r="H295">
        <f>B294</f>
        <v>45</v>
      </c>
      <c r="J295" s="3">
        <f>MAX(B290:B294)</f>
        <v>74</v>
      </c>
      <c r="L295">
        <f>IF(B290=J295,1,IF(B291=J295,2,IF(B292=J295,3,IF(B293=J295,4,IF(B294=J295,5,-1)))))</f>
        <v>3</v>
      </c>
    </row>
    <row r="296" spans="1:12" x14ac:dyDescent="0.25">
      <c r="A296" t="s">
        <v>0</v>
      </c>
      <c r="B296">
        <v>56</v>
      </c>
    </row>
    <row r="297" spans="1:12" x14ac:dyDescent="0.25">
      <c r="A297" t="s">
        <v>1</v>
      </c>
      <c r="B297">
        <v>32</v>
      </c>
    </row>
    <row r="298" spans="1:12" x14ac:dyDescent="0.25">
      <c r="A298" t="s">
        <v>2</v>
      </c>
      <c r="B298">
        <v>20</v>
      </c>
    </row>
    <row r="299" spans="1:12" x14ac:dyDescent="0.25">
      <c r="A299" t="s">
        <v>3</v>
      </c>
      <c r="B299">
        <v>67</v>
      </c>
    </row>
    <row r="300" spans="1:12" x14ac:dyDescent="0.25">
      <c r="A300" t="s">
        <v>4</v>
      </c>
      <c r="B300">
        <v>42</v>
      </c>
    </row>
    <row r="301" spans="1:12" x14ac:dyDescent="0.25">
      <c r="D301">
        <f>B296</f>
        <v>56</v>
      </c>
      <c r="E301">
        <f>B297</f>
        <v>32</v>
      </c>
      <c r="F301">
        <f>B298</f>
        <v>20</v>
      </c>
      <c r="G301">
        <f>B299</f>
        <v>67</v>
      </c>
      <c r="H301">
        <f>B300</f>
        <v>42</v>
      </c>
      <c r="J301" s="3">
        <f>MAX(B296:B300)</f>
        <v>67</v>
      </c>
      <c r="L301">
        <f>IF(B296=J301,1,IF(B297=J301,2,IF(B298=J301,3,IF(B299=J301,4,IF(B300=J301,5,-1)))))</f>
        <v>4</v>
      </c>
    </row>
    <row r="303" spans="1:12" x14ac:dyDescent="0.25">
      <c r="C303" s="2" t="s">
        <v>26</v>
      </c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C304" s="2" t="s">
        <v>17</v>
      </c>
      <c r="D304" s="3">
        <f>SUM(D2:D301)</f>
        <v>2197</v>
      </c>
      <c r="E304" s="3">
        <f>SUM(E2:E301)</f>
        <v>2310</v>
      </c>
      <c r="F304" s="3">
        <f>SUM(F2:F301)</f>
        <v>2299</v>
      </c>
      <c r="G304" s="3">
        <f>SUM(G2:G301)</f>
        <v>2140</v>
      </c>
      <c r="H304" s="3">
        <f>SUM(H2:H301)</f>
        <v>2444</v>
      </c>
      <c r="I304" s="4" t="s">
        <v>15</v>
      </c>
      <c r="J304" s="3">
        <f>SUM(J2:J301)</f>
        <v>3415</v>
      </c>
      <c r="K304" s="5" t="s">
        <v>20</v>
      </c>
      <c r="L304">
        <f>MODE(L2:L301)</f>
        <v>2</v>
      </c>
    </row>
    <row r="305" spans="3:12" x14ac:dyDescent="0.25">
      <c r="C305" s="2" t="s">
        <v>16</v>
      </c>
      <c r="D305" s="3">
        <f>D304/50</f>
        <v>43.94</v>
      </c>
      <c r="E305" s="3">
        <f t="shared" ref="E305:H305" si="0">E304/50</f>
        <v>46.2</v>
      </c>
      <c r="F305" s="3">
        <f t="shared" si="0"/>
        <v>45.98</v>
      </c>
      <c r="G305" s="3">
        <f t="shared" si="0"/>
        <v>42.8</v>
      </c>
      <c r="H305" s="3">
        <f t="shared" si="0"/>
        <v>48.88</v>
      </c>
      <c r="I305" s="4" t="s">
        <v>16</v>
      </c>
      <c r="J305" s="3">
        <f t="shared" ref="J305" si="1">J304/50</f>
        <v>68.3</v>
      </c>
      <c r="K305" s="5" t="s">
        <v>21</v>
      </c>
      <c r="L305">
        <f>COUNTIF(L2:L301,L304)</f>
        <v>15</v>
      </c>
    </row>
    <row r="306" spans="3:12" x14ac:dyDescent="0.25">
      <c r="I306" s="7" t="s">
        <v>23</v>
      </c>
      <c r="J306" s="3">
        <f>MAX(J2:J301)</f>
        <v>174</v>
      </c>
      <c r="K306" s="5" t="s">
        <v>22</v>
      </c>
      <c r="L306">
        <f>L305/50*100</f>
        <v>30</v>
      </c>
    </row>
    <row r="309" spans="3:12" x14ac:dyDescent="0.25">
      <c r="K309" s="1"/>
      <c r="L309" s="6" t="s">
        <v>34</v>
      </c>
    </row>
    <row r="310" spans="3:12" x14ac:dyDescent="0.25">
      <c r="K310" s="12" t="s">
        <v>36</v>
      </c>
      <c r="L310">
        <f>COUNTIF(L7:L301,1)</f>
        <v>8</v>
      </c>
    </row>
    <row r="311" spans="3:12" x14ac:dyDescent="0.25">
      <c r="K311" s="12" t="s">
        <v>37</v>
      </c>
      <c r="L311">
        <f>COUNTIF(L7:L301,2)</f>
        <v>15</v>
      </c>
    </row>
    <row r="312" spans="3:12" x14ac:dyDescent="0.25">
      <c r="K312" s="12" t="s">
        <v>40</v>
      </c>
      <c r="L312">
        <f>COUNTIF(L6:L302,3)</f>
        <v>10</v>
      </c>
    </row>
    <row r="313" spans="3:12" x14ac:dyDescent="0.25">
      <c r="K313" s="12" t="s">
        <v>41</v>
      </c>
      <c r="L313">
        <f>COUNTIF(L7:L302,4)</f>
        <v>8</v>
      </c>
    </row>
    <row r="314" spans="3:12" x14ac:dyDescent="0.25">
      <c r="K314" s="12" t="s">
        <v>42</v>
      </c>
      <c r="L314">
        <f>COUNTIF(L6:L302,5)</f>
        <v>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"/>
  <sheetViews>
    <sheetView topLeftCell="A196" workbookViewId="0">
      <selection activeCell="D217" sqref="D217"/>
    </sheetView>
  </sheetViews>
  <sheetFormatPr defaultRowHeight="15" x14ac:dyDescent="0.25"/>
  <cols>
    <col min="1" max="1" width="13.5703125" customWidth="1"/>
    <col min="3" max="3" width="9.85546875" customWidth="1"/>
    <col min="7" max="7" width="11.5703125" customWidth="1"/>
    <col min="9" max="9" width="13.28515625" customWidth="1"/>
  </cols>
  <sheetData>
    <row r="1" spans="1:10" x14ac:dyDescent="0.25">
      <c r="A1" s="2" t="s">
        <v>8</v>
      </c>
      <c r="B1" s="2" t="s">
        <v>9</v>
      </c>
      <c r="C1" s="2"/>
      <c r="D1" s="6" t="s">
        <v>12</v>
      </c>
      <c r="E1" s="6" t="s">
        <v>10</v>
      </c>
      <c r="F1" s="6" t="s">
        <v>13</v>
      </c>
      <c r="G1" s="6"/>
      <c r="H1" s="6" t="s">
        <v>18</v>
      </c>
      <c r="I1" s="6"/>
      <c r="J1" s="6" t="s">
        <v>19</v>
      </c>
    </row>
    <row r="2" spans="1:10" x14ac:dyDescent="0.25">
      <c r="A2" t="s">
        <v>5</v>
      </c>
      <c r="B2">
        <v>3</v>
      </c>
    </row>
    <row r="3" spans="1:10" x14ac:dyDescent="0.25">
      <c r="A3" t="s">
        <v>0</v>
      </c>
      <c r="B3">
        <v>62</v>
      </c>
    </row>
    <row r="4" spans="1:10" x14ac:dyDescent="0.25">
      <c r="A4" t="s">
        <v>6</v>
      </c>
      <c r="B4">
        <v>34</v>
      </c>
    </row>
    <row r="5" spans="1:10" x14ac:dyDescent="0.25">
      <c r="D5">
        <f>B2</f>
        <v>3</v>
      </c>
      <c r="E5">
        <f>B3</f>
        <v>62</v>
      </c>
      <c r="F5">
        <f>B4</f>
        <v>34</v>
      </c>
      <c r="H5">
        <f>MAX(B2:B4)</f>
        <v>62</v>
      </c>
      <c r="J5">
        <f>IF(B2=H5,1,IF(B3=H5,2,IF(B4=H5,3,-1)))</f>
        <v>2</v>
      </c>
    </row>
    <row r="6" spans="1:10" x14ac:dyDescent="0.25">
      <c r="A6" t="s">
        <v>5</v>
      </c>
      <c r="B6">
        <v>11</v>
      </c>
    </row>
    <row r="7" spans="1:10" x14ac:dyDescent="0.25">
      <c r="A7" t="s">
        <v>0</v>
      </c>
      <c r="B7">
        <v>72</v>
      </c>
    </row>
    <row r="8" spans="1:10" x14ac:dyDescent="0.25">
      <c r="A8" t="s">
        <v>6</v>
      </c>
      <c r="B8">
        <v>35</v>
      </c>
    </row>
    <row r="9" spans="1:10" x14ac:dyDescent="0.25">
      <c r="D9">
        <f>B6</f>
        <v>11</v>
      </c>
      <c r="E9">
        <f>B7</f>
        <v>72</v>
      </c>
      <c r="F9">
        <f>B8</f>
        <v>35</v>
      </c>
      <c r="H9">
        <f>MAX(B6:B8)</f>
        <v>72</v>
      </c>
      <c r="J9">
        <f>IF(B6=H9,1,IF(B7=H9,2,IF(B8=H9,3,-1)))</f>
        <v>2</v>
      </c>
    </row>
    <row r="10" spans="1:10" x14ac:dyDescent="0.25">
      <c r="A10" t="s">
        <v>5</v>
      </c>
      <c r="B10">
        <v>2</v>
      </c>
    </row>
    <row r="11" spans="1:10" x14ac:dyDescent="0.25">
      <c r="A11" t="s">
        <v>0</v>
      </c>
      <c r="B11">
        <v>64</v>
      </c>
    </row>
    <row r="12" spans="1:10" x14ac:dyDescent="0.25">
      <c r="A12" t="s">
        <v>6</v>
      </c>
      <c r="B12">
        <v>51</v>
      </c>
    </row>
    <row r="13" spans="1:10" x14ac:dyDescent="0.25">
      <c r="D13">
        <f>B10</f>
        <v>2</v>
      </c>
      <c r="E13">
        <f>B11</f>
        <v>64</v>
      </c>
      <c r="F13">
        <f>B12</f>
        <v>51</v>
      </c>
      <c r="H13">
        <f>MAX(B10:B12)</f>
        <v>64</v>
      </c>
      <c r="J13">
        <f>IF(B10=H13,1,IF(B11=H13,2,IF(B12=H13,3,-1)))</f>
        <v>2</v>
      </c>
    </row>
    <row r="14" spans="1:10" x14ac:dyDescent="0.25">
      <c r="A14" t="s">
        <v>5</v>
      </c>
      <c r="B14">
        <v>11</v>
      </c>
    </row>
    <row r="15" spans="1:10" x14ac:dyDescent="0.25">
      <c r="A15" t="s">
        <v>0</v>
      </c>
      <c r="B15">
        <v>57</v>
      </c>
    </row>
    <row r="16" spans="1:10" x14ac:dyDescent="0.25">
      <c r="A16" t="s">
        <v>6</v>
      </c>
      <c r="B16">
        <v>50</v>
      </c>
    </row>
    <row r="17" spans="1:10" x14ac:dyDescent="0.25">
      <c r="D17">
        <f>B14</f>
        <v>11</v>
      </c>
      <c r="E17">
        <f>B15</f>
        <v>57</v>
      </c>
      <c r="F17">
        <f>B16</f>
        <v>50</v>
      </c>
      <c r="H17">
        <f>MAX(B14:B16)</f>
        <v>57</v>
      </c>
      <c r="J17">
        <f>IF(B14=H17,1,IF(B15=H17,2,IF(B16=H17,3,-1)))</f>
        <v>2</v>
      </c>
    </row>
    <row r="18" spans="1:10" x14ac:dyDescent="0.25">
      <c r="A18" t="s">
        <v>5</v>
      </c>
      <c r="B18">
        <v>2</v>
      </c>
    </row>
    <row r="19" spans="1:10" x14ac:dyDescent="0.25">
      <c r="A19" t="s">
        <v>0</v>
      </c>
      <c r="B19">
        <v>109</v>
      </c>
    </row>
    <row r="20" spans="1:10" x14ac:dyDescent="0.25">
      <c r="A20" t="s">
        <v>6</v>
      </c>
      <c r="B20">
        <v>106</v>
      </c>
    </row>
    <row r="21" spans="1:10" x14ac:dyDescent="0.25">
      <c r="D21">
        <f>B18</f>
        <v>2</v>
      </c>
      <c r="E21">
        <f>B19</f>
        <v>109</v>
      </c>
      <c r="F21">
        <f>B20</f>
        <v>106</v>
      </c>
      <c r="H21">
        <f>MAX(B18:B20)</f>
        <v>109</v>
      </c>
      <c r="J21">
        <f>IF(B18=H21,1,IF(B19=H21,2,IF(B20=H21,3,-1)))</f>
        <v>2</v>
      </c>
    </row>
    <row r="22" spans="1:10" x14ac:dyDescent="0.25">
      <c r="A22" t="s">
        <v>5</v>
      </c>
      <c r="B22">
        <v>16</v>
      </c>
    </row>
    <row r="23" spans="1:10" x14ac:dyDescent="0.25">
      <c r="A23" t="s">
        <v>0</v>
      </c>
      <c r="B23">
        <v>68</v>
      </c>
    </row>
    <row r="24" spans="1:10" x14ac:dyDescent="0.25">
      <c r="A24" t="s">
        <v>6</v>
      </c>
      <c r="B24">
        <v>70</v>
      </c>
    </row>
    <row r="25" spans="1:10" x14ac:dyDescent="0.25">
      <c r="D25">
        <f>B22</f>
        <v>16</v>
      </c>
      <c r="E25">
        <f>B23</f>
        <v>68</v>
      </c>
      <c r="F25">
        <f>B24</f>
        <v>70</v>
      </c>
      <c r="H25">
        <f>MAX(B22:B24)</f>
        <v>70</v>
      </c>
      <c r="J25">
        <f>IF(B22=H25,1,IF(B23=H25,2,IF(B24=H25,3,-1)))</f>
        <v>3</v>
      </c>
    </row>
    <row r="26" spans="1:10" x14ac:dyDescent="0.25">
      <c r="A26" t="s">
        <v>5</v>
      </c>
      <c r="B26">
        <v>12</v>
      </c>
    </row>
    <row r="27" spans="1:10" x14ac:dyDescent="0.25">
      <c r="A27" t="s">
        <v>0</v>
      </c>
      <c r="B27">
        <v>54</v>
      </c>
    </row>
    <row r="28" spans="1:10" x14ac:dyDescent="0.25">
      <c r="A28" t="s">
        <v>6</v>
      </c>
      <c r="B28">
        <v>49</v>
      </c>
    </row>
    <row r="29" spans="1:10" x14ac:dyDescent="0.25">
      <c r="D29">
        <f>B26</f>
        <v>12</v>
      </c>
      <c r="E29">
        <f>B27</f>
        <v>54</v>
      </c>
      <c r="F29">
        <f>B28</f>
        <v>49</v>
      </c>
      <c r="H29">
        <f>MAX(B26:B28)</f>
        <v>54</v>
      </c>
      <c r="J29">
        <f>IF(B26=H29,1,IF(B27=H29,2,IF(B28=H29,3,-1)))</f>
        <v>2</v>
      </c>
    </row>
    <row r="30" spans="1:10" x14ac:dyDescent="0.25">
      <c r="A30" t="s">
        <v>5</v>
      </c>
      <c r="B30">
        <v>3</v>
      </c>
    </row>
    <row r="31" spans="1:10" x14ac:dyDescent="0.25">
      <c r="A31" t="s">
        <v>0</v>
      </c>
      <c r="B31">
        <v>62</v>
      </c>
    </row>
    <row r="32" spans="1:10" x14ac:dyDescent="0.25">
      <c r="A32" t="s">
        <v>6</v>
      </c>
      <c r="B32">
        <v>21</v>
      </c>
    </row>
    <row r="33" spans="1:10" x14ac:dyDescent="0.25">
      <c r="D33">
        <f>B30</f>
        <v>3</v>
      </c>
      <c r="E33">
        <f>B31</f>
        <v>62</v>
      </c>
      <c r="F33">
        <f>B32</f>
        <v>21</v>
      </c>
      <c r="H33">
        <f>MAX(B30:B32)</f>
        <v>62</v>
      </c>
      <c r="J33">
        <f>IF(B30=H33,1,IF(B31=H33,2,IF(B32=H33,3,-1)))</f>
        <v>2</v>
      </c>
    </row>
    <row r="34" spans="1:10" x14ac:dyDescent="0.25">
      <c r="A34" t="s">
        <v>5</v>
      </c>
      <c r="B34">
        <v>3</v>
      </c>
    </row>
    <row r="35" spans="1:10" x14ac:dyDescent="0.25">
      <c r="A35" t="s">
        <v>0</v>
      </c>
      <c r="B35">
        <v>122</v>
      </c>
    </row>
    <row r="36" spans="1:10" x14ac:dyDescent="0.25">
      <c r="A36" t="s">
        <v>6</v>
      </c>
      <c r="B36">
        <v>41</v>
      </c>
    </row>
    <row r="37" spans="1:10" x14ac:dyDescent="0.25">
      <c r="D37">
        <f>B34</f>
        <v>3</v>
      </c>
      <c r="E37">
        <f>B35</f>
        <v>122</v>
      </c>
      <c r="F37">
        <f>B36</f>
        <v>41</v>
      </c>
      <c r="H37">
        <f>MAX(B34:B36)</f>
        <v>122</v>
      </c>
      <c r="J37">
        <f>IF(B34=H37,1,IF(B35=H37,2,IF(B36=H37,3,-1)))</f>
        <v>2</v>
      </c>
    </row>
    <row r="38" spans="1:10" x14ac:dyDescent="0.25">
      <c r="A38" t="s">
        <v>5</v>
      </c>
      <c r="B38">
        <v>2</v>
      </c>
    </row>
    <row r="39" spans="1:10" x14ac:dyDescent="0.25">
      <c r="A39" t="s">
        <v>0</v>
      </c>
      <c r="B39">
        <v>45</v>
      </c>
    </row>
    <row r="40" spans="1:10" x14ac:dyDescent="0.25">
      <c r="A40" t="s">
        <v>6</v>
      </c>
      <c r="B40">
        <v>29</v>
      </c>
    </row>
    <row r="41" spans="1:10" x14ac:dyDescent="0.25">
      <c r="D41">
        <f>B38</f>
        <v>2</v>
      </c>
      <c r="E41">
        <f>B39</f>
        <v>45</v>
      </c>
      <c r="F41">
        <f>B40</f>
        <v>29</v>
      </c>
      <c r="H41">
        <f>MAX(B38:B40)</f>
        <v>45</v>
      </c>
      <c r="J41">
        <f>IF(B38=H41,1,IF(B39=H41,2,IF(B40=H41,3,-1)))</f>
        <v>2</v>
      </c>
    </row>
    <row r="42" spans="1:10" x14ac:dyDescent="0.25">
      <c r="A42" t="s">
        <v>5</v>
      </c>
      <c r="B42">
        <v>8</v>
      </c>
    </row>
    <row r="43" spans="1:10" x14ac:dyDescent="0.25">
      <c r="A43" t="s">
        <v>0</v>
      </c>
      <c r="B43">
        <v>72</v>
      </c>
    </row>
    <row r="44" spans="1:10" x14ac:dyDescent="0.25">
      <c r="A44" t="s">
        <v>6</v>
      </c>
      <c r="B44">
        <v>25</v>
      </c>
    </row>
    <row r="45" spans="1:10" x14ac:dyDescent="0.25">
      <c r="D45">
        <f>B42</f>
        <v>8</v>
      </c>
      <c r="E45">
        <f>B43</f>
        <v>72</v>
      </c>
      <c r="F45">
        <f>B44</f>
        <v>25</v>
      </c>
      <c r="H45">
        <f>MAX(B42:B44)</f>
        <v>72</v>
      </c>
      <c r="J45">
        <f>IF(B42=H45,1,IF(B43=H45,2,IF(B44=H45,3,-1)))</f>
        <v>2</v>
      </c>
    </row>
    <row r="46" spans="1:10" x14ac:dyDescent="0.25">
      <c r="A46" t="s">
        <v>5</v>
      </c>
      <c r="B46">
        <v>22</v>
      </c>
    </row>
    <row r="47" spans="1:10" x14ac:dyDescent="0.25">
      <c r="A47" t="s">
        <v>0</v>
      </c>
      <c r="B47">
        <v>134</v>
      </c>
    </row>
    <row r="48" spans="1:10" x14ac:dyDescent="0.25">
      <c r="A48" t="s">
        <v>6</v>
      </c>
      <c r="B48">
        <v>46</v>
      </c>
    </row>
    <row r="49" spans="1:10" x14ac:dyDescent="0.25">
      <c r="D49">
        <f>B46</f>
        <v>22</v>
      </c>
      <c r="E49">
        <f>B47</f>
        <v>134</v>
      </c>
      <c r="F49">
        <f>B48</f>
        <v>46</v>
      </c>
      <c r="H49">
        <f>MAX(B46:B48)</f>
        <v>134</v>
      </c>
      <c r="J49">
        <f>IF(B46=H49,1,IF(B47=H49,2,IF(B48=H49,3,-1)))</f>
        <v>2</v>
      </c>
    </row>
    <row r="50" spans="1:10" x14ac:dyDescent="0.25">
      <c r="A50" t="s">
        <v>5</v>
      </c>
      <c r="B50">
        <v>5</v>
      </c>
    </row>
    <row r="51" spans="1:10" x14ac:dyDescent="0.25">
      <c r="A51" t="s">
        <v>0</v>
      </c>
      <c r="B51">
        <v>29</v>
      </c>
    </row>
    <row r="52" spans="1:10" x14ac:dyDescent="0.25">
      <c r="A52" t="s">
        <v>6</v>
      </c>
      <c r="B52">
        <v>29</v>
      </c>
    </row>
    <row r="53" spans="1:10" x14ac:dyDescent="0.25">
      <c r="D53">
        <f>B50</f>
        <v>5</v>
      </c>
      <c r="E53">
        <f>B51</f>
        <v>29</v>
      </c>
      <c r="F53">
        <f>B52</f>
        <v>29</v>
      </c>
      <c r="H53">
        <f>MAX(B50:B52)</f>
        <v>29</v>
      </c>
      <c r="J53">
        <f>IF(B50=H53,1,IF(B51=H53,2,IF(B52=H53,3,-1)))</f>
        <v>2</v>
      </c>
    </row>
    <row r="54" spans="1:10" x14ac:dyDescent="0.25">
      <c r="A54" t="s">
        <v>5</v>
      </c>
      <c r="B54">
        <v>5</v>
      </c>
    </row>
    <row r="55" spans="1:10" x14ac:dyDescent="0.25">
      <c r="A55" t="s">
        <v>0</v>
      </c>
      <c r="B55">
        <v>84</v>
      </c>
    </row>
    <row r="56" spans="1:10" x14ac:dyDescent="0.25">
      <c r="A56" t="s">
        <v>6</v>
      </c>
      <c r="B56">
        <v>27</v>
      </c>
    </row>
    <row r="57" spans="1:10" x14ac:dyDescent="0.25">
      <c r="D57">
        <f>B54</f>
        <v>5</v>
      </c>
      <c r="E57">
        <f>B55</f>
        <v>84</v>
      </c>
      <c r="F57">
        <f>B56</f>
        <v>27</v>
      </c>
      <c r="H57">
        <f>MAX(B54:B56)</f>
        <v>84</v>
      </c>
      <c r="J57">
        <f>IF(B54=H57,1,IF(B55=H57,2,IF(B56=H57,3,-1)))</f>
        <v>2</v>
      </c>
    </row>
    <row r="58" spans="1:10" x14ac:dyDescent="0.25">
      <c r="A58" t="s">
        <v>5</v>
      </c>
      <c r="B58">
        <v>28</v>
      </c>
    </row>
    <row r="59" spans="1:10" x14ac:dyDescent="0.25">
      <c r="A59" t="s">
        <v>0</v>
      </c>
      <c r="B59">
        <v>115</v>
      </c>
    </row>
    <row r="60" spans="1:10" x14ac:dyDescent="0.25">
      <c r="A60" t="s">
        <v>6</v>
      </c>
      <c r="B60">
        <v>39</v>
      </c>
    </row>
    <row r="61" spans="1:10" x14ac:dyDescent="0.25">
      <c r="D61">
        <f>B58</f>
        <v>28</v>
      </c>
      <c r="E61">
        <f>B59</f>
        <v>115</v>
      </c>
      <c r="F61">
        <f>B60</f>
        <v>39</v>
      </c>
      <c r="H61">
        <f>MAX(B58:B60)</f>
        <v>115</v>
      </c>
      <c r="J61">
        <f>IF(B58=H61,1,IF(B59=H61,2,IF(B60=H61,3,-1)))</f>
        <v>2</v>
      </c>
    </row>
    <row r="62" spans="1:10" x14ac:dyDescent="0.25">
      <c r="A62" t="s">
        <v>5</v>
      </c>
      <c r="B62">
        <v>5</v>
      </c>
    </row>
    <row r="63" spans="1:10" x14ac:dyDescent="0.25">
      <c r="A63" t="s">
        <v>0</v>
      </c>
      <c r="B63">
        <v>41</v>
      </c>
    </row>
    <row r="64" spans="1:10" x14ac:dyDescent="0.25">
      <c r="A64" t="s">
        <v>6</v>
      </c>
      <c r="B64">
        <v>31</v>
      </c>
    </row>
    <row r="65" spans="1:10" x14ac:dyDescent="0.25">
      <c r="D65">
        <f>B62</f>
        <v>5</v>
      </c>
      <c r="E65">
        <f>B63</f>
        <v>41</v>
      </c>
      <c r="F65">
        <f>B64</f>
        <v>31</v>
      </c>
      <c r="H65">
        <f>MAX(B62:B64)</f>
        <v>41</v>
      </c>
      <c r="J65">
        <f>IF(B62=H65,1,IF(B63=H65,2,IF(B64=H65,3,-1)))</f>
        <v>2</v>
      </c>
    </row>
    <row r="66" spans="1:10" x14ac:dyDescent="0.25">
      <c r="A66" t="s">
        <v>5</v>
      </c>
      <c r="B66">
        <v>10</v>
      </c>
    </row>
    <row r="67" spans="1:10" x14ac:dyDescent="0.25">
      <c r="A67" t="s">
        <v>0</v>
      </c>
      <c r="B67">
        <v>81</v>
      </c>
    </row>
    <row r="68" spans="1:10" x14ac:dyDescent="0.25">
      <c r="A68" t="s">
        <v>6</v>
      </c>
      <c r="B68">
        <v>94</v>
      </c>
    </row>
    <row r="69" spans="1:10" x14ac:dyDescent="0.25">
      <c r="D69">
        <f>B66</f>
        <v>10</v>
      </c>
      <c r="E69">
        <f>B67</f>
        <v>81</v>
      </c>
      <c r="F69">
        <f>B68</f>
        <v>94</v>
      </c>
      <c r="H69">
        <f>MAX(B66:B68)</f>
        <v>94</v>
      </c>
      <c r="J69">
        <f>IF(B66=H69,1,IF(B67=H69,2,IF(B68=H69,3,-1)))</f>
        <v>3</v>
      </c>
    </row>
    <row r="70" spans="1:10" x14ac:dyDescent="0.25">
      <c r="A70" t="s">
        <v>5</v>
      </c>
      <c r="B70">
        <v>7</v>
      </c>
    </row>
    <row r="71" spans="1:10" x14ac:dyDescent="0.25">
      <c r="A71" t="s">
        <v>0</v>
      </c>
      <c r="B71">
        <v>61</v>
      </c>
    </row>
    <row r="72" spans="1:10" x14ac:dyDescent="0.25">
      <c r="A72" t="s">
        <v>6</v>
      </c>
      <c r="B72">
        <v>30</v>
      </c>
    </row>
    <row r="73" spans="1:10" x14ac:dyDescent="0.25">
      <c r="D73">
        <f>B70</f>
        <v>7</v>
      </c>
      <c r="E73">
        <f>B71</f>
        <v>61</v>
      </c>
      <c r="F73">
        <f>B72</f>
        <v>30</v>
      </c>
      <c r="H73">
        <f>MAX(B70:B72)</f>
        <v>61</v>
      </c>
      <c r="J73">
        <f>IF(B70=H73,1,IF(B71=H73,2,IF(B72=H73,3,-1)))</f>
        <v>2</v>
      </c>
    </row>
    <row r="74" spans="1:10" x14ac:dyDescent="0.25">
      <c r="A74" t="s">
        <v>5</v>
      </c>
      <c r="B74">
        <v>10</v>
      </c>
    </row>
    <row r="75" spans="1:10" x14ac:dyDescent="0.25">
      <c r="A75" t="s">
        <v>0</v>
      </c>
      <c r="B75">
        <v>38</v>
      </c>
    </row>
    <row r="76" spans="1:10" x14ac:dyDescent="0.25">
      <c r="A76" t="s">
        <v>6</v>
      </c>
      <c r="B76">
        <v>49</v>
      </c>
    </row>
    <row r="77" spans="1:10" x14ac:dyDescent="0.25">
      <c r="D77">
        <f>B74</f>
        <v>10</v>
      </c>
      <c r="E77">
        <f>B75</f>
        <v>38</v>
      </c>
      <c r="F77">
        <f>B76</f>
        <v>49</v>
      </c>
      <c r="H77">
        <f>MAX(B74:B76)</f>
        <v>49</v>
      </c>
      <c r="J77">
        <f>IF(B74=H77,1,IF(B75=H77,2,IF(B76=H77,3,-1)))</f>
        <v>3</v>
      </c>
    </row>
    <row r="78" spans="1:10" x14ac:dyDescent="0.25">
      <c r="A78" t="s">
        <v>5</v>
      </c>
      <c r="B78">
        <v>4</v>
      </c>
    </row>
    <row r="79" spans="1:10" x14ac:dyDescent="0.25">
      <c r="A79" t="s">
        <v>0</v>
      </c>
      <c r="B79">
        <v>68</v>
      </c>
    </row>
    <row r="80" spans="1:10" x14ac:dyDescent="0.25">
      <c r="A80" t="s">
        <v>6</v>
      </c>
      <c r="B80">
        <v>44</v>
      </c>
    </row>
    <row r="81" spans="1:10" x14ac:dyDescent="0.25">
      <c r="D81">
        <f>B78</f>
        <v>4</v>
      </c>
      <c r="E81">
        <f>B79</f>
        <v>68</v>
      </c>
      <c r="F81">
        <f>B80</f>
        <v>44</v>
      </c>
      <c r="H81">
        <f>MAX(B78:B80)</f>
        <v>68</v>
      </c>
      <c r="J81">
        <f>IF(B78=H81,1,IF(B79=H81,2,IF(B80=H81,3,-1)))</f>
        <v>2</v>
      </c>
    </row>
    <row r="82" spans="1:10" x14ac:dyDescent="0.25">
      <c r="A82" t="s">
        <v>5</v>
      </c>
      <c r="B82">
        <v>5</v>
      </c>
    </row>
    <row r="83" spans="1:10" x14ac:dyDescent="0.25">
      <c r="A83" t="s">
        <v>0</v>
      </c>
      <c r="B83">
        <v>56</v>
      </c>
    </row>
    <row r="84" spans="1:10" x14ac:dyDescent="0.25">
      <c r="A84" t="s">
        <v>6</v>
      </c>
      <c r="B84">
        <v>46</v>
      </c>
    </row>
    <row r="85" spans="1:10" x14ac:dyDescent="0.25">
      <c r="D85">
        <f>B82</f>
        <v>5</v>
      </c>
      <c r="E85">
        <f>B83</f>
        <v>56</v>
      </c>
      <c r="F85">
        <f>B84</f>
        <v>46</v>
      </c>
      <c r="H85">
        <f>MAX(B82:B84)</f>
        <v>56</v>
      </c>
      <c r="J85">
        <f>IF(B82=H85,1,IF(B83=H85,2,IF(B84=H85,3,-1)))</f>
        <v>2</v>
      </c>
    </row>
    <row r="86" spans="1:10" x14ac:dyDescent="0.25">
      <c r="A86" t="s">
        <v>5</v>
      </c>
      <c r="B86">
        <v>7</v>
      </c>
    </row>
    <row r="87" spans="1:10" x14ac:dyDescent="0.25">
      <c r="A87" t="s">
        <v>0</v>
      </c>
      <c r="B87">
        <v>57</v>
      </c>
    </row>
    <row r="88" spans="1:10" x14ac:dyDescent="0.25">
      <c r="A88" t="s">
        <v>6</v>
      </c>
      <c r="B88">
        <v>39</v>
      </c>
    </row>
    <row r="89" spans="1:10" x14ac:dyDescent="0.25">
      <c r="D89">
        <f>B86</f>
        <v>7</v>
      </c>
      <c r="E89">
        <f>B87</f>
        <v>57</v>
      </c>
      <c r="F89">
        <f>B88</f>
        <v>39</v>
      </c>
      <c r="H89">
        <f>MAX(B86:B88)</f>
        <v>57</v>
      </c>
      <c r="J89">
        <f>IF(B86=H89,1,IF(B87=H89,2,IF(B88=H89,3,-1)))</f>
        <v>2</v>
      </c>
    </row>
    <row r="90" spans="1:10" x14ac:dyDescent="0.25">
      <c r="A90" t="s">
        <v>5</v>
      </c>
      <c r="B90">
        <v>4</v>
      </c>
    </row>
    <row r="91" spans="1:10" x14ac:dyDescent="0.25">
      <c r="A91" t="s">
        <v>0</v>
      </c>
      <c r="B91">
        <v>34</v>
      </c>
    </row>
    <row r="92" spans="1:10" x14ac:dyDescent="0.25">
      <c r="A92" t="s">
        <v>6</v>
      </c>
      <c r="B92">
        <v>40</v>
      </c>
    </row>
    <row r="93" spans="1:10" x14ac:dyDescent="0.25">
      <c r="D93">
        <f>B90</f>
        <v>4</v>
      </c>
      <c r="E93">
        <f>B91</f>
        <v>34</v>
      </c>
      <c r="F93">
        <f>B92</f>
        <v>40</v>
      </c>
      <c r="H93">
        <f>MAX(B90:B92)</f>
        <v>40</v>
      </c>
      <c r="J93">
        <f>IF(B90=H93,1,IF(B91=H93,2,IF(B92=H93,3,-1)))</f>
        <v>3</v>
      </c>
    </row>
    <row r="94" spans="1:10" x14ac:dyDescent="0.25">
      <c r="A94" t="s">
        <v>5</v>
      </c>
      <c r="B94">
        <v>11</v>
      </c>
    </row>
    <row r="95" spans="1:10" x14ac:dyDescent="0.25">
      <c r="A95" t="s">
        <v>0</v>
      </c>
      <c r="B95">
        <v>110</v>
      </c>
    </row>
    <row r="96" spans="1:10" x14ac:dyDescent="0.25">
      <c r="A96" t="s">
        <v>6</v>
      </c>
      <c r="B96">
        <v>55</v>
      </c>
    </row>
    <row r="97" spans="1:10" x14ac:dyDescent="0.25">
      <c r="D97">
        <f>B94</f>
        <v>11</v>
      </c>
      <c r="E97">
        <f>B95</f>
        <v>110</v>
      </c>
      <c r="F97">
        <f>B96</f>
        <v>55</v>
      </c>
      <c r="H97">
        <f>MAX(B94:B96)</f>
        <v>110</v>
      </c>
      <c r="J97">
        <f>IF(B94=H97,1,IF(B95=H97,2,IF(B96=H97,3,-1)))</f>
        <v>2</v>
      </c>
    </row>
    <row r="98" spans="1:10" x14ac:dyDescent="0.25">
      <c r="A98" t="s">
        <v>5</v>
      </c>
      <c r="B98">
        <v>8</v>
      </c>
    </row>
    <row r="99" spans="1:10" x14ac:dyDescent="0.25">
      <c r="A99" t="s">
        <v>0</v>
      </c>
      <c r="B99">
        <v>52</v>
      </c>
    </row>
    <row r="100" spans="1:10" x14ac:dyDescent="0.25">
      <c r="A100" t="s">
        <v>6</v>
      </c>
      <c r="B100">
        <v>24</v>
      </c>
    </row>
    <row r="101" spans="1:10" x14ac:dyDescent="0.25">
      <c r="D101">
        <f>B98</f>
        <v>8</v>
      </c>
      <c r="E101">
        <f>B99</f>
        <v>52</v>
      </c>
      <c r="F101">
        <f>B100</f>
        <v>24</v>
      </c>
      <c r="H101">
        <f>MAX(B98:B100)</f>
        <v>52</v>
      </c>
      <c r="J101">
        <f>IF(B98=H101,1,IF(B99=H101,2,IF(B100=H101,3,-1)))</f>
        <v>2</v>
      </c>
    </row>
    <row r="102" spans="1:10" x14ac:dyDescent="0.25">
      <c r="A102" t="s">
        <v>5</v>
      </c>
      <c r="B102">
        <v>1</v>
      </c>
    </row>
    <row r="103" spans="1:10" x14ac:dyDescent="0.25">
      <c r="A103" t="s">
        <v>0</v>
      </c>
      <c r="B103">
        <v>49</v>
      </c>
    </row>
    <row r="104" spans="1:10" x14ac:dyDescent="0.25">
      <c r="A104" t="s">
        <v>6</v>
      </c>
      <c r="B104">
        <v>44</v>
      </c>
    </row>
    <row r="105" spans="1:10" x14ac:dyDescent="0.25">
      <c r="D105">
        <f>B102</f>
        <v>1</v>
      </c>
      <c r="E105">
        <f>B103</f>
        <v>49</v>
      </c>
      <c r="F105">
        <f>B104</f>
        <v>44</v>
      </c>
      <c r="H105">
        <f>MAX(B102:B104)</f>
        <v>49</v>
      </c>
      <c r="J105">
        <f>IF(B102=H105,1,IF(B103=H105,2,IF(B104=H105,3,-1)))</f>
        <v>2</v>
      </c>
    </row>
    <row r="106" spans="1:10" x14ac:dyDescent="0.25">
      <c r="A106" t="s">
        <v>5</v>
      </c>
      <c r="B106">
        <v>7</v>
      </c>
    </row>
    <row r="107" spans="1:10" x14ac:dyDescent="0.25">
      <c r="A107" t="s">
        <v>0</v>
      </c>
      <c r="B107">
        <v>55</v>
      </c>
    </row>
    <row r="108" spans="1:10" x14ac:dyDescent="0.25">
      <c r="A108" t="s">
        <v>6</v>
      </c>
      <c r="B108">
        <v>43</v>
      </c>
    </row>
    <row r="109" spans="1:10" x14ac:dyDescent="0.25">
      <c r="D109">
        <f>B106</f>
        <v>7</v>
      </c>
      <c r="E109">
        <f>B107</f>
        <v>55</v>
      </c>
      <c r="F109">
        <f>B108</f>
        <v>43</v>
      </c>
      <c r="H109">
        <f>MAX(B106:B108)</f>
        <v>55</v>
      </c>
      <c r="J109">
        <f>IF(B106=H109,1,IF(B107=H109,2,IF(B108=H109,3,-1)))</f>
        <v>2</v>
      </c>
    </row>
    <row r="110" spans="1:10" x14ac:dyDescent="0.25">
      <c r="A110" t="s">
        <v>5</v>
      </c>
      <c r="B110">
        <v>14</v>
      </c>
    </row>
    <row r="111" spans="1:10" x14ac:dyDescent="0.25">
      <c r="A111" t="s">
        <v>0</v>
      </c>
      <c r="B111">
        <v>76</v>
      </c>
    </row>
    <row r="112" spans="1:10" x14ac:dyDescent="0.25">
      <c r="A112" t="s">
        <v>6</v>
      </c>
      <c r="B112">
        <v>62</v>
      </c>
    </row>
    <row r="113" spans="1:10" x14ac:dyDescent="0.25">
      <c r="D113">
        <f>B110</f>
        <v>14</v>
      </c>
      <c r="E113">
        <f>B111</f>
        <v>76</v>
      </c>
      <c r="F113">
        <f>B112</f>
        <v>62</v>
      </c>
      <c r="H113">
        <f>MAX(B110:B112)</f>
        <v>76</v>
      </c>
      <c r="J113">
        <f>IF(B110=H113,1,IF(B111=H113,2,IF(B112=H113,3,-1)))</f>
        <v>2</v>
      </c>
    </row>
    <row r="114" spans="1:10" x14ac:dyDescent="0.25">
      <c r="A114" t="s">
        <v>5</v>
      </c>
      <c r="B114">
        <v>4</v>
      </c>
    </row>
    <row r="115" spans="1:10" x14ac:dyDescent="0.25">
      <c r="A115" t="s">
        <v>0</v>
      </c>
      <c r="B115">
        <v>41</v>
      </c>
    </row>
    <row r="116" spans="1:10" x14ac:dyDescent="0.25">
      <c r="A116" t="s">
        <v>6</v>
      </c>
      <c r="B116">
        <v>28</v>
      </c>
    </row>
    <row r="117" spans="1:10" x14ac:dyDescent="0.25">
      <c r="D117">
        <f>B114</f>
        <v>4</v>
      </c>
      <c r="E117">
        <f>B115</f>
        <v>41</v>
      </c>
      <c r="F117">
        <f>B116</f>
        <v>28</v>
      </c>
      <c r="H117">
        <f>MAX(B114:B116)</f>
        <v>41</v>
      </c>
      <c r="J117">
        <f>IF(B114=H117,1,IF(B115=H117,2,IF(B116=H117,3,-1)))</f>
        <v>2</v>
      </c>
    </row>
    <row r="118" spans="1:10" x14ac:dyDescent="0.25">
      <c r="A118" t="s">
        <v>5</v>
      </c>
      <c r="B118">
        <v>5</v>
      </c>
    </row>
    <row r="119" spans="1:10" x14ac:dyDescent="0.25">
      <c r="A119" t="s">
        <v>0</v>
      </c>
      <c r="B119">
        <v>61</v>
      </c>
    </row>
    <row r="120" spans="1:10" x14ac:dyDescent="0.25">
      <c r="A120" t="s">
        <v>6</v>
      </c>
      <c r="B120">
        <v>56</v>
      </c>
    </row>
    <row r="121" spans="1:10" x14ac:dyDescent="0.25">
      <c r="D121">
        <f>B118</f>
        <v>5</v>
      </c>
      <c r="E121">
        <f>B119</f>
        <v>61</v>
      </c>
      <c r="F121">
        <f>B120</f>
        <v>56</v>
      </c>
      <c r="H121">
        <f>MAX(B118:B120)</f>
        <v>61</v>
      </c>
      <c r="J121">
        <f>IF(B118=H121,1,IF(B119=H121,2,IF(B120=H121,3,-1)))</f>
        <v>2</v>
      </c>
    </row>
    <row r="122" spans="1:10" x14ac:dyDescent="0.25">
      <c r="A122" t="s">
        <v>5</v>
      </c>
      <c r="B122">
        <v>22</v>
      </c>
    </row>
    <row r="123" spans="1:10" x14ac:dyDescent="0.25">
      <c r="A123" t="s">
        <v>0</v>
      </c>
      <c r="B123">
        <v>58</v>
      </c>
    </row>
    <row r="124" spans="1:10" x14ac:dyDescent="0.25">
      <c r="A124" t="s">
        <v>6</v>
      </c>
      <c r="B124">
        <v>49</v>
      </c>
    </row>
    <row r="125" spans="1:10" x14ac:dyDescent="0.25">
      <c r="D125">
        <f>B122</f>
        <v>22</v>
      </c>
      <c r="E125">
        <f>B123</f>
        <v>58</v>
      </c>
      <c r="F125">
        <f>B124</f>
        <v>49</v>
      </c>
      <c r="H125">
        <f>MAX(B122:B124)</f>
        <v>58</v>
      </c>
      <c r="J125">
        <f>IF(B122=H125,1,IF(B123=H125,2,IF(B124=H125,3,-1)))</f>
        <v>2</v>
      </c>
    </row>
    <row r="126" spans="1:10" x14ac:dyDescent="0.25">
      <c r="A126" t="s">
        <v>5</v>
      </c>
      <c r="B126">
        <v>7</v>
      </c>
    </row>
    <row r="127" spans="1:10" x14ac:dyDescent="0.25">
      <c r="A127" t="s">
        <v>0</v>
      </c>
      <c r="B127">
        <v>55</v>
      </c>
    </row>
    <row r="128" spans="1:10" x14ac:dyDescent="0.25">
      <c r="A128" t="s">
        <v>6</v>
      </c>
      <c r="B128">
        <v>52</v>
      </c>
    </row>
    <row r="129" spans="1:10" x14ac:dyDescent="0.25">
      <c r="D129">
        <f>B126</f>
        <v>7</v>
      </c>
      <c r="E129">
        <f>B127</f>
        <v>55</v>
      </c>
      <c r="F129">
        <f>B128</f>
        <v>52</v>
      </c>
      <c r="H129">
        <f>MAX(B126:B128)</f>
        <v>55</v>
      </c>
      <c r="J129">
        <f>IF(B126=H129,1,IF(B127=H129,2,IF(B128=H129,3,-1)))</f>
        <v>2</v>
      </c>
    </row>
    <row r="130" spans="1:10" x14ac:dyDescent="0.25">
      <c r="A130" t="s">
        <v>5</v>
      </c>
      <c r="B130">
        <v>23</v>
      </c>
    </row>
    <row r="131" spans="1:10" x14ac:dyDescent="0.25">
      <c r="A131" t="s">
        <v>0</v>
      </c>
      <c r="B131">
        <v>58</v>
      </c>
    </row>
    <row r="132" spans="1:10" x14ac:dyDescent="0.25">
      <c r="A132" t="s">
        <v>6</v>
      </c>
      <c r="B132">
        <v>43</v>
      </c>
    </row>
    <row r="133" spans="1:10" x14ac:dyDescent="0.25">
      <c r="D133">
        <f>B130</f>
        <v>23</v>
      </c>
      <c r="E133">
        <f>B131</f>
        <v>58</v>
      </c>
      <c r="F133">
        <f>B132</f>
        <v>43</v>
      </c>
      <c r="H133">
        <f>MAX(B130:B132)</f>
        <v>58</v>
      </c>
      <c r="J133">
        <f>IF(B130=H133,1,IF(B131=H133,2,IF(B132=H133,3,-1)))</f>
        <v>2</v>
      </c>
    </row>
    <row r="134" spans="1:10" x14ac:dyDescent="0.25">
      <c r="A134" t="s">
        <v>5</v>
      </c>
      <c r="B134">
        <v>8</v>
      </c>
    </row>
    <row r="135" spans="1:10" x14ac:dyDescent="0.25">
      <c r="A135" t="s">
        <v>0</v>
      </c>
      <c r="B135">
        <v>47</v>
      </c>
    </row>
    <row r="136" spans="1:10" x14ac:dyDescent="0.25">
      <c r="A136" t="s">
        <v>6</v>
      </c>
      <c r="B136">
        <v>42</v>
      </c>
    </row>
    <row r="137" spans="1:10" x14ac:dyDescent="0.25">
      <c r="D137">
        <f>B134</f>
        <v>8</v>
      </c>
      <c r="E137">
        <f>B135</f>
        <v>47</v>
      </c>
      <c r="F137">
        <f>B136</f>
        <v>42</v>
      </c>
      <c r="H137">
        <f>MAX(B134:B136)</f>
        <v>47</v>
      </c>
      <c r="J137">
        <f>IF(B134=H137,1,IF(B135=H137,2,IF(B136=H137,3,-1)))</f>
        <v>2</v>
      </c>
    </row>
    <row r="138" spans="1:10" x14ac:dyDescent="0.25">
      <c r="A138" t="s">
        <v>5</v>
      </c>
      <c r="B138">
        <v>15</v>
      </c>
    </row>
    <row r="139" spans="1:10" x14ac:dyDescent="0.25">
      <c r="A139" t="s">
        <v>0</v>
      </c>
      <c r="B139">
        <v>47</v>
      </c>
    </row>
    <row r="140" spans="1:10" x14ac:dyDescent="0.25">
      <c r="A140" t="s">
        <v>6</v>
      </c>
      <c r="B140">
        <v>46</v>
      </c>
    </row>
    <row r="141" spans="1:10" x14ac:dyDescent="0.25">
      <c r="D141">
        <f>B138</f>
        <v>15</v>
      </c>
      <c r="E141">
        <f>B139</f>
        <v>47</v>
      </c>
      <c r="F141">
        <f>B140</f>
        <v>46</v>
      </c>
      <c r="H141">
        <f>MAX(B138:B140)</f>
        <v>47</v>
      </c>
      <c r="J141">
        <f>IF(B138=H141,1,IF(B139=H141,2,IF(B140=H141,3,-1)))</f>
        <v>2</v>
      </c>
    </row>
    <row r="142" spans="1:10" x14ac:dyDescent="0.25">
      <c r="A142" t="s">
        <v>5</v>
      </c>
      <c r="B142">
        <v>1</v>
      </c>
    </row>
    <row r="143" spans="1:10" x14ac:dyDescent="0.25">
      <c r="A143" t="s">
        <v>0</v>
      </c>
      <c r="B143">
        <v>96</v>
      </c>
    </row>
    <row r="144" spans="1:10" x14ac:dyDescent="0.25">
      <c r="A144" t="s">
        <v>6</v>
      </c>
      <c r="B144">
        <v>39</v>
      </c>
    </row>
    <row r="145" spans="1:10" x14ac:dyDescent="0.25">
      <c r="D145">
        <f>B142</f>
        <v>1</v>
      </c>
      <c r="E145">
        <f>B143</f>
        <v>96</v>
      </c>
      <c r="F145">
        <f>B144</f>
        <v>39</v>
      </c>
      <c r="H145">
        <f>MAX(B142:B144)</f>
        <v>96</v>
      </c>
      <c r="J145">
        <f>IF(B142=H145,1,IF(B143=H145,2,IF(B144=H145,3,-1)))</f>
        <v>2</v>
      </c>
    </row>
    <row r="146" spans="1:10" x14ac:dyDescent="0.25">
      <c r="A146" t="s">
        <v>5</v>
      </c>
      <c r="B146">
        <v>9</v>
      </c>
    </row>
    <row r="147" spans="1:10" x14ac:dyDescent="0.25">
      <c r="A147" t="s">
        <v>0</v>
      </c>
      <c r="B147">
        <v>71</v>
      </c>
    </row>
    <row r="148" spans="1:10" x14ac:dyDescent="0.25">
      <c r="A148" t="s">
        <v>6</v>
      </c>
      <c r="B148">
        <v>28</v>
      </c>
    </row>
    <row r="149" spans="1:10" x14ac:dyDescent="0.25">
      <c r="D149">
        <f>B146</f>
        <v>9</v>
      </c>
      <c r="E149">
        <f>B147</f>
        <v>71</v>
      </c>
      <c r="F149">
        <f>B148</f>
        <v>28</v>
      </c>
      <c r="H149">
        <f>MAX(B146:B148)</f>
        <v>71</v>
      </c>
      <c r="J149">
        <f>IF(B146=H149,1,IF(B147=H149,2,IF(B148=H149,3,-1)))</f>
        <v>2</v>
      </c>
    </row>
    <row r="150" spans="1:10" x14ac:dyDescent="0.25">
      <c r="A150" t="s">
        <v>5</v>
      </c>
      <c r="B150">
        <v>7</v>
      </c>
    </row>
    <row r="151" spans="1:10" x14ac:dyDescent="0.25">
      <c r="A151" t="s">
        <v>0</v>
      </c>
      <c r="B151">
        <v>71</v>
      </c>
    </row>
    <row r="152" spans="1:10" x14ac:dyDescent="0.25">
      <c r="A152" t="s">
        <v>6</v>
      </c>
      <c r="B152">
        <v>42</v>
      </c>
    </row>
    <row r="153" spans="1:10" x14ac:dyDescent="0.25">
      <c r="D153">
        <f>B150</f>
        <v>7</v>
      </c>
      <c r="E153">
        <f>B151</f>
        <v>71</v>
      </c>
      <c r="F153">
        <f>B152</f>
        <v>42</v>
      </c>
      <c r="H153">
        <f>MAX(B150:B152)</f>
        <v>71</v>
      </c>
      <c r="J153">
        <f>IF(B150=H153,1,IF(B151=H153,2,IF(B152=H153,3,-1)))</f>
        <v>2</v>
      </c>
    </row>
    <row r="154" spans="1:10" x14ac:dyDescent="0.25">
      <c r="A154" t="s">
        <v>5</v>
      </c>
      <c r="B154">
        <v>4</v>
      </c>
    </row>
    <row r="155" spans="1:10" x14ac:dyDescent="0.25">
      <c r="A155" t="s">
        <v>0</v>
      </c>
      <c r="B155">
        <v>46</v>
      </c>
    </row>
    <row r="156" spans="1:10" x14ac:dyDescent="0.25">
      <c r="A156" t="s">
        <v>6</v>
      </c>
      <c r="B156">
        <v>20</v>
      </c>
    </row>
    <row r="157" spans="1:10" x14ac:dyDescent="0.25">
      <c r="D157">
        <f>B154</f>
        <v>4</v>
      </c>
      <c r="E157">
        <f>B155</f>
        <v>46</v>
      </c>
      <c r="F157">
        <f>B156</f>
        <v>20</v>
      </c>
      <c r="H157">
        <f>MAX(B154:B156)</f>
        <v>46</v>
      </c>
      <c r="J157">
        <f>IF(B154=H157,1,IF(B155=H157,2,IF(B156=H157,3,-1)))</f>
        <v>2</v>
      </c>
    </row>
    <row r="158" spans="1:10" x14ac:dyDescent="0.25">
      <c r="A158" t="s">
        <v>5</v>
      </c>
      <c r="B158">
        <v>17</v>
      </c>
    </row>
    <row r="159" spans="1:10" x14ac:dyDescent="0.25">
      <c r="A159" t="s">
        <v>0</v>
      </c>
      <c r="B159">
        <v>113</v>
      </c>
    </row>
    <row r="160" spans="1:10" x14ac:dyDescent="0.25">
      <c r="A160" t="s">
        <v>6</v>
      </c>
      <c r="B160">
        <v>45</v>
      </c>
    </row>
    <row r="161" spans="1:10" x14ac:dyDescent="0.25">
      <c r="D161">
        <f>B158</f>
        <v>17</v>
      </c>
      <c r="E161">
        <f>B159</f>
        <v>113</v>
      </c>
      <c r="F161">
        <f>B160</f>
        <v>45</v>
      </c>
      <c r="H161">
        <f>MAX(B158:B160)</f>
        <v>113</v>
      </c>
      <c r="J161">
        <f>IF(B158=H161,1,IF(B159=H161,2,IF(B160=H161,3,-1)))</f>
        <v>2</v>
      </c>
    </row>
    <row r="162" spans="1:10" x14ac:dyDescent="0.25">
      <c r="A162" t="s">
        <v>5</v>
      </c>
      <c r="B162">
        <v>7</v>
      </c>
    </row>
    <row r="163" spans="1:10" x14ac:dyDescent="0.25">
      <c r="A163" t="s">
        <v>0</v>
      </c>
      <c r="B163">
        <v>50</v>
      </c>
    </row>
    <row r="164" spans="1:10" x14ac:dyDescent="0.25">
      <c r="A164" t="s">
        <v>6</v>
      </c>
      <c r="B164">
        <v>39</v>
      </c>
    </row>
    <row r="165" spans="1:10" x14ac:dyDescent="0.25">
      <c r="D165">
        <f>B162</f>
        <v>7</v>
      </c>
      <c r="E165">
        <f>B163</f>
        <v>50</v>
      </c>
      <c r="F165">
        <f>B164</f>
        <v>39</v>
      </c>
      <c r="H165">
        <f>MAX(B162:B164)</f>
        <v>50</v>
      </c>
      <c r="J165">
        <f>IF(B162=H165,1,IF(B163=H165,2,IF(B164=H165,3,-1)))</f>
        <v>2</v>
      </c>
    </row>
    <row r="166" spans="1:10" x14ac:dyDescent="0.25">
      <c r="A166" t="s">
        <v>5</v>
      </c>
      <c r="B166">
        <v>8</v>
      </c>
    </row>
    <row r="167" spans="1:10" x14ac:dyDescent="0.25">
      <c r="A167" t="s">
        <v>0</v>
      </c>
      <c r="B167">
        <v>64</v>
      </c>
    </row>
    <row r="168" spans="1:10" x14ac:dyDescent="0.25">
      <c r="A168" t="s">
        <v>6</v>
      </c>
      <c r="B168">
        <v>41</v>
      </c>
    </row>
    <row r="169" spans="1:10" x14ac:dyDescent="0.25">
      <c r="D169">
        <f>B166</f>
        <v>8</v>
      </c>
      <c r="E169">
        <f>B167</f>
        <v>64</v>
      </c>
      <c r="F169">
        <f>B168</f>
        <v>41</v>
      </c>
      <c r="H169">
        <f>MAX(B166:B168)</f>
        <v>64</v>
      </c>
      <c r="J169">
        <f>IF(B166=H169,1,IF(B167=H169,2,IF(B168=H169,3,-1)))</f>
        <v>2</v>
      </c>
    </row>
    <row r="170" spans="1:10" x14ac:dyDescent="0.25">
      <c r="A170" t="s">
        <v>5</v>
      </c>
      <c r="B170">
        <v>20</v>
      </c>
    </row>
    <row r="171" spans="1:10" x14ac:dyDescent="0.25">
      <c r="A171" t="s">
        <v>0</v>
      </c>
      <c r="B171">
        <v>97</v>
      </c>
    </row>
    <row r="172" spans="1:10" x14ac:dyDescent="0.25">
      <c r="A172" t="s">
        <v>6</v>
      </c>
      <c r="B172">
        <v>42</v>
      </c>
    </row>
    <row r="173" spans="1:10" x14ac:dyDescent="0.25">
      <c r="D173">
        <f>B170</f>
        <v>20</v>
      </c>
      <c r="E173">
        <f>B171</f>
        <v>97</v>
      </c>
      <c r="F173">
        <f>B172</f>
        <v>42</v>
      </c>
      <c r="H173">
        <f>MAX(B170:B172)</f>
        <v>97</v>
      </c>
      <c r="J173">
        <f>IF(B170=H173,1,IF(B171=H173,2,IF(B172=H173,3,-1)))</f>
        <v>2</v>
      </c>
    </row>
    <row r="174" spans="1:10" x14ac:dyDescent="0.25">
      <c r="A174" t="s">
        <v>5</v>
      </c>
      <c r="B174">
        <v>21</v>
      </c>
    </row>
    <row r="175" spans="1:10" x14ac:dyDescent="0.25">
      <c r="A175" t="s">
        <v>0</v>
      </c>
      <c r="B175">
        <v>73</v>
      </c>
    </row>
    <row r="176" spans="1:10" x14ac:dyDescent="0.25">
      <c r="A176" t="s">
        <v>6</v>
      </c>
      <c r="B176">
        <v>40</v>
      </c>
    </row>
    <row r="177" spans="1:10" x14ac:dyDescent="0.25">
      <c r="D177">
        <f>B174</f>
        <v>21</v>
      </c>
      <c r="E177">
        <f>B175</f>
        <v>73</v>
      </c>
      <c r="F177">
        <f>B176</f>
        <v>40</v>
      </c>
      <c r="H177">
        <f>MAX(B174:B176)</f>
        <v>73</v>
      </c>
      <c r="J177">
        <f>IF(B174=H177,1,IF(B175=H177,2,IF(B176=H177,3,-1)))</f>
        <v>2</v>
      </c>
    </row>
    <row r="178" spans="1:10" x14ac:dyDescent="0.25">
      <c r="A178" t="s">
        <v>5</v>
      </c>
      <c r="B178">
        <v>5</v>
      </c>
    </row>
    <row r="179" spans="1:10" x14ac:dyDescent="0.25">
      <c r="A179" t="s">
        <v>0</v>
      </c>
      <c r="B179">
        <v>73</v>
      </c>
    </row>
    <row r="180" spans="1:10" x14ac:dyDescent="0.25">
      <c r="A180" t="s">
        <v>6</v>
      </c>
      <c r="B180">
        <v>29</v>
      </c>
    </row>
    <row r="181" spans="1:10" x14ac:dyDescent="0.25">
      <c r="D181">
        <f>B178</f>
        <v>5</v>
      </c>
      <c r="E181">
        <f>B179</f>
        <v>73</v>
      </c>
      <c r="F181">
        <f>B180</f>
        <v>29</v>
      </c>
      <c r="H181">
        <f>MAX(B178:B180)</f>
        <v>73</v>
      </c>
      <c r="J181">
        <f>IF(B178=H181,1,IF(B179=H181,2,IF(B180=H181,3,-1)))</f>
        <v>2</v>
      </c>
    </row>
    <row r="182" spans="1:10" x14ac:dyDescent="0.25">
      <c r="A182" t="s">
        <v>5</v>
      </c>
      <c r="B182">
        <v>6</v>
      </c>
    </row>
    <row r="183" spans="1:10" x14ac:dyDescent="0.25">
      <c r="A183" t="s">
        <v>0</v>
      </c>
      <c r="B183">
        <v>61</v>
      </c>
    </row>
    <row r="184" spans="1:10" x14ac:dyDescent="0.25">
      <c r="A184" t="s">
        <v>6</v>
      </c>
      <c r="B184">
        <v>35</v>
      </c>
    </row>
    <row r="185" spans="1:10" x14ac:dyDescent="0.25">
      <c r="D185">
        <f>B182</f>
        <v>6</v>
      </c>
      <c r="E185">
        <f>B183</f>
        <v>61</v>
      </c>
      <c r="F185">
        <f>B184</f>
        <v>35</v>
      </c>
      <c r="H185">
        <f>MAX(B182:B184)</f>
        <v>61</v>
      </c>
      <c r="J185">
        <f>IF(B182=H185,1,IF(B183=H185,2,IF(B184=H185,3,-1)))</f>
        <v>2</v>
      </c>
    </row>
    <row r="186" spans="1:10" x14ac:dyDescent="0.25">
      <c r="A186" t="s">
        <v>5</v>
      </c>
      <c r="B186">
        <v>13</v>
      </c>
    </row>
    <row r="187" spans="1:10" x14ac:dyDescent="0.25">
      <c r="A187" t="s">
        <v>0</v>
      </c>
      <c r="B187">
        <v>112</v>
      </c>
    </row>
    <row r="188" spans="1:10" x14ac:dyDescent="0.25">
      <c r="A188" t="s">
        <v>6</v>
      </c>
      <c r="B188">
        <v>51</v>
      </c>
    </row>
    <row r="189" spans="1:10" x14ac:dyDescent="0.25">
      <c r="D189">
        <f>B186</f>
        <v>13</v>
      </c>
      <c r="E189">
        <f>B187</f>
        <v>112</v>
      </c>
      <c r="F189">
        <f>B188</f>
        <v>51</v>
      </c>
      <c r="H189">
        <f>MAX(B186:B188)</f>
        <v>112</v>
      </c>
      <c r="J189">
        <f>IF(B186=H189,1,IF(B187=H189,2,IF(B188=H189,3,-1)))</f>
        <v>2</v>
      </c>
    </row>
    <row r="190" spans="1:10" x14ac:dyDescent="0.25">
      <c r="A190" t="s">
        <v>5</v>
      </c>
      <c r="B190">
        <v>2</v>
      </c>
    </row>
    <row r="191" spans="1:10" x14ac:dyDescent="0.25">
      <c r="A191" t="s">
        <v>0</v>
      </c>
      <c r="B191">
        <v>30</v>
      </c>
    </row>
    <row r="192" spans="1:10" x14ac:dyDescent="0.25">
      <c r="A192" t="s">
        <v>6</v>
      </c>
      <c r="B192">
        <v>25</v>
      </c>
    </row>
    <row r="193" spans="1:10" x14ac:dyDescent="0.25">
      <c r="D193">
        <f>B190</f>
        <v>2</v>
      </c>
      <c r="E193">
        <f>B191</f>
        <v>30</v>
      </c>
      <c r="F193">
        <f>B192</f>
        <v>25</v>
      </c>
      <c r="H193">
        <f>MAX(B190:B192)</f>
        <v>30</v>
      </c>
      <c r="J193">
        <f>IF(B190=H193,1,IF(B191=H193,2,IF(B192=H193,3,-1)))</f>
        <v>2</v>
      </c>
    </row>
    <row r="194" spans="1:10" x14ac:dyDescent="0.25">
      <c r="A194" t="s">
        <v>5</v>
      </c>
      <c r="B194">
        <v>8</v>
      </c>
    </row>
    <row r="195" spans="1:10" x14ac:dyDescent="0.25">
      <c r="A195" t="s">
        <v>0</v>
      </c>
      <c r="B195">
        <v>89</v>
      </c>
    </row>
    <row r="196" spans="1:10" x14ac:dyDescent="0.25">
      <c r="A196" t="s">
        <v>6</v>
      </c>
      <c r="B196">
        <v>55</v>
      </c>
    </row>
    <row r="197" spans="1:10" x14ac:dyDescent="0.25">
      <c r="D197">
        <f>B194</f>
        <v>8</v>
      </c>
      <c r="E197">
        <f>B195</f>
        <v>89</v>
      </c>
      <c r="F197">
        <f>B196</f>
        <v>55</v>
      </c>
      <c r="H197">
        <f>MAX(B194:B196)</f>
        <v>89</v>
      </c>
      <c r="J197">
        <f>IF(B194=H197,1,IF(B195=H197,2,IF(B196=H197,3,-1)))</f>
        <v>2</v>
      </c>
    </row>
    <row r="198" spans="1:10" x14ac:dyDescent="0.25">
      <c r="A198" t="s">
        <v>5</v>
      </c>
      <c r="B198">
        <v>8</v>
      </c>
    </row>
    <row r="199" spans="1:10" x14ac:dyDescent="0.25">
      <c r="A199" t="s">
        <v>0</v>
      </c>
      <c r="B199">
        <v>60</v>
      </c>
    </row>
    <row r="200" spans="1:10" x14ac:dyDescent="0.25">
      <c r="A200" t="s">
        <v>6</v>
      </c>
      <c r="B200">
        <v>21</v>
      </c>
    </row>
    <row r="201" spans="1:10" x14ac:dyDescent="0.25">
      <c r="D201">
        <f>B198</f>
        <v>8</v>
      </c>
      <c r="E201">
        <f>B199</f>
        <v>60</v>
      </c>
      <c r="F201">
        <f>B200</f>
        <v>21</v>
      </c>
      <c r="H201">
        <f>MAX(B198:B200)</f>
        <v>60</v>
      </c>
      <c r="J201">
        <f>IF(B198=H201,1,IF(B199=H201,2,IF(B200=H201,3,-1)))</f>
        <v>2</v>
      </c>
    </row>
    <row r="203" spans="1:10" x14ac:dyDescent="0.25">
      <c r="C203" s="2" t="s">
        <v>30</v>
      </c>
      <c r="D203" s="2"/>
      <c r="E203" s="2"/>
      <c r="F203" s="2"/>
      <c r="G203" s="1"/>
      <c r="H203" s="1"/>
      <c r="I203" s="1"/>
      <c r="J203" s="1"/>
    </row>
    <row r="204" spans="1:10" x14ac:dyDescent="0.25">
      <c r="C204" s="2" t="s">
        <v>17</v>
      </c>
      <c r="D204" s="3">
        <f>SUM(D2:D201)</f>
        <v>446</v>
      </c>
      <c r="E204" s="3">
        <f>SUM(E2:E201)</f>
        <v>3400</v>
      </c>
      <c r="F204" s="3">
        <f>SUM(F2:F201)</f>
        <v>2121</v>
      </c>
      <c r="G204" s="4" t="s">
        <v>15</v>
      </c>
      <c r="H204">
        <f>SUM(H3:H201)</f>
        <v>3432</v>
      </c>
      <c r="I204" s="5" t="s">
        <v>20</v>
      </c>
      <c r="J204">
        <f>MODE(J2:J201)</f>
        <v>2</v>
      </c>
    </row>
    <row r="205" spans="1:10" x14ac:dyDescent="0.25">
      <c r="C205" s="2" t="s">
        <v>16</v>
      </c>
      <c r="D205" s="3">
        <f>D204/50</f>
        <v>8.92</v>
      </c>
      <c r="E205" s="3">
        <f t="shared" ref="E205:F205" si="0">E204/50</f>
        <v>68</v>
      </c>
      <c r="F205" s="3">
        <f t="shared" si="0"/>
        <v>42.42</v>
      </c>
      <c r="G205" s="4" t="s">
        <v>16</v>
      </c>
      <c r="H205">
        <f>H204/50</f>
        <v>68.64</v>
      </c>
      <c r="I205" s="5" t="s">
        <v>21</v>
      </c>
      <c r="J205">
        <f>COUNTIF(J2:J201,J204)</f>
        <v>46</v>
      </c>
    </row>
    <row r="206" spans="1:10" x14ac:dyDescent="0.25">
      <c r="G206" s="7" t="s">
        <v>23</v>
      </c>
      <c r="H206">
        <f>MAX(H2:H201)</f>
        <v>134</v>
      </c>
      <c r="I206" s="5" t="s">
        <v>22</v>
      </c>
      <c r="J206">
        <f>J205/50*100</f>
        <v>92</v>
      </c>
    </row>
    <row r="209" spans="9:10" x14ac:dyDescent="0.25">
      <c r="I209" s="1"/>
      <c r="J209" s="6" t="s">
        <v>34</v>
      </c>
    </row>
    <row r="210" spans="9:10" x14ac:dyDescent="0.25">
      <c r="I210" s="12" t="s">
        <v>35</v>
      </c>
      <c r="J210">
        <f>COUNTIF(J2:J201,1)</f>
        <v>0</v>
      </c>
    </row>
    <row r="211" spans="9:10" x14ac:dyDescent="0.25">
      <c r="I211" s="12" t="s">
        <v>36</v>
      </c>
      <c r="J211">
        <f>COUNTIF(J2:J201,2)</f>
        <v>46</v>
      </c>
    </row>
    <row r="212" spans="9:10" x14ac:dyDescent="0.25">
      <c r="I212" s="12" t="s">
        <v>38</v>
      </c>
      <c r="J212">
        <f>COUNTIF(J2:J201,3)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"/>
  <sheetViews>
    <sheetView tabSelected="1" topLeftCell="A22" workbookViewId="0">
      <selection activeCell="J219" sqref="J219"/>
    </sheetView>
  </sheetViews>
  <sheetFormatPr defaultRowHeight="15" x14ac:dyDescent="0.25"/>
  <cols>
    <col min="1" max="1" width="13.5703125" customWidth="1"/>
    <col min="3" max="3" width="9.85546875" customWidth="1"/>
    <col min="7" max="7" width="11.5703125" customWidth="1"/>
    <col min="9" max="9" width="13.28515625" customWidth="1"/>
  </cols>
  <sheetData>
    <row r="1" spans="1:10" x14ac:dyDescent="0.25">
      <c r="A1" s="2" t="s">
        <v>8</v>
      </c>
      <c r="B1" s="2" t="s">
        <v>9</v>
      </c>
      <c r="C1" s="2"/>
      <c r="D1" s="6" t="s">
        <v>12</v>
      </c>
      <c r="E1" s="6" t="s">
        <v>10</v>
      </c>
      <c r="F1" s="6" t="s">
        <v>13</v>
      </c>
      <c r="G1" s="6"/>
      <c r="H1" s="6" t="s">
        <v>18</v>
      </c>
      <c r="I1" s="6"/>
      <c r="J1" s="6" t="s">
        <v>19</v>
      </c>
    </row>
    <row r="2" spans="1:10" x14ac:dyDescent="0.25">
      <c r="A2" t="s">
        <v>5</v>
      </c>
      <c r="B2">
        <v>15</v>
      </c>
    </row>
    <row r="3" spans="1:10" x14ac:dyDescent="0.25">
      <c r="A3" t="s">
        <v>0</v>
      </c>
      <c r="B3">
        <v>49</v>
      </c>
    </row>
    <row r="4" spans="1:10" x14ac:dyDescent="0.25">
      <c r="A4" t="s">
        <v>6</v>
      </c>
      <c r="B4">
        <v>45</v>
      </c>
    </row>
    <row r="5" spans="1:10" x14ac:dyDescent="0.25">
      <c r="D5">
        <f>B2</f>
        <v>15</v>
      </c>
      <c r="E5">
        <f>B3</f>
        <v>49</v>
      </c>
      <c r="F5">
        <f>B4</f>
        <v>45</v>
      </c>
      <c r="H5">
        <f>MAX(B2:B4)</f>
        <v>49</v>
      </c>
      <c r="J5">
        <f>IF(B2=H5,1,IF(B3=H5,2,IF(B4=H5,3,-1)))</f>
        <v>2</v>
      </c>
    </row>
    <row r="6" spans="1:10" x14ac:dyDescent="0.25">
      <c r="A6" t="s">
        <v>5</v>
      </c>
      <c r="B6">
        <v>6</v>
      </c>
    </row>
    <row r="7" spans="1:10" x14ac:dyDescent="0.25">
      <c r="A7" t="s">
        <v>0</v>
      </c>
      <c r="B7">
        <v>99</v>
      </c>
    </row>
    <row r="8" spans="1:10" x14ac:dyDescent="0.25">
      <c r="A8" t="s">
        <v>6</v>
      </c>
      <c r="B8">
        <v>40</v>
      </c>
    </row>
    <row r="9" spans="1:10" x14ac:dyDescent="0.25">
      <c r="D9">
        <f>B6</f>
        <v>6</v>
      </c>
      <c r="E9">
        <f>B7</f>
        <v>99</v>
      </c>
      <c r="F9">
        <f>B8</f>
        <v>40</v>
      </c>
      <c r="H9">
        <f>MAX(B6:B8)</f>
        <v>99</v>
      </c>
      <c r="J9">
        <f>IF(B6=H9,1,IF(B7=H9,2,IF(B8=H9,3,-1)))</f>
        <v>2</v>
      </c>
    </row>
    <row r="10" spans="1:10" x14ac:dyDescent="0.25">
      <c r="A10" t="s">
        <v>5</v>
      </c>
      <c r="B10">
        <v>4</v>
      </c>
    </row>
    <row r="11" spans="1:10" x14ac:dyDescent="0.25">
      <c r="A11" t="s">
        <v>0</v>
      </c>
      <c r="B11">
        <v>34</v>
      </c>
    </row>
    <row r="12" spans="1:10" x14ac:dyDescent="0.25">
      <c r="A12" t="s">
        <v>6</v>
      </c>
      <c r="B12">
        <v>28</v>
      </c>
    </row>
    <row r="13" spans="1:10" x14ac:dyDescent="0.25">
      <c r="D13">
        <f>B10</f>
        <v>4</v>
      </c>
      <c r="E13">
        <f>B11</f>
        <v>34</v>
      </c>
      <c r="F13">
        <f>B12</f>
        <v>28</v>
      </c>
      <c r="H13">
        <f>MAX(B10:B12)</f>
        <v>34</v>
      </c>
      <c r="J13">
        <f>IF(B10=H13,1,IF(B11=H13,2,IF(B12=H13,3,-1)))</f>
        <v>2</v>
      </c>
    </row>
    <row r="14" spans="1:10" x14ac:dyDescent="0.25">
      <c r="A14" t="s">
        <v>5</v>
      </c>
      <c r="B14">
        <v>12</v>
      </c>
    </row>
    <row r="15" spans="1:10" x14ac:dyDescent="0.25">
      <c r="A15" t="s">
        <v>0</v>
      </c>
      <c r="B15">
        <v>55</v>
      </c>
    </row>
    <row r="16" spans="1:10" x14ac:dyDescent="0.25">
      <c r="A16" t="s">
        <v>6</v>
      </c>
      <c r="B16">
        <v>42</v>
      </c>
    </row>
    <row r="17" spans="1:10" x14ac:dyDescent="0.25">
      <c r="D17">
        <f>B14</f>
        <v>12</v>
      </c>
      <c r="E17">
        <f>B15</f>
        <v>55</v>
      </c>
      <c r="F17">
        <f>B16</f>
        <v>42</v>
      </c>
      <c r="H17">
        <f>MAX(B14:B16)</f>
        <v>55</v>
      </c>
      <c r="J17">
        <f>IF(B14=H17,1,IF(B15=H17,2,IF(B16=H17,3,-1)))</f>
        <v>2</v>
      </c>
    </row>
    <row r="18" spans="1:10" x14ac:dyDescent="0.25">
      <c r="A18" t="s">
        <v>5</v>
      </c>
      <c r="B18">
        <v>10</v>
      </c>
    </row>
    <row r="19" spans="1:10" x14ac:dyDescent="0.25">
      <c r="A19" t="s">
        <v>0</v>
      </c>
      <c r="B19">
        <v>64</v>
      </c>
    </row>
    <row r="20" spans="1:10" x14ac:dyDescent="0.25">
      <c r="A20" t="s">
        <v>6</v>
      </c>
      <c r="B20">
        <v>46</v>
      </c>
    </row>
    <row r="21" spans="1:10" x14ac:dyDescent="0.25">
      <c r="D21">
        <f>B18</f>
        <v>10</v>
      </c>
      <c r="E21">
        <f>B19</f>
        <v>64</v>
      </c>
      <c r="F21">
        <f>B20</f>
        <v>46</v>
      </c>
      <c r="H21">
        <f>MAX(B18:B20)</f>
        <v>64</v>
      </c>
      <c r="J21">
        <f>IF(B18=H21,1,IF(B19=H21,2,IF(B20=H21,3,-1)))</f>
        <v>2</v>
      </c>
    </row>
    <row r="22" spans="1:10" x14ac:dyDescent="0.25">
      <c r="A22" t="s">
        <v>5</v>
      </c>
      <c r="B22">
        <v>3</v>
      </c>
    </row>
    <row r="23" spans="1:10" x14ac:dyDescent="0.25">
      <c r="A23" t="s">
        <v>0</v>
      </c>
      <c r="B23">
        <v>51</v>
      </c>
    </row>
    <row r="24" spans="1:10" x14ac:dyDescent="0.25">
      <c r="A24" t="s">
        <v>6</v>
      </c>
      <c r="B24">
        <v>44</v>
      </c>
    </row>
    <row r="25" spans="1:10" x14ac:dyDescent="0.25">
      <c r="D25">
        <f>B22</f>
        <v>3</v>
      </c>
      <c r="E25">
        <f>B23</f>
        <v>51</v>
      </c>
      <c r="F25">
        <f>B24</f>
        <v>44</v>
      </c>
      <c r="H25">
        <f>MAX(B22:B24)</f>
        <v>51</v>
      </c>
      <c r="J25">
        <f>IF(B22=H25,1,IF(B23=H25,2,IF(B24=H25,3,-1)))</f>
        <v>2</v>
      </c>
    </row>
    <row r="26" spans="1:10" x14ac:dyDescent="0.25">
      <c r="A26" t="s">
        <v>5</v>
      </c>
      <c r="B26">
        <v>40</v>
      </c>
    </row>
    <row r="27" spans="1:10" x14ac:dyDescent="0.25">
      <c r="A27" t="s">
        <v>0</v>
      </c>
      <c r="B27">
        <v>143</v>
      </c>
    </row>
    <row r="28" spans="1:10" x14ac:dyDescent="0.25">
      <c r="A28" t="s">
        <v>6</v>
      </c>
      <c r="B28">
        <v>74</v>
      </c>
    </row>
    <row r="29" spans="1:10" x14ac:dyDescent="0.25">
      <c r="D29">
        <f>B26</f>
        <v>40</v>
      </c>
      <c r="E29">
        <f>B27</f>
        <v>143</v>
      </c>
      <c r="F29">
        <f>B28</f>
        <v>74</v>
      </c>
      <c r="H29">
        <f>MAX(B26:B28)</f>
        <v>143</v>
      </c>
      <c r="J29">
        <f>IF(B26=H29,1,IF(B27=H29,2,IF(B28=H29,3,-1)))</f>
        <v>2</v>
      </c>
    </row>
    <row r="30" spans="1:10" x14ac:dyDescent="0.25">
      <c r="A30" t="s">
        <v>5</v>
      </c>
      <c r="B30">
        <v>12</v>
      </c>
    </row>
    <row r="31" spans="1:10" x14ac:dyDescent="0.25">
      <c r="A31" t="s">
        <v>0</v>
      </c>
      <c r="B31">
        <v>66</v>
      </c>
    </row>
    <row r="32" spans="1:10" x14ac:dyDescent="0.25">
      <c r="A32" t="s">
        <v>6</v>
      </c>
      <c r="B32">
        <v>42</v>
      </c>
    </row>
    <row r="33" spans="1:10" x14ac:dyDescent="0.25">
      <c r="D33">
        <f>B30</f>
        <v>12</v>
      </c>
      <c r="E33">
        <f>B31</f>
        <v>66</v>
      </c>
      <c r="F33">
        <f>B32</f>
        <v>42</v>
      </c>
      <c r="H33">
        <f>MAX(B30:B32)</f>
        <v>66</v>
      </c>
      <c r="J33">
        <f>IF(B30=H33,1,IF(B31=H33,2,IF(B32=H33,3,-1)))</f>
        <v>2</v>
      </c>
    </row>
    <row r="34" spans="1:10" x14ac:dyDescent="0.25">
      <c r="A34" t="s">
        <v>5</v>
      </c>
      <c r="B34">
        <v>18</v>
      </c>
    </row>
    <row r="35" spans="1:10" x14ac:dyDescent="0.25">
      <c r="A35" t="s">
        <v>0</v>
      </c>
      <c r="B35">
        <v>79</v>
      </c>
    </row>
    <row r="36" spans="1:10" x14ac:dyDescent="0.25">
      <c r="A36" t="s">
        <v>6</v>
      </c>
      <c r="B36">
        <v>35</v>
      </c>
    </row>
    <row r="37" spans="1:10" x14ac:dyDescent="0.25">
      <c r="D37">
        <f>B34</f>
        <v>18</v>
      </c>
      <c r="E37">
        <f>B35</f>
        <v>79</v>
      </c>
      <c r="F37">
        <f>B36</f>
        <v>35</v>
      </c>
      <c r="H37">
        <f>MAX(B34:B36)</f>
        <v>79</v>
      </c>
      <c r="J37">
        <f>IF(B34=H37,1,IF(B35=H37,2,IF(B36=H37,3,-1)))</f>
        <v>2</v>
      </c>
    </row>
    <row r="38" spans="1:10" x14ac:dyDescent="0.25">
      <c r="A38" t="s">
        <v>5</v>
      </c>
      <c r="B38">
        <v>3</v>
      </c>
    </row>
    <row r="39" spans="1:10" x14ac:dyDescent="0.25">
      <c r="A39" t="s">
        <v>0</v>
      </c>
      <c r="B39">
        <v>171</v>
      </c>
    </row>
    <row r="40" spans="1:10" x14ac:dyDescent="0.25">
      <c r="A40" t="s">
        <v>6</v>
      </c>
      <c r="B40">
        <v>84</v>
      </c>
    </row>
    <row r="41" spans="1:10" x14ac:dyDescent="0.25">
      <c r="D41">
        <f>B38</f>
        <v>3</v>
      </c>
      <c r="E41">
        <f>B39</f>
        <v>171</v>
      </c>
      <c r="F41">
        <f>B40</f>
        <v>84</v>
      </c>
      <c r="H41">
        <f>MAX(B38:B40)</f>
        <v>171</v>
      </c>
      <c r="J41">
        <f>IF(B38=H41,1,IF(B39=H41,2,IF(B40=H41,3,-1)))</f>
        <v>2</v>
      </c>
    </row>
    <row r="42" spans="1:10" x14ac:dyDescent="0.25">
      <c r="A42" t="s">
        <v>5</v>
      </c>
      <c r="B42">
        <v>5</v>
      </c>
    </row>
    <row r="43" spans="1:10" x14ac:dyDescent="0.25">
      <c r="A43" t="s">
        <v>0</v>
      </c>
      <c r="B43">
        <v>93</v>
      </c>
    </row>
    <row r="44" spans="1:10" x14ac:dyDescent="0.25">
      <c r="A44" t="s">
        <v>6</v>
      </c>
      <c r="B44">
        <v>60</v>
      </c>
    </row>
    <row r="45" spans="1:10" x14ac:dyDescent="0.25">
      <c r="D45">
        <f>B42</f>
        <v>5</v>
      </c>
      <c r="E45">
        <f>B43</f>
        <v>93</v>
      </c>
      <c r="F45">
        <f>B44</f>
        <v>60</v>
      </c>
      <c r="H45">
        <f>MAX(B42:B44)</f>
        <v>93</v>
      </c>
      <c r="J45">
        <f>IF(B42=H45,1,IF(B43=H45,2,IF(B44=H45,3,-1)))</f>
        <v>2</v>
      </c>
    </row>
    <row r="46" spans="1:10" x14ac:dyDescent="0.25">
      <c r="A46" t="s">
        <v>5</v>
      </c>
      <c r="B46">
        <v>5</v>
      </c>
    </row>
    <row r="47" spans="1:10" x14ac:dyDescent="0.25">
      <c r="A47" t="s">
        <v>0</v>
      </c>
      <c r="B47">
        <v>70</v>
      </c>
    </row>
    <row r="48" spans="1:10" x14ac:dyDescent="0.25">
      <c r="A48" t="s">
        <v>6</v>
      </c>
      <c r="B48">
        <v>30</v>
      </c>
    </row>
    <row r="49" spans="1:10" x14ac:dyDescent="0.25">
      <c r="D49">
        <f>B46</f>
        <v>5</v>
      </c>
      <c r="E49">
        <f>B47</f>
        <v>70</v>
      </c>
      <c r="F49">
        <f>B48</f>
        <v>30</v>
      </c>
      <c r="H49">
        <f>MAX(B46:B48)</f>
        <v>70</v>
      </c>
      <c r="J49">
        <f>IF(B46=H49,1,IF(B47=H49,2,IF(B48=H49,3,-1)))</f>
        <v>2</v>
      </c>
    </row>
    <row r="50" spans="1:10" x14ac:dyDescent="0.25">
      <c r="A50" t="s">
        <v>5</v>
      </c>
      <c r="B50">
        <v>23</v>
      </c>
    </row>
    <row r="51" spans="1:10" x14ac:dyDescent="0.25">
      <c r="A51" t="s">
        <v>0</v>
      </c>
      <c r="B51">
        <v>91</v>
      </c>
    </row>
    <row r="52" spans="1:10" x14ac:dyDescent="0.25">
      <c r="A52" t="s">
        <v>6</v>
      </c>
      <c r="B52">
        <v>49</v>
      </c>
    </row>
    <row r="53" spans="1:10" x14ac:dyDescent="0.25">
      <c r="D53">
        <f>B50</f>
        <v>23</v>
      </c>
      <c r="E53">
        <f>B51</f>
        <v>91</v>
      </c>
      <c r="F53">
        <f>B52</f>
        <v>49</v>
      </c>
      <c r="H53">
        <f>MAX(B50:B52)</f>
        <v>91</v>
      </c>
      <c r="J53">
        <f>IF(B50=H53,1,IF(B51=H53,2,IF(B52=H53,3,-1)))</f>
        <v>2</v>
      </c>
    </row>
    <row r="54" spans="1:10" x14ac:dyDescent="0.25">
      <c r="A54" t="s">
        <v>5</v>
      </c>
      <c r="B54">
        <v>10</v>
      </c>
    </row>
    <row r="55" spans="1:10" x14ac:dyDescent="0.25">
      <c r="A55" t="s">
        <v>0</v>
      </c>
      <c r="B55">
        <v>89</v>
      </c>
    </row>
    <row r="56" spans="1:10" x14ac:dyDescent="0.25">
      <c r="A56" t="s">
        <v>6</v>
      </c>
      <c r="B56">
        <v>40</v>
      </c>
    </row>
    <row r="57" spans="1:10" x14ac:dyDescent="0.25">
      <c r="D57">
        <f>B54</f>
        <v>10</v>
      </c>
      <c r="E57">
        <f>B55</f>
        <v>89</v>
      </c>
      <c r="F57">
        <f>B56</f>
        <v>40</v>
      </c>
      <c r="H57">
        <f>MAX(B54:B56)</f>
        <v>89</v>
      </c>
      <c r="J57">
        <f>IF(B54=H57,1,IF(B55=H57,2,IF(B56=H57,3,-1)))</f>
        <v>2</v>
      </c>
    </row>
    <row r="58" spans="1:10" x14ac:dyDescent="0.25">
      <c r="A58" t="s">
        <v>5</v>
      </c>
      <c r="B58">
        <v>17</v>
      </c>
    </row>
    <row r="59" spans="1:10" x14ac:dyDescent="0.25">
      <c r="A59" t="s">
        <v>0</v>
      </c>
      <c r="B59">
        <v>42</v>
      </c>
    </row>
    <row r="60" spans="1:10" x14ac:dyDescent="0.25">
      <c r="A60" t="s">
        <v>6</v>
      </c>
      <c r="B60">
        <v>48</v>
      </c>
    </row>
    <row r="61" spans="1:10" x14ac:dyDescent="0.25">
      <c r="D61">
        <f>B58</f>
        <v>17</v>
      </c>
      <c r="E61">
        <f>B59</f>
        <v>42</v>
      </c>
      <c r="F61">
        <f>B60</f>
        <v>48</v>
      </c>
      <c r="H61">
        <f>MAX(B58:B60)</f>
        <v>48</v>
      </c>
      <c r="J61">
        <f>IF(B58=H61,1,IF(B59=H61,2,IF(B60=H61,3,-1)))</f>
        <v>3</v>
      </c>
    </row>
    <row r="62" spans="1:10" x14ac:dyDescent="0.25">
      <c r="A62" t="s">
        <v>5</v>
      </c>
      <c r="B62">
        <v>10</v>
      </c>
    </row>
    <row r="63" spans="1:10" x14ac:dyDescent="0.25">
      <c r="A63" t="s">
        <v>0</v>
      </c>
      <c r="B63">
        <v>57</v>
      </c>
    </row>
    <row r="64" spans="1:10" x14ac:dyDescent="0.25">
      <c r="A64" t="s">
        <v>6</v>
      </c>
      <c r="B64">
        <v>50</v>
      </c>
    </row>
    <row r="65" spans="1:10" x14ac:dyDescent="0.25">
      <c r="D65">
        <f>B62</f>
        <v>10</v>
      </c>
      <c r="E65">
        <f>B63</f>
        <v>57</v>
      </c>
      <c r="F65">
        <f>B64</f>
        <v>50</v>
      </c>
      <c r="H65">
        <f>MAX(B62:B64)</f>
        <v>57</v>
      </c>
      <c r="J65">
        <f>IF(B62=H65,1,IF(B63=H65,2,IF(B64=H65,3,-1)))</f>
        <v>2</v>
      </c>
    </row>
    <row r="66" spans="1:10" x14ac:dyDescent="0.25">
      <c r="A66" t="s">
        <v>5</v>
      </c>
      <c r="B66">
        <v>6</v>
      </c>
    </row>
    <row r="67" spans="1:10" x14ac:dyDescent="0.25">
      <c r="A67" t="s">
        <v>0</v>
      </c>
      <c r="B67">
        <v>42</v>
      </c>
    </row>
    <row r="68" spans="1:10" x14ac:dyDescent="0.25">
      <c r="A68" t="s">
        <v>6</v>
      </c>
      <c r="B68">
        <v>46</v>
      </c>
    </row>
    <row r="69" spans="1:10" x14ac:dyDescent="0.25">
      <c r="D69">
        <f>B66</f>
        <v>6</v>
      </c>
      <c r="E69">
        <f>B67</f>
        <v>42</v>
      </c>
      <c r="F69">
        <f>B68</f>
        <v>46</v>
      </c>
      <c r="H69">
        <f>MAX(B66:B68)</f>
        <v>46</v>
      </c>
      <c r="J69">
        <f>IF(B66=H69,1,IF(B67=H69,2,IF(B68=H69,3,-1)))</f>
        <v>3</v>
      </c>
    </row>
    <row r="70" spans="1:10" x14ac:dyDescent="0.25">
      <c r="A70" t="s">
        <v>5</v>
      </c>
      <c r="B70">
        <v>8</v>
      </c>
    </row>
    <row r="71" spans="1:10" x14ac:dyDescent="0.25">
      <c r="A71" t="s">
        <v>0</v>
      </c>
      <c r="B71">
        <v>37</v>
      </c>
    </row>
    <row r="72" spans="1:10" x14ac:dyDescent="0.25">
      <c r="A72" t="s">
        <v>6</v>
      </c>
      <c r="B72">
        <v>42</v>
      </c>
    </row>
    <row r="73" spans="1:10" x14ac:dyDescent="0.25">
      <c r="D73">
        <f>B70</f>
        <v>8</v>
      </c>
      <c r="E73">
        <f>B71</f>
        <v>37</v>
      </c>
      <c r="F73">
        <f>B72</f>
        <v>42</v>
      </c>
      <c r="H73">
        <f>MAX(B70:B72)</f>
        <v>42</v>
      </c>
      <c r="J73">
        <f>IF(B70=H73,1,IF(B71=H73,2,IF(B72=H73,3,-1)))</f>
        <v>3</v>
      </c>
    </row>
    <row r="74" spans="1:10" x14ac:dyDescent="0.25">
      <c r="A74" t="s">
        <v>5</v>
      </c>
      <c r="B74">
        <v>9</v>
      </c>
    </row>
    <row r="75" spans="1:10" x14ac:dyDescent="0.25">
      <c r="A75" t="s">
        <v>0</v>
      </c>
      <c r="B75">
        <v>51</v>
      </c>
    </row>
    <row r="76" spans="1:10" x14ac:dyDescent="0.25">
      <c r="A76" t="s">
        <v>6</v>
      </c>
      <c r="B76">
        <v>38</v>
      </c>
    </row>
    <row r="77" spans="1:10" x14ac:dyDescent="0.25">
      <c r="D77">
        <f>B74</f>
        <v>9</v>
      </c>
      <c r="E77">
        <f>B75</f>
        <v>51</v>
      </c>
      <c r="F77">
        <f>B76</f>
        <v>38</v>
      </c>
      <c r="H77">
        <f>MAX(B74:B76)</f>
        <v>51</v>
      </c>
      <c r="J77">
        <f>IF(B74=H77,1,IF(B75=H77,2,IF(B76=H77,3,-1)))</f>
        <v>2</v>
      </c>
    </row>
    <row r="78" spans="1:10" x14ac:dyDescent="0.25">
      <c r="A78" t="s">
        <v>5</v>
      </c>
      <c r="B78">
        <v>4</v>
      </c>
    </row>
    <row r="79" spans="1:10" x14ac:dyDescent="0.25">
      <c r="A79" t="s">
        <v>0</v>
      </c>
      <c r="B79">
        <v>62</v>
      </c>
    </row>
    <row r="80" spans="1:10" x14ac:dyDescent="0.25">
      <c r="A80" t="s">
        <v>6</v>
      </c>
      <c r="B80">
        <v>34</v>
      </c>
    </row>
    <row r="81" spans="1:10" x14ac:dyDescent="0.25">
      <c r="D81">
        <f>B78</f>
        <v>4</v>
      </c>
      <c r="E81">
        <f>B79</f>
        <v>62</v>
      </c>
      <c r="F81">
        <f>B80</f>
        <v>34</v>
      </c>
      <c r="H81">
        <f>MAX(B78:B80)</f>
        <v>62</v>
      </c>
      <c r="J81">
        <f>IF(B78=H81,1,IF(B79=H81,2,IF(B80=H81,3,-1)))</f>
        <v>2</v>
      </c>
    </row>
    <row r="82" spans="1:10" x14ac:dyDescent="0.25">
      <c r="A82" t="s">
        <v>5</v>
      </c>
      <c r="B82">
        <v>9</v>
      </c>
    </row>
    <row r="83" spans="1:10" x14ac:dyDescent="0.25">
      <c r="A83" t="s">
        <v>0</v>
      </c>
      <c r="B83">
        <v>137</v>
      </c>
    </row>
    <row r="84" spans="1:10" x14ac:dyDescent="0.25">
      <c r="A84" t="s">
        <v>6</v>
      </c>
      <c r="B84">
        <v>44</v>
      </c>
    </row>
    <row r="85" spans="1:10" x14ac:dyDescent="0.25">
      <c r="D85">
        <f>B82</f>
        <v>9</v>
      </c>
      <c r="E85">
        <f>B83</f>
        <v>137</v>
      </c>
      <c r="F85">
        <f>B84</f>
        <v>44</v>
      </c>
      <c r="H85">
        <f>MAX(B82:B84)</f>
        <v>137</v>
      </c>
      <c r="J85">
        <f>IF(B82=H85,1,IF(B83=H85,2,IF(B84=H85,3,-1)))</f>
        <v>2</v>
      </c>
    </row>
    <row r="86" spans="1:10" x14ac:dyDescent="0.25">
      <c r="A86" t="s">
        <v>5</v>
      </c>
      <c r="B86">
        <v>1</v>
      </c>
    </row>
    <row r="87" spans="1:10" x14ac:dyDescent="0.25">
      <c r="A87" t="s">
        <v>0</v>
      </c>
      <c r="B87">
        <v>117</v>
      </c>
    </row>
    <row r="88" spans="1:10" x14ac:dyDescent="0.25">
      <c r="A88" t="s">
        <v>6</v>
      </c>
      <c r="B88">
        <v>59</v>
      </c>
    </row>
    <row r="89" spans="1:10" x14ac:dyDescent="0.25">
      <c r="D89">
        <f>B86</f>
        <v>1</v>
      </c>
      <c r="E89">
        <f>B87</f>
        <v>117</v>
      </c>
      <c r="F89">
        <f>B88</f>
        <v>59</v>
      </c>
      <c r="H89">
        <f>MAX(B86:B88)</f>
        <v>117</v>
      </c>
      <c r="J89">
        <f>IF(B86=H89,1,IF(B87=H89,2,IF(B88=H89,3,-1)))</f>
        <v>2</v>
      </c>
    </row>
    <row r="90" spans="1:10" x14ac:dyDescent="0.25">
      <c r="A90" t="s">
        <v>5</v>
      </c>
      <c r="B90">
        <v>6</v>
      </c>
    </row>
    <row r="91" spans="1:10" x14ac:dyDescent="0.25">
      <c r="A91" t="s">
        <v>0</v>
      </c>
      <c r="B91">
        <v>72</v>
      </c>
    </row>
    <row r="92" spans="1:10" x14ac:dyDescent="0.25">
      <c r="A92" t="s">
        <v>6</v>
      </c>
      <c r="B92">
        <v>58</v>
      </c>
    </row>
    <row r="93" spans="1:10" x14ac:dyDescent="0.25">
      <c r="D93">
        <f>B90</f>
        <v>6</v>
      </c>
      <c r="E93">
        <f>B91</f>
        <v>72</v>
      </c>
      <c r="F93">
        <f>B92</f>
        <v>58</v>
      </c>
      <c r="H93">
        <f>MAX(B90:B92)</f>
        <v>72</v>
      </c>
      <c r="J93">
        <f>IF(B90=H93,1,IF(B91=H93,2,IF(B92=H93,3,-1)))</f>
        <v>2</v>
      </c>
    </row>
    <row r="94" spans="1:10" x14ac:dyDescent="0.25">
      <c r="A94" t="s">
        <v>5</v>
      </c>
      <c r="B94">
        <v>4</v>
      </c>
    </row>
    <row r="95" spans="1:10" x14ac:dyDescent="0.25">
      <c r="A95" t="s">
        <v>0</v>
      </c>
      <c r="B95">
        <v>34</v>
      </c>
    </row>
    <row r="96" spans="1:10" x14ac:dyDescent="0.25">
      <c r="A96" t="s">
        <v>6</v>
      </c>
      <c r="B96">
        <v>25</v>
      </c>
    </row>
    <row r="97" spans="1:10" x14ac:dyDescent="0.25">
      <c r="D97">
        <f>B94</f>
        <v>4</v>
      </c>
      <c r="E97">
        <f>B95</f>
        <v>34</v>
      </c>
      <c r="F97">
        <f>B96</f>
        <v>25</v>
      </c>
      <c r="H97">
        <f>MAX(B94:B96)</f>
        <v>34</v>
      </c>
      <c r="J97">
        <f>IF(B94=H97,1,IF(B95=H97,2,IF(B96=H97,3,-1)))</f>
        <v>2</v>
      </c>
    </row>
    <row r="98" spans="1:10" x14ac:dyDescent="0.25">
      <c r="A98" t="s">
        <v>5</v>
      </c>
      <c r="B98">
        <v>17</v>
      </c>
    </row>
    <row r="99" spans="1:10" x14ac:dyDescent="0.25">
      <c r="A99" t="s">
        <v>0</v>
      </c>
      <c r="B99">
        <v>137</v>
      </c>
    </row>
    <row r="100" spans="1:10" x14ac:dyDescent="0.25">
      <c r="A100" t="s">
        <v>6</v>
      </c>
      <c r="B100">
        <v>29</v>
      </c>
    </row>
    <row r="101" spans="1:10" x14ac:dyDescent="0.25">
      <c r="D101">
        <f>B98</f>
        <v>17</v>
      </c>
      <c r="E101">
        <f>B99</f>
        <v>137</v>
      </c>
      <c r="F101">
        <f>B100</f>
        <v>29</v>
      </c>
      <c r="H101">
        <f>MAX(B98:B100)</f>
        <v>137</v>
      </c>
      <c r="J101">
        <f>IF(B98=H101,1,IF(B99=H101,2,IF(B100=H101,3,-1)))</f>
        <v>2</v>
      </c>
    </row>
    <row r="102" spans="1:10" x14ac:dyDescent="0.25">
      <c r="A102" t="s">
        <v>5</v>
      </c>
      <c r="B102">
        <v>8</v>
      </c>
    </row>
    <row r="103" spans="1:10" x14ac:dyDescent="0.25">
      <c r="A103" t="s">
        <v>0</v>
      </c>
      <c r="B103">
        <v>38</v>
      </c>
    </row>
    <row r="104" spans="1:10" x14ac:dyDescent="0.25">
      <c r="A104" t="s">
        <v>6</v>
      </c>
      <c r="B104">
        <v>31</v>
      </c>
    </row>
    <row r="105" spans="1:10" x14ac:dyDescent="0.25">
      <c r="D105">
        <f>B102</f>
        <v>8</v>
      </c>
      <c r="E105">
        <f>B103</f>
        <v>38</v>
      </c>
      <c r="F105">
        <f>B104</f>
        <v>31</v>
      </c>
      <c r="H105">
        <f>MAX(B102:B104)</f>
        <v>38</v>
      </c>
      <c r="J105">
        <f>IF(B102=H105,1,IF(B103=H105,2,IF(B104=H105,3,-1)))</f>
        <v>2</v>
      </c>
    </row>
    <row r="106" spans="1:10" x14ac:dyDescent="0.25">
      <c r="A106" t="s">
        <v>5</v>
      </c>
      <c r="B106">
        <v>1</v>
      </c>
    </row>
    <row r="107" spans="1:10" x14ac:dyDescent="0.25">
      <c r="A107" t="s">
        <v>0</v>
      </c>
      <c r="B107">
        <v>53</v>
      </c>
    </row>
    <row r="108" spans="1:10" x14ac:dyDescent="0.25">
      <c r="A108" t="s">
        <v>6</v>
      </c>
      <c r="B108">
        <v>29</v>
      </c>
    </row>
    <row r="109" spans="1:10" x14ac:dyDescent="0.25">
      <c r="D109">
        <f>B106</f>
        <v>1</v>
      </c>
      <c r="E109">
        <f>B107</f>
        <v>53</v>
      </c>
      <c r="F109">
        <f>B108</f>
        <v>29</v>
      </c>
      <c r="H109">
        <f>MAX(B106:B108)</f>
        <v>53</v>
      </c>
      <c r="J109">
        <f>IF(B106=H109,1,IF(B107=H109,2,IF(B108=H109,3,-1)))</f>
        <v>2</v>
      </c>
    </row>
    <row r="110" spans="1:10" x14ac:dyDescent="0.25">
      <c r="A110" t="s">
        <v>5</v>
      </c>
      <c r="B110">
        <v>13</v>
      </c>
    </row>
    <row r="111" spans="1:10" x14ac:dyDescent="0.25">
      <c r="A111" t="s">
        <v>0</v>
      </c>
      <c r="B111">
        <v>95</v>
      </c>
    </row>
    <row r="112" spans="1:10" x14ac:dyDescent="0.25">
      <c r="A112" t="s">
        <v>6</v>
      </c>
      <c r="B112">
        <v>66</v>
      </c>
    </row>
    <row r="113" spans="1:10" x14ac:dyDescent="0.25">
      <c r="D113">
        <f>B110</f>
        <v>13</v>
      </c>
      <c r="E113">
        <f>B111</f>
        <v>95</v>
      </c>
      <c r="F113">
        <f>B112</f>
        <v>66</v>
      </c>
      <c r="H113">
        <f>MAX(B110:B112)</f>
        <v>95</v>
      </c>
      <c r="J113">
        <f>IF(B110=H113,1,IF(B111=H113,2,IF(B112=H113,3,-1)))</f>
        <v>2</v>
      </c>
    </row>
    <row r="114" spans="1:10" x14ac:dyDescent="0.25">
      <c r="A114" t="s">
        <v>5</v>
      </c>
      <c r="B114">
        <v>5</v>
      </c>
    </row>
    <row r="115" spans="1:10" x14ac:dyDescent="0.25">
      <c r="A115" t="s">
        <v>0</v>
      </c>
      <c r="B115">
        <v>44</v>
      </c>
    </row>
    <row r="116" spans="1:10" x14ac:dyDescent="0.25">
      <c r="A116" t="s">
        <v>6</v>
      </c>
      <c r="B116">
        <v>35</v>
      </c>
    </row>
    <row r="117" spans="1:10" x14ac:dyDescent="0.25">
      <c r="D117">
        <f>B114</f>
        <v>5</v>
      </c>
      <c r="E117">
        <f>B115</f>
        <v>44</v>
      </c>
      <c r="F117">
        <f>B116</f>
        <v>35</v>
      </c>
      <c r="H117">
        <f>MAX(B114:B116)</f>
        <v>44</v>
      </c>
      <c r="J117">
        <f>IF(B114=H117,1,IF(B115=H117,2,IF(B116=H117,3,-1)))</f>
        <v>2</v>
      </c>
    </row>
    <row r="118" spans="1:10" x14ac:dyDescent="0.25">
      <c r="A118" t="s">
        <v>5</v>
      </c>
      <c r="B118">
        <v>1</v>
      </c>
    </row>
    <row r="119" spans="1:10" x14ac:dyDescent="0.25">
      <c r="A119" t="s">
        <v>0</v>
      </c>
      <c r="B119">
        <v>42</v>
      </c>
    </row>
    <row r="120" spans="1:10" x14ac:dyDescent="0.25">
      <c r="A120" t="s">
        <v>6</v>
      </c>
      <c r="B120">
        <v>42</v>
      </c>
    </row>
    <row r="121" spans="1:10" x14ac:dyDescent="0.25">
      <c r="D121">
        <f>B118</f>
        <v>1</v>
      </c>
      <c r="E121">
        <f>B119</f>
        <v>42</v>
      </c>
      <c r="F121">
        <f>B120</f>
        <v>42</v>
      </c>
      <c r="H121">
        <f>MAX(B118:B120)</f>
        <v>42</v>
      </c>
      <c r="J121">
        <f>IF(B118=H121,1,IF(B119=H121,2,IF(B120=H121,3,-1)))</f>
        <v>2</v>
      </c>
    </row>
    <row r="122" spans="1:10" x14ac:dyDescent="0.25">
      <c r="A122" t="s">
        <v>5</v>
      </c>
      <c r="B122">
        <v>6</v>
      </c>
    </row>
    <row r="123" spans="1:10" x14ac:dyDescent="0.25">
      <c r="A123" t="s">
        <v>0</v>
      </c>
      <c r="B123">
        <v>86</v>
      </c>
    </row>
    <row r="124" spans="1:10" x14ac:dyDescent="0.25">
      <c r="A124" t="s">
        <v>6</v>
      </c>
      <c r="B124">
        <v>64</v>
      </c>
    </row>
    <row r="125" spans="1:10" x14ac:dyDescent="0.25">
      <c r="D125">
        <f>B122</f>
        <v>6</v>
      </c>
      <c r="E125">
        <f>B123</f>
        <v>86</v>
      </c>
      <c r="F125">
        <f>B124</f>
        <v>64</v>
      </c>
      <c r="H125">
        <f>MAX(B122:B124)</f>
        <v>86</v>
      </c>
      <c r="J125">
        <f>IF(B122=H125,1,IF(B123=H125,2,IF(B124=H125,3,-1)))</f>
        <v>2</v>
      </c>
    </row>
    <row r="126" spans="1:10" x14ac:dyDescent="0.25">
      <c r="A126" t="s">
        <v>5</v>
      </c>
      <c r="B126">
        <v>10</v>
      </c>
    </row>
    <row r="127" spans="1:10" x14ac:dyDescent="0.25">
      <c r="A127" t="s">
        <v>0</v>
      </c>
      <c r="B127">
        <v>49</v>
      </c>
    </row>
    <row r="128" spans="1:10" x14ac:dyDescent="0.25">
      <c r="A128" t="s">
        <v>6</v>
      </c>
      <c r="B128">
        <v>40</v>
      </c>
    </row>
    <row r="129" spans="1:10" x14ac:dyDescent="0.25">
      <c r="D129">
        <f>B126</f>
        <v>10</v>
      </c>
      <c r="E129">
        <f>B127</f>
        <v>49</v>
      </c>
      <c r="F129">
        <f>B128</f>
        <v>40</v>
      </c>
      <c r="H129">
        <f>MAX(B126:B128)</f>
        <v>49</v>
      </c>
      <c r="J129">
        <f>IF(B126=H129,1,IF(B127=H129,2,IF(B128=H129,3,-1)))</f>
        <v>2</v>
      </c>
    </row>
    <row r="130" spans="1:10" x14ac:dyDescent="0.25">
      <c r="A130" t="s">
        <v>5</v>
      </c>
      <c r="B130">
        <v>2</v>
      </c>
    </row>
    <row r="131" spans="1:10" x14ac:dyDescent="0.25">
      <c r="A131" t="s">
        <v>0</v>
      </c>
      <c r="B131">
        <v>84</v>
      </c>
    </row>
    <row r="132" spans="1:10" x14ac:dyDescent="0.25">
      <c r="A132" t="s">
        <v>6</v>
      </c>
      <c r="B132">
        <v>36</v>
      </c>
    </row>
    <row r="133" spans="1:10" x14ac:dyDescent="0.25">
      <c r="D133">
        <f>B130</f>
        <v>2</v>
      </c>
      <c r="E133">
        <f>B131</f>
        <v>84</v>
      </c>
      <c r="F133">
        <f>B132</f>
        <v>36</v>
      </c>
      <c r="H133">
        <f>MAX(B130:B132)</f>
        <v>84</v>
      </c>
      <c r="J133">
        <f>IF(B130=H133,1,IF(B131=H133,2,IF(B132=H133,3,-1)))</f>
        <v>2</v>
      </c>
    </row>
    <row r="134" spans="1:10" x14ac:dyDescent="0.25">
      <c r="A134" t="s">
        <v>5</v>
      </c>
      <c r="B134">
        <v>13</v>
      </c>
    </row>
    <row r="135" spans="1:10" x14ac:dyDescent="0.25">
      <c r="A135" t="s">
        <v>0</v>
      </c>
      <c r="B135">
        <v>45</v>
      </c>
    </row>
    <row r="136" spans="1:10" x14ac:dyDescent="0.25">
      <c r="A136" t="s">
        <v>6</v>
      </c>
      <c r="B136">
        <v>35</v>
      </c>
    </row>
    <row r="137" spans="1:10" x14ac:dyDescent="0.25">
      <c r="D137">
        <f>B134</f>
        <v>13</v>
      </c>
      <c r="E137">
        <f>B135</f>
        <v>45</v>
      </c>
      <c r="F137">
        <f>B136</f>
        <v>35</v>
      </c>
      <c r="H137">
        <f>MAX(B134:B136)</f>
        <v>45</v>
      </c>
      <c r="J137">
        <f>IF(B134=H137,1,IF(B135=H137,2,IF(B136=H137,3,-1)))</f>
        <v>2</v>
      </c>
    </row>
    <row r="138" spans="1:10" x14ac:dyDescent="0.25">
      <c r="A138" t="s">
        <v>5</v>
      </c>
      <c r="B138">
        <v>12</v>
      </c>
    </row>
    <row r="139" spans="1:10" x14ac:dyDescent="0.25">
      <c r="A139" t="s">
        <v>0</v>
      </c>
      <c r="B139">
        <v>32</v>
      </c>
    </row>
    <row r="140" spans="1:10" x14ac:dyDescent="0.25">
      <c r="A140" t="s">
        <v>6</v>
      </c>
      <c r="B140">
        <v>39</v>
      </c>
    </row>
    <row r="141" spans="1:10" x14ac:dyDescent="0.25">
      <c r="D141">
        <f>B138</f>
        <v>12</v>
      </c>
      <c r="E141">
        <f>B139</f>
        <v>32</v>
      </c>
      <c r="F141">
        <f>B140</f>
        <v>39</v>
      </c>
      <c r="H141">
        <f>MAX(B138:B140)</f>
        <v>39</v>
      </c>
      <c r="J141">
        <f>IF(B138=H141,1,IF(B139=H141,2,IF(B140=H141,3,-1)))</f>
        <v>3</v>
      </c>
    </row>
    <row r="142" spans="1:10" x14ac:dyDescent="0.25">
      <c r="A142" t="s">
        <v>5</v>
      </c>
      <c r="B142">
        <v>5</v>
      </c>
    </row>
    <row r="143" spans="1:10" x14ac:dyDescent="0.25">
      <c r="A143" t="s">
        <v>0</v>
      </c>
      <c r="B143">
        <v>66</v>
      </c>
    </row>
    <row r="144" spans="1:10" x14ac:dyDescent="0.25">
      <c r="A144" t="s">
        <v>6</v>
      </c>
      <c r="B144">
        <v>38</v>
      </c>
    </row>
    <row r="145" spans="1:10" x14ac:dyDescent="0.25">
      <c r="D145">
        <f>B142</f>
        <v>5</v>
      </c>
      <c r="E145">
        <f>B143</f>
        <v>66</v>
      </c>
      <c r="F145">
        <f>B144</f>
        <v>38</v>
      </c>
      <c r="H145">
        <f>MAX(B142:B144)</f>
        <v>66</v>
      </c>
      <c r="J145">
        <f>IF(B142=H145,1,IF(B143=H145,2,IF(B144=H145,3,-1)))</f>
        <v>2</v>
      </c>
    </row>
    <row r="146" spans="1:10" x14ac:dyDescent="0.25">
      <c r="A146" t="s">
        <v>5</v>
      </c>
      <c r="B146">
        <v>7</v>
      </c>
    </row>
    <row r="147" spans="1:10" x14ac:dyDescent="0.25">
      <c r="A147" t="s">
        <v>0</v>
      </c>
      <c r="B147">
        <v>66</v>
      </c>
    </row>
    <row r="148" spans="1:10" x14ac:dyDescent="0.25">
      <c r="A148" t="s">
        <v>6</v>
      </c>
      <c r="B148">
        <v>53</v>
      </c>
    </row>
    <row r="149" spans="1:10" x14ac:dyDescent="0.25">
      <c r="D149">
        <f>B146</f>
        <v>7</v>
      </c>
      <c r="E149">
        <f>B147</f>
        <v>66</v>
      </c>
      <c r="F149">
        <f>B148</f>
        <v>53</v>
      </c>
      <c r="H149">
        <f>MAX(B146:B148)</f>
        <v>66</v>
      </c>
      <c r="J149">
        <f>IF(B146=H149,1,IF(B147=H149,2,IF(B148=H149,3,-1)))</f>
        <v>2</v>
      </c>
    </row>
    <row r="150" spans="1:10" x14ac:dyDescent="0.25">
      <c r="A150" t="s">
        <v>5</v>
      </c>
      <c r="B150">
        <v>20</v>
      </c>
    </row>
    <row r="151" spans="1:10" x14ac:dyDescent="0.25">
      <c r="A151" t="s">
        <v>0</v>
      </c>
      <c r="B151">
        <v>64</v>
      </c>
    </row>
    <row r="152" spans="1:10" x14ac:dyDescent="0.25">
      <c r="A152" t="s">
        <v>6</v>
      </c>
      <c r="B152">
        <v>60</v>
      </c>
    </row>
    <row r="153" spans="1:10" x14ac:dyDescent="0.25">
      <c r="D153">
        <f>B150</f>
        <v>20</v>
      </c>
      <c r="E153">
        <f>B151</f>
        <v>64</v>
      </c>
      <c r="F153">
        <f>B152</f>
        <v>60</v>
      </c>
      <c r="H153">
        <f>MAX(B150:B152)</f>
        <v>64</v>
      </c>
      <c r="J153">
        <f>IF(B150=H153,1,IF(B151=H153,2,IF(B152=H153,3,-1)))</f>
        <v>2</v>
      </c>
    </row>
    <row r="154" spans="1:10" x14ac:dyDescent="0.25">
      <c r="A154" t="s">
        <v>5</v>
      </c>
      <c r="B154">
        <v>2</v>
      </c>
    </row>
    <row r="155" spans="1:10" x14ac:dyDescent="0.25">
      <c r="A155" t="s">
        <v>0</v>
      </c>
      <c r="B155">
        <v>25</v>
      </c>
    </row>
    <row r="156" spans="1:10" x14ac:dyDescent="0.25">
      <c r="A156" t="s">
        <v>6</v>
      </c>
      <c r="B156">
        <v>24</v>
      </c>
    </row>
    <row r="157" spans="1:10" x14ac:dyDescent="0.25">
      <c r="D157">
        <f>B154</f>
        <v>2</v>
      </c>
      <c r="E157">
        <f>B155</f>
        <v>25</v>
      </c>
      <c r="F157">
        <f>B156</f>
        <v>24</v>
      </c>
      <c r="H157">
        <f>MAX(B154:B156)</f>
        <v>25</v>
      </c>
      <c r="J157">
        <f>IF(B154=H157,1,IF(B155=H157,2,IF(B156=H157,3,-1)))</f>
        <v>2</v>
      </c>
    </row>
    <row r="158" spans="1:10" x14ac:dyDescent="0.25">
      <c r="A158" t="s">
        <v>5</v>
      </c>
      <c r="B158">
        <v>7</v>
      </c>
    </row>
    <row r="159" spans="1:10" x14ac:dyDescent="0.25">
      <c r="A159" t="s">
        <v>0</v>
      </c>
      <c r="B159">
        <v>76</v>
      </c>
    </row>
    <row r="160" spans="1:10" x14ac:dyDescent="0.25">
      <c r="A160" t="s">
        <v>6</v>
      </c>
      <c r="B160">
        <v>38</v>
      </c>
    </row>
    <row r="161" spans="1:10" x14ac:dyDescent="0.25">
      <c r="D161">
        <f>B158</f>
        <v>7</v>
      </c>
      <c r="E161">
        <f>B159</f>
        <v>76</v>
      </c>
      <c r="F161">
        <f>B160</f>
        <v>38</v>
      </c>
      <c r="H161">
        <f>MAX(B158:B160)</f>
        <v>76</v>
      </c>
      <c r="J161">
        <f>IF(B158=H161,1,IF(B159=H161,2,IF(B160=H161,3,-1)))</f>
        <v>2</v>
      </c>
    </row>
    <row r="162" spans="1:10" x14ac:dyDescent="0.25">
      <c r="A162" t="s">
        <v>5</v>
      </c>
      <c r="B162">
        <v>7</v>
      </c>
    </row>
    <row r="163" spans="1:10" x14ac:dyDescent="0.25">
      <c r="A163" t="s">
        <v>0</v>
      </c>
      <c r="B163">
        <v>45</v>
      </c>
    </row>
    <row r="164" spans="1:10" x14ac:dyDescent="0.25">
      <c r="A164" t="s">
        <v>6</v>
      </c>
      <c r="B164">
        <v>44</v>
      </c>
    </row>
    <row r="165" spans="1:10" x14ac:dyDescent="0.25">
      <c r="D165">
        <f>B162</f>
        <v>7</v>
      </c>
      <c r="E165">
        <f>B163</f>
        <v>45</v>
      </c>
      <c r="F165">
        <f>B164</f>
        <v>44</v>
      </c>
      <c r="H165">
        <f>MAX(B162:B164)</f>
        <v>45</v>
      </c>
      <c r="J165">
        <f>IF(B162=H165,1,IF(B163=H165,2,IF(B164=H165,3,-1)))</f>
        <v>2</v>
      </c>
    </row>
    <row r="166" spans="1:10" x14ac:dyDescent="0.25">
      <c r="A166" t="s">
        <v>5</v>
      </c>
      <c r="B166">
        <v>12</v>
      </c>
    </row>
    <row r="167" spans="1:10" x14ac:dyDescent="0.25">
      <c r="A167" t="s">
        <v>0</v>
      </c>
      <c r="B167">
        <v>65</v>
      </c>
    </row>
    <row r="168" spans="1:10" x14ac:dyDescent="0.25">
      <c r="A168" t="s">
        <v>6</v>
      </c>
      <c r="B168">
        <v>65</v>
      </c>
    </row>
    <row r="169" spans="1:10" x14ac:dyDescent="0.25">
      <c r="D169">
        <f>B166</f>
        <v>12</v>
      </c>
      <c r="E169">
        <f>B167</f>
        <v>65</v>
      </c>
      <c r="F169">
        <f>B168</f>
        <v>65</v>
      </c>
      <c r="H169">
        <f>MAX(B166:B168)</f>
        <v>65</v>
      </c>
      <c r="J169">
        <f>IF(B166=H169,1,IF(B167=H169,2,IF(B168=H169,3,-1)))</f>
        <v>2</v>
      </c>
    </row>
    <row r="170" spans="1:10" x14ac:dyDescent="0.25">
      <c r="A170" t="s">
        <v>5</v>
      </c>
      <c r="B170">
        <v>7</v>
      </c>
    </row>
    <row r="171" spans="1:10" x14ac:dyDescent="0.25">
      <c r="A171" t="s">
        <v>0</v>
      </c>
      <c r="B171">
        <v>46</v>
      </c>
    </row>
    <row r="172" spans="1:10" x14ac:dyDescent="0.25">
      <c r="A172" t="s">
        <v>6</v>
      </c>
      <c r="B172">
        <v>42</v>
      </c>
    </row>
    <row r="173" spans="1:10" x14ac:dyDescent="0.25">
      <c r="D173">
        <f>B170</f>
        <v>7</v>
      </c>
      <c r="E173">
        <f>B171</f>
        <v>46</v>
      </c>
      <c r="F173">
        <f>B172</f>
        <v>42</v>
      </c>
      <c r="H173">
        <f>MAX(B170:B172)</f>
        <v>46</v>
      </c>
      <c r="J173">
        <f>IF(B170=H173,1,IF(B171=H173,2,IF(B172=H173,3,-1)))</f>
        <v>2</v>
      </c>
    </row>
    <row r="174" spans="1:10" x14ac:dyDescent="0.25">
      <c r="A174" t="s">
        <v>5</v>
      </c>
      <c r="B174">
        <v>12</v>
      </c>
    </row>
    <row r="175" spans="1:10" x14ac:dyDescent="0.25">
      <c r="A175" t="s">
        <v>0</v>
      </c>
      <c r="B175">
        <v>54</v>
      </c>
    </row>
    <row r="176" spans="1:10" x14ac:dyDescent="0.25">
      <c r="A176" t="s">
        <v>6</v>
      </c>
      <c r="B176">
        <v>35</v>
      </c>
    </row>
    <row r="177" spans="1:10" x14ac:dyDescent="0.25">
      <c r="D177">
        <f>B174</f>
        <v>12</v>
      </c>
      <c r="E177">
        <f>B175</f>
        <v>54</v>
      </c>
      <c r="F177">
        <f>B176</f>
        <v>35</v>
      </c>
      <c r="H177">
        <f>MAX(B174:B176)</f>
        <v>54</v>
      </c>
      <c r="J177">
        <f>IF(B174=H177,1,IF(B175=H177,2,IF(B176=H177,3,-1)))</f>
        <v>2</v>
      </c>
    </row>
    <row r="178" spans="1:10" x14ac:dyDescent="0.25">
      <c r="A178" t="s">
        <v>5</v>
      </c>
      <c r="B178">
        <v>20</v>
      </c>
    </row>
    <row r="179" spans="1:10" x14ac:dyDescent="0.25">
      <c r="A179" t="s">
        <v>0</v>
      </c>
      <c r="B179">
        <v>73</v>
      </c>
    </row>
    <row r="180" spans="1:10" x14ac:dyDescent="0.25">
      <c r="A180" t="s">
        <v>6</v>
      </c>
      <c r="B180">
        <v>45</v>
      </c>
    </row>
    <row r="181" spans="1:10" x14ac:dyDescent="0.25">
      <c r="D181">
        <f>B178</f>
        <v>20</v>
      </c>
      <c r="E181">
        <f>B179</f>
        <v>73</v>
      </c>
      <c r="F181">
        <f>B180</f>
        <v>45</v>
      </c>
      <c r="H181">
        <f>MAX(B178:B180)</f>
        <v>73</v>
      </c>
      <c r="J181">
        <f>IF(B178=H181,1,IF(B179=H181,2,IF(B180=H181,3,-1)))</f>
        <v>2</v>
      </c>
    </row>
    <row r="182" spans="1:10" x14ac:dyDescent="0.25">
      <c r="A182" t="s">
        <v>5</v>
      </c>
      <c r="B182">
        <v>9</v>
      </c>
    </row>
    <row r="183" spans="1:10" x14ac:dyDescent="0.25">
      <c r="A183" t="s">
        <v>0</v>
      </c>
      <c r="B183">
        <v>53</v>
      </c>
    </row>
    <row r="184" spans="1:10" x14ac:dyDescent="0.25">
      <c r="A184" t="s">
        <v>6</v>
      </c>
      <c r="B184">
        <v>23</v>
      </c>
    </row>
    <row r="185" spans="1:10" x14ac:dyDescent="0.25">
      <c r="D185">
        <f>B182</f>
        <v>9</v>
      </c>
      <c r="E185">
        <f>B183</f>
        <v>53</v>
      </c>
      <c r="F185">
        <f>B184</f>
        <v>23</v>
      </c>
      <c r="H185">
        <f>MAX(B182:B184)</f>
        <v>53</v>
      </c>
      <c r="J185">
        <f>IF(B182=H185,1,IF(B183=H185,2,IF(B184=H185,3,-1)))</f>
        <v>2</v>
      </c>
    </row>
    <row r="186" spans="1:10" x14ac:dyDescent="0.25">
      <c r="A186" t="s">
        <v>5</v>
      </c>
      <c r="B186">
        <v>7</v>
      </c>
    </row>
    <row r="187" spans="1:10" x14ac:dyDescent="0.25">
      <c r="A187" t="s">
        <v>0</v>
      </c>
      <c r="B187">
        <v>47</v>
      </c>
    </row>
    <row r="188" spans="1:10" x14ac:dyDescent="0.25">
      <c r="A188" t="s">
        <v>6</v>
      </c>
      <c r="B188">
        <v>45</v>
      </c>
    </row>
    <row r="189" spans="1:10" x14ac:dyDescent="0.25">
      <c r="D189">
        <f>B186</f>
        <v>7</v>
      </c>
      <c r="E189">
        <f>B187</f>
        <v>47</v>
      </c>
      <c r="F189">
        <f>B188</f>
        <v>45</v>
      </c>
      <c r="H189">
        <f>MAX(B186:B188)</f>
        <v>47</v>
      </c>
      <c r="J189">
        <f>IF(B186=H189,1,IF(B187=H189,2,IF(B188=H189,3,-1)))</f>
        <v>2</v>
      </c>
    </row>
    <row r="190" spans="1:10" x14ac:dyDescent="0.25">
      <c r="A190" t="s">
        <v>5</v>
      </c>
      <c r="B190">
        <v>8</v>
      </c>
    </row>
    <row r="191" spans="1:10" x14ac:dyDescent="0.25">
      <c r="A191" t="s">
        <v>0</v>
      </c>
      <c r="B191">
        <v>78</v>
      </c>
    </row>
    <row r="192" spans="1:10" x14ac:dyDescent="0.25">
      <c r="A192" t="s">
        <v>6</v>
      </c>
      <c r="B192">
        <v>63</v>
      </c>
    </row>
    <row r="193" spans="1:10" x14ac:dyDescent="0.25">
      <c r="D193">
        <f>B190</f>
        <v>8</v>
      </c>
      <c r="E193">
        <f>B191</f>
        <v>78</v>
      </c>
      <c r="F193">
        <f>B192</f>
        <v>63</v>
      </c>
      <c r="H193">
        <f>MAX(B190:B192)</f>
        <v>78</v>
      </c>
      <c r="J193">
        <f>IF(B190=H193,1,IF(B191=H193,2,IF(B192=H193,3,-1)))</f>
        <v>2</v>
      </c>
    </row>
    <row r="194" spans="1:10" x14ac:dyDescent="0.25">
      <c r="A194" t="s">
        <v>5</v>
      </c>
      <c r="B194">
        <v>16</v>
      </c>
    </row>
    <row r="195" spans="1:10" x14ac:dyDescent="0.25">
      <c r="A195" t="s">
        <v>0</v>
      </c>
      <c r="B195">
        <v>62</v>
      </c>
    </row>
    <row r="196" spans="1:10" x14ac:dyDescent="0.25">
      <c r="A196" t="s">
        <v>6</v>
      </c>
      <c r="B196">
        <v>32</v>
      </c>
    </row>
    <row r="197" spans="1:10" x14ac:dyDescent="0.25">
      <c r="D197">
        <f>B194</f>
        <v>16</v>
      </c>
      <c r="E197">
        <f>B195</f>
        <v>62</v>
      </c>
      <c r="F197">
        <f>B196</f>
        <v>32</v>
      </c>
      <c r="H197">
        <f>MAX(B194:B196)</f>
        <v>62</v>
      </c>
      <c r="J197">
        <f>IF(B194=H197,1,IF(B195=H197,2,IF(B196=H197,3,-1)))</f>
        <v>2</v>
      </c>
    </row>
    <row r="198" spans="1:10" x14ac:dyDescent="0.25">
      <c r="A198" t="s">
        <v>5</v>
      </c>
      <c r="B198">
        <v>12</v>
      </c>
    </row>
    <row r="199" spans="1:10" x14ac:dyDescent="0.25">
      <c r="A199" t="s">
        <v>0</v>
      </c>
      <c r="B199">
        <v>61</v>
      </c>
    </row>
    <row r="200" spans="1:10" x14ac:dyDescent="0.25">
      <c r="A200" t="s">
        <v>6</v>
      </c>
      <c r="B200">
        <v>37</v>
      </c>
    </row>
    <row r="201" spans="1:10" x14ac:dyDescent="0.25">
      <c r="D201">
        <f>B198</f>
        <v>12</v>
      </c>
      <c r="E201">
        <f>B199</f>
        <v>61</v>
      </c>
      <c r="F201">
        <f>B200</f>
        <v>37</v>
      </c>
      <c r="H201">
        <f>MAX(B198:B200)</f>
        <v>61</v>
      </c>
      <c r="J201">
        <f>IF(B198=H201,1,IF(B199=H201,2,IF(B200=H201,3,-1)))</f>
        <v>2</v>
      </c>
    </row>
    <row r="203" spans="1:10" x14ac:dyDescent="0.25">
      <c r="C203" s="2" t="s">
        <v>30</v>
      </c>
      <c r="D203" s="2"/>
      <c r="E203" s="2"/>
      <c r="F203" s="2"/>
      <c r="G203" s="1"/>
      <c r="H203" s="1"/>
      <c r="I203" s="1"/>
      <c r="J203" s="1"/>
    </row>
    <row r="204" spans="1:10" x14ac:dyDescent="0.25">
      <c r="C204" s="2" t="s">
        <v>17</v>
      </c>
      <c r="D204" s="3">
        <f>SUM(D2:D201)</f>
        <v>479</v>
      </c>
      <c r="E204" s="3">
        <f>SUM(E2:E201)</f>
        <v>3391</v>
      </c>
      <c r="F204" s="3">
        <f>SUM(F2:F201)</f>
        <v>2193</v>
      </c>
      <c r="G204" s="4" t="s">
        <v>15</v>
      </c>
      <c r="H204">
        <f>SUM(H3:H201)</f>
        <v>3413</v>
      </c>
      <c r="I204" s="5" t="s">
        <v>20</v>
      </c>
      <c r="J204">
        <f>MODE(J2:J201)</f>
        <v>2</v>
      </c>
    </row>
    <row r="205" spans="1:10" x14ac:dyDescent="0.25">
      <c r="C205" s="2" t="s">
        <v>16</v>
      </c>
      <c r="D205" s="3">
        <f>D204/50</f>
        <v>9.58</v>
      </c>
      <c r="E205" s="3">
        <f t="shared" ref="E205:F205" si="0">E204/50</f>
        <v>67.819999999999993</v>
      </c>
      <c r="F205" s="3">
        <f t="shared" si="0"/>
        <v>43.86</v>
      </c>
      <c r="G205" s="4" t="s">
        <v>16</v>
      </c>
      <c r="H205">
        <f>H204/50</f>
        <v>68.260000000000005</v>
      </c>
      <c r="I205" s="5" t="s">
        <v>21</v>
      </c>
      <c r="J205">
        <f>COUNTIF(J2:J201,J204)</f>
        <v>46</v>
      </c>
    </row>
    <row r="206" spans="1:10" x14ac:dyDescent="0.25">
      <c r="G206" s="7" t="s">
        <v>23</v>
      </c>
      <c r="H206">
        <f>MAX(H2:H201)</f>
        <v>171</v>
      </c>
      <c r="I206" s="5" t="s">
        <v>22</v>
      </c>
      <c r="J206">
        <f>J205/50*100</f>
        <v>92</v>
      </c>
    </row>
    <row r="209" spans="9:10" x14ac:dyDescent="0.25">
      <c r="I209" s="1"/>
      <c r="J209" s="6" t="s">
        <v>34</v>
      </c>
    </row>
    <row r="210" spans="9:10" x14ac:dyDescent="0.25">
      <c r="I210" s="12" t="s">
        <v>35</v>
      </c>
      <c r="J210">
        <f>COUNTIF(J2:J201,1)</f>
        <v>0</v>
      </c>
    </row>
    <row r="211" spans="9:10" x14ac:dyDescent="0.25">
      <c r="I211" s="12" t="s">
        <v>36</v>
      </c>
      <c r="J211">
        <f>COUNTIF(J2:J201,2)</f>
        <v>46</v>
      </c>
    </row>
    <row r="212" spans="9:10" x14ac:dyDescent="0.25">
      <c r="I212" s="12" t="s">
        <v>38</v>
      </c>
      <c r="J212">
        <f>COUNTIF(J2:J201,3)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4</vt:i4>
      </vt:variant>
    </vt:vector>
  </HeadingPairs>
  <TitlesOfParts>
    <vt:vector size="10" baseType="lpstr">
      <vt:lpstr>5PlayersMIX - 1</vt:lpstr>
      <vt:lpstr>5PlayersMIX - 2</vt:lpstr>
      <vt:lpstr>5Players_ALLGananciosos - 1</vt:lpstr>
      <vt:lpstr>5Players_ALLGananciosos - 2</vt:lpstr>
      <vt:lpstr>3PlayersMix - 1</vt:lpstr>
      <vt:lpstr>3PlayersMix - 2</vt:lpstr>
      <vt:lpstr>'5Players_ALLGananciosos - 1'!stats1</vt:lpstr>
      <vt:lpstr>'5Players_ALLGananciosos - 2'!stats1</vt:lpstr>
      <vt:lpstr>'5PlayersMIX - 1'!stats1</vt:lpstr>
      <vt:lpstr>'5PlayersMIX - 2'!stats1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Marcos</dc:creator>
  <cp:lastModifiedBy>Paulo Marcos</cp:lastModifiedBy>
  <dcterms:created xsi:type="dcterms:W3CDTF">2014-12-14T05:19:14Z</dcterms:created>
  <dcterms:modified xsi:type="dcterms:W3CDTF">2014-12-14T18:55:25Z</dcterms:modified>
</cp:coreProperties>
</file>