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17970" windowHeight="5970" firstSheet="1" activeTab="8"/>
  </bookViews>
  <sheets>
    <sheet name="pgto" sheetId="1" r:id="rId1"/>
    <sheet name="Planilha1" sheetId="10" r:id="rId2"/>
    <sheet name="produtos" sheetId="2" r:id="rId3"/>
    <sheet name="banco de dados" sheetId="3" r:id="rId4"/>
    <sheet name="Planilha5" sheetId="5" r:id="rId5"/>
    <sheet name="Planilha6" sheetId="6" r:id="rId6"/>
    <sheet name="Planilha7" sheetId="7" r:id="rId7"/>
    <sheet name="3" sheetId="4" r:id="rId8"/>
    <sheet name="Planilha8" sheetId="8" r:id="rId9"/>
    <sheet name="Planilha9" sheetId="9" r:id="rId10"/>
  </sheets>
  <calcPr calcId="162913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 s="1"/>
  <c r="E7" i="1"/>
  <c r="C7" i="1"/>
  <c r="C6" i="1"/>
</calcChain>
</file>

<file path=xl/sharedStrings.xml><?xml version="1.0" encoding="utf-8"?>
<sst xmlns="http://schemas.openxmlformats.org/spreadsheetml/2006/main" count="240" uniqueCount="36">
  <si>
    <t>FINANCIAMENTO FINANCEIRO</t>
  </si>
  <si>
    <t>Financiamento</t>
  </si>
  <si>
    <t>PGTO</t>
  </si>
  <si>
    <t>Parcela ?</t>
  </si>
  <si>
    <t>N°  Parcelas</t>
  </si>
  <si>
    <t xml:space="preserve">Taxa de Juros </t>
  </si>
  <si>
    <t>PRODUTO</t>
  </si>
  <si>
    <t>MARCA</t>
  </si>
  <si>
    <t>PREÇO</t>
  </si>
  <si>
    <t>FILIAL</t>
  </si>
  <si>
    <t>SACOMA</t>
  </si>
  <si>
    <t>CELULAR</t>
  </si>
  <si>
    <t>APPLE</t>
  </si>
  <si>
    <t>PC</t>
  </si>
  <si>
    <t>CAIXA SOM</t>
  </si>
  <si>
    <t>FONE</t>
  </si>
  <si>
    <t>CENTRO</t>
  </si>
  <si>
    <t>MOEMA</t>
  </si>
  <si>
    <t>SAMSUNG</t>
  </si>
  <si>
    <t>LG</t>
  </si>
  <si>
    <t>BANCO DE DADOS</t>
  </si>
  <si>
    <t>Tabela Dinâmica</t>
  </si>
  <si>
    <t>Rótulos de Linha</t>
  </si>
  <si>
    <t>Total Geral</t>
  </si>
  <si>
    <t>Soma de PREÇO</t>
  </si>
  <si>
    <t>DIA</t>
  </si>
  <si>
    <t>Segunda</t>
  </si>
  <si>
    <t>Terça</t>
  </si>
  <si>
    <t>Quinta</t>
  </si>
  <si>
    <t>Quarta</t>
  </si>
  <si>
    <t>Sexta</t>
  </si>
  <si>
    <t>Rótulos de Coluna</t>
  </si>
  <si>
    <t>Criar um banco de dados e fazer uma tabela denâmica</t>
  </si>
  <si>
    <t>MOTOROLA</t>
  </si>
  <si>
    <t>PC GAMER</t>
  </si>
  <si>
    <t>VERGUEIRO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</si>
</sst>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8" fontId="0" fillId="0" borderId="1" xfId="0" applyNumberFormat="1" applyBorder="1"/>
    <xf numFmtId="9" fontId="0" fillId="0" borderId="1" xfId="0" applyNumberFormat="1" applyBorder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44" fontId="0" fillId="0" borderId="0" xfId="1" applyFont="1"/>
    <xf numFmtId="44" fontId="0" fillId="3" borderId="0" xfId="1" applyFont="1" applyFill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" refreshedDate="45629.853158796293" createdVersion="6" refreshedVersion="6" minRefreshableVersion="3" recordCount="13">
  <cacheSource type="worksheet">
    <worksheetSource ref="A1:E14" sheet="produtos"/>
  </cacheSource>
  <cacheFields count="5">
    <cacheField name="FILIAL" numFmtId="0">
      <sharedItems count="3">
        <s v="SACOMA"/>
        <s v="CENTRO"/>
        <s v="MOEMA"/>
      </sharedItems>
    </cacheField>
    <cacheField name="PRODUTO" numFmtId="0">
      <sharedItems/>
    </cacheField>
    <cacheField name="MARCA" numFmtId="0">
      <sharedItems count="3">
        <s v="APPLE"/>
        <s v="SAMSUNG"/>
        <s v="LG"/>
      </sharedItems>
    </cacheField>
    <cacheField name="DIA" numFmtId="0">
      <sharedItems count="5">
        <s v="Segunda"/>
        <s v="Terça"/>
        <s v="Quinta"/>
        <s v="Quarta"/>
        <s v="Sexta"/>
      </sharedItems>
    </cacheField>
    <cacheField name="PREÇO" numFmtId="44">
      <sharedItems containsSemiMixedTypes="0" containsString="0" containsNumber="1" containsInteger="1" minValue="20" maxValue="5000" count="7">
        <n v="5000"/>
        <n v="3500"/>
        <n v="2800"/>
        <n v="300"/>
        <n v="1800"/>
        <n v="500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uno" refreshedDate="45629.88311574074" createdVersion="6" refreshedVersion="6" minRefreshableVersion="3" recordCount="13">
  <cacheSource type="worksheet">
    <worksheetSource ref="B4:F17" sheet="Planilha8"/>
  </cacheSource>
  <cacheFields count="5">
    <cacheField name="FILIAL" numFmtId="0">
      <sharedItems count="4">
        <s v="VERGUEIRO"/>
        <s v="CENTRO"/>
        <s v="MOEMA"/>
        <s v="SACOMA"/>
      </sharedItems>
    </cacheField>
    <cacheField name="PRODUTO" numFmtId="0">
      <sharedItems count="5">
        <s v="CELULAR"/>
        <s v="PC"/>
        <s v="CAIXA SOM"/>
        <s v="FONE"/>
        <s v="PC GAMER"/>
      </sharedItems>
    </cacheField>
    <cacheField name="MARCA" numFmtId="0">
      <sharedItems count="4">
        <s v="MOTOROLA"/>
        <s v="SAMSUNG"/>
        <s v="LG"/>
        <s v="APPLE"/>
      </sharedItems>
    </cacheField>
    <cacheField name="DIA" numFmtId="0">
      <sharedItems count="5">
        <s v="Segunda"/>
        <s v="Terça"/>
        <s v="Quinta"/>
        <s v="Quarta"/>
        <s v="Sexta"/>
      </sharedItems>
    </cacheField>
    <cacheField name="PREÇO" numFmtId="44">
      <sharedItems containsSemiMixedTypes="0" containsString="0" containsNumber="1" containsInteger="1" minValue="90" maxValue="8000" count="11">
        <n v="8000"/>
        <n v="3000"/>
        <n v="2000"/>
        <n v="700"/>
        <n v="4000"/>
        <n v="900"/>
        <n v="90"/>
        <n v="300"/>
        <n v="1000"/>
        <n v="5000"/>
        <n v="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s v="CELULAR"/>
    <x v="0"/>
    <x v="0"/>
    <x v="0"/>
  </r>
  <r>
    <x v="0"/>
    <s v="PC"/>
    <x v="1"/>
    <x v="1"/>
    <x v="1"/>
  </r>
  <r>
    <x v="1"/>
    <s v="PC"/>
    <x v="2"/>
    <x v="0"/>
    <x v="2"/>
  </r>
  <r>
    <x v="2"/>
    <s v="CAIXA SOM"/>
    <x v="1"/>
    <x v="2"/>
    <x v="3"/>
  </r>
  <r>
    <x v="1"/>
    <s v="CELULAR"/>
    <x v="1"/>
    <x v="2"/>
    <x v="4"/>
  </r>
  <r>
    <x v="0"/>
    <s v="FONE"/>
    <x v="0"/>
    <x v="3"/>
    <x v="5"/>
  </r>
  <r>
    <x v="0"/>
    <s v="FONE"/>
    <x v="2"/>
    <x v="1"/>
    <x v="6"/>
  </r>
  <r>
    <x v="2"/>
    <s v="CAIXA SOM"/>
    <x v="1"/>
    <x v="0"/>
    <x v="3"/>
  </r>
  <r>
    <x v="1"/>
    <s v="PC"/>
    <x v="2"/>
    <x v="4"/>
    <x v="2"/>
  </r>
  <r>
    <x v="1"/>
    <s v="CELULAR"/>
    <x v="1"/>
    <x v="4"/>
    <x v="4"/>
  </r>
  <r>
    <x v="0"/>
    <s v="CELULAR"/>
    <x v="0"/>
    <x v="0"/>
    <x v="0"/>
  </r>
  <r>
    <x v="1"/>
    <s v="CAIXA SOM"/>
    <x v="1"/>
    <x v="1"/>
    <x v="3"/>
  </r>
  <r>
    <x v="2"/>
    <s v="PC"/>
    <x v="1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</r>
  <r>
    <x v="0"/>
    <x v="1"/>
    <x v="1"/>
    <x v="1"/>
    <x v="1"/>
  </r>
  <r>
    <x v="1"/>
    <x v="1"/>
    <x v="0"/>
    <x v="0"/>
    <x v="2"/>
  </r>
  <r>
    <x v="2"/>
    <x v="2"/>
    <x v="1"/>
    <x v="2"/>
    <x v="3"/>
  </r>
  <r>
    <x v="1"/>
    <x v="0"/>
    <x v="1"/>
    <x v="2"/>
    <x v="4"/>
  </r>
  <r>
    <x v="3"/>
    <x v="3"/>
    <x v="1"/>
    <x v="3"/>
    <x v="5"/>
  </r>
  <r>
    <x v="3"/>
    <x v="3"/>
    <x v="2"/>
    <x v="1"/>
    <x v="6"/>
  </r>
  <r>
    <x v="2"/>
    <x v="2"/>
    <x v="1"/>
    <x v="0"/>
    <x v="7"/>
  </r>
  <r>
    <x v="1"/>
    <x v="4"/>
    <x v="2"/>
    <x v="4"/>
    <x v="2"/>
  </r>
  <r>
    <x v="1"/>
    <x v="0"/>
    <x v="1"/>
    <x v="4"/>
    <x v="8"/>
  </r>
  <r>
    <x v="3"/>
    <x v="0"/>
    <x v="3"/>
    <x v="0"/>
    <x v="9"/>
  </r>
  <r>
    <x v="1"/>
    <x v="2"/>
    <x v="1"/>
    <x v="1"/>
    <x v="10"/>
  </r>
  <r>
    <x v="3"/>
    <x v="4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14" firstHeaderRow="1" firstDataRow="2" firstDataCol="1"/>
  <pivotFields count="5"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axis="axisCol" showAll="0" defaultSubtotal="0">
      <items count="5">
        <item x="3"/>
        <item x="2"/>
        <item x="0"/>
        <item x="4"/>
        <item x="1"/>
      </items>
    </pivotField>
    <pivotField dataField="1" numFmtId="44" showAll="0"/>
  </pivotFields>
  <rowFields count="2">
    <field x="0"/>
    <field x="2"/>
  </rowFields>
  <rowItems count="10">
    <i>
      <x/>
    </i>
    <i r="1">
      <x v="1"/>
    </i>
    <i r="1">
      <x v="2"/>
    </i>
    <i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PREÇ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29" firstHeaderRow="1" firstDataRow="2" firstDataCol="1"/>
  <pivotFields count="5">
    <pivotField axis="axisRow" showAll="0">
      <items count="5">
        <item x="1"/>
        <item x="2"/>
        <item x="3"/>
        <item x="0"/>
        <item t="default"/>
      </items>
    </pivotField>
    <pivotField axis="axisRow" showAll="0">
      <items count="6">
        <item x="2"/>
        <item x="0"/>
        <item x="3"/>
        <item x="1"/>
        <item x="4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Col" showAll="0">
      <items count="6">
        <item x="3"/>
        <item x="2"/>
        <item x="0"/>
        <item x="4"/>
        <item x="1"/>
        <item t="default"/>
      </items>
    </pivotField>
    <pivotField dataField="1" numFmtId="44" showAll="0">
      <items count="12">
        <item x="6"/>
        <item x="7"/>
        <item x="10"/>
        <item x="3"/>
        <item x="5"/>
        <item x="8"/>
        <item x="2"/>
        <item x="1"/>
        <item x="4"/>
        <item x="9"/>
        <item x="0"/>
        <item t="default"/>
      </items>
    </pivotField>
  </pivotFields>
  <rowFields count="3">
    <field x="0"/>
    <field x="2"/>
    <field x="1"/>
  </rowFields>
  <rowItems count="25">
    <i>
      <x/>
    </i>
    <i r="1">
      <x v="1"/>
    </i>
    <i r="2">
      <x v="4"/>
    </i>
    <i r="1">
      <x v="2"/>
    </i>
    <i r="2">
      <x v="3"/>
    </i>
    <i r="1">
      <x v="3"/>
    </i>
    <i r="2">
      <x/>
    </i>
    <i r="2">
      <x v="1"/>
    </i>
    <i>
      <x v="1"/>
    </i>
    <i r="1">
      <x v="3"/>
    </i>
    <i r="2">
      <x/>
    </i>
    <i>
      <x v="2"/>
    </i>
    <i r="1">
      <x/>
    </i>
    <i r="2">
      <x v="1"/>
    </i>
    <i r="1">
      <x v="1"/>
    </i>
    <i r="2">
      <x v="2"/>
    </i>
    <i r="1">
      <x v="3"/>
    </i>
    <i r="2">
      <x v="2"/>
    </i>
    <i r="2">
      <x v="4"/>
    </i>
    <i>
      <x v="3"/>
    </i>
    <i r="1">
      <x v="2"/>
    </i>
    <i r="2">
      <x v="1"/>
    </i>
    <i r="1">
      <x v="3"/>
    </i>
    <i r="2"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PREÇ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2" displayName="Tabela2" ref="A1:D6" totalsRowShown="0">
  <autoFilter ref="A1:D6"/>
  <tableColumns count="4">
    <tableColumn id="1" name="FILIAL"/>
    <tableColumn id="2" name="PRODUTO"/>
    <tableColumn id="3" name="MARCA"/>
    <tableColumn id="4" name="PREÇ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E2" totalsRowShown="0">
  <autoFilter ref="A1:E2"/>
  <tableColumns count="5">
    <tableColumn id="1" name="FILIAL"/>
    <tableColumn id="2" name="PRODUTO"/>
    <tableColumn id="3" name="MARCA"/>
    <tableColumn id="4" name="DIA"/>
    <tableColumn id="5" name="PREÇ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1:E3" totalsRowShown="0">
  <autoFilter ref="A1:E3"/>
  <tableColumns count="5">
    <tableColumn id="1" name="FILIAL"/>
    <tableColumn id="2" name="PRODUTO"/>
    <tableColumn id="3" name="MARCA"/>
    <tableColumn id="4" name="DIA"/>
    <tableColumn id="5" name="PREÇ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ela1" displayName="Tabela1" ref="A1:D6" totalsRowShown="0">
  <autoFilter ref="A1:D6"/>
  <tableColumns count="4">
    <tableColumn id="1" name="FILIAL"/>
    <tableColumn id="2" name="PRODUTO"/>
    <tableColumn id="3" name="MARCA"/>
    <tableColumn id="4" name="PREÇ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E15"/>
  <sheetViews>
    <sheetView workbookViewId="0">
      <selection activeCell="C22" sqref="C22"/>
    </sheetView>
  </sheetViews>
  <sheetFormatPr defaultRowHeight="15" x14ac:dyDescent="0.25"/>
  <cols>
    <col min="1" max="1" width="17.140625" customWidth="1"/>
    <col min="2" max="2" width="15.28515625" customWidth="1"/>
    <col min="3" max="3" width="19.85546875" customWidth="1"/>
    <col min="5" max="5" width="10.7109375" bestFit="1" customWidth="1"/>
  </cols>
  <sheetData>
    <row r="1" spans="1:5" x14ac:dyDescent="0.25">
      <c r="A1" t="s">
        <v>0</v>
      </c>
    </row>
    <row r="3" spans="1:5" x14ac:dyDescent="0.25">
      <c r="B3" s="1" t="s">
        <v>1</v>
      </c>
      <c r="C3" s="2">
        <v>2000</v>
      </c>
    </row>
    <row r="4" spans="1:5" x14ac:dyDescent="0.25">
      <c r="B4" s="1" t="s">
        <v>5</v>
      </c>
      <c r="C4" s="3">
        <v>0.06</v>
      </c>
    </row>
    <row r="5" spans="1:5" x14ac:dyDescent="0.25">
      <c r="B5" s="1" t="s">
        <v>4</v>
      </c>
      <c r="C5" s="1">
        <v>10</v>
      </c>
    </row>
    <row r="6" spans="1:5" x14ac:dyDescent="0.25">
      <c r="B6" s="1" t="s">
        <v>3</v>
      </c>
      <c r="C6" s="2">
        <f>PMT(C4,C5,C3)</f>
        <v>-271.73591644076765</v>
      </c>
    </row>
    <row r="7" spans="1:5" x14ac:dyDescent="0.25">
      <c r="C7" s="4">
        <f>C6*-1</f>
        <v>271.73591644076765</v>
      </c>
      <c r="E7" s="4">
        <f>C7*C5</f>
        <v>2717.3591644076764</v>
      </c>
    </row>
    <row r="8" spans="1:5" x14ac:dyDescent="0.25">
      <c r="B8" s="18" t="s">
        <v>2</v>
      </c>
      <c r="C8" s="19"/>
    </row>
    <row r="9" spans="1:5" x14ac:dyDescent="0.25">
      <c r="B9" s="19"/>
      <c r="C9" s="19"/>
    </row>
    <row r="11" spans="1:5" x14ac:dyDescent="0.25">
      <c r="B11" s="1" t="s">
        <v>1</v>
      </c>
      <c r="C11" s="2">
        <v>70000</v>
      </c>
    </row>
    <row r="12" spans="1:5" x14ac:dyDescent="0.25">
      <c r="B12" s="1" t="s">
        <v>5</v>
      </c>
      <c r="C12" s="3">
        <v>0.04</v>
      </c>
    </row>
    <row r="13" spans="1:5" x14ac:dyDescent="0.25">
      <c r="B13" s="1" t="s">
        <v>4</v>
      </c>
      <c r="C13" s="1">
        <v>60</v>
      </c>
    </row>
    <row r="14" spans="1:5" x14ac:dyDescent="0.25">
      <c r="B14" s="1" t="s">
        <v>3</v>
      </c>
      <c r="C14" s="2">
        <f>PMT(C12,C13,C11)</f>
        <v>-3094.1291586298253</v>
      </c>
    </row>
    <row r="15" spans="1:5" x14ac:dyDescent="0.25">
      <c r="C15" s="4">
        <f>C14*-1</f>
        <v>3094.1291586298253</v>
      </c>
    </row>
  </sheetData>
  <mergeCells count="1">
    <mergeCell ref="B8:C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A4" workbookViewId="0">
      <selection activeCell="E6" sqref="E6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7" customWidth="1"/>
    <col min="4" max="4" width="8.5703125" customWidth="1"/>
    <col min="5" max="5" width="5.85546875" customWidth="1"/>
    <col min="6" max="6" width="5.7109375" customWidth="1"/>
    <col min="7" max="7" width="10.7109375" bestFit="1" customWidth="1"/>
    <col min="8" max="10" width="12.140625" bestFit="1" customWidth="1"/>
    <col min="11" max="11" width="13.5703125" bestFit="1" customWidth="1"/>
    <col min="12" max="13" width="12.140625" bestFit="1" customWidth="1"/>
    <col min="14" max="14" width="10.7109375" bestFit="1" customWidth="1"/>
    <col min="15" max="15" width="9.5703125" bestFit="1" customWidth="1"/>
    <col min="16" max="16" width="10.5703125" bestFit="1" customWidth="1"/>
    <col min="17" max="17" width="12.140625" bestFit="1" customWidth="1"/>
    <col min="18" max="18" width="10.5703125" bestFit="1" customWidth="1"/>
    <col min="19" max="19" width="10.7109375" bestFit="1" customWidth="1"/>
  </cols>
  <sheetData>
    <row r="3" spans="1:7" x14ac:dyDescent="0.25">
      <c r="A3" s="14" t="s">
        <v>24</v>
      </c>
      <c r="B3" s="14" t="s">
        <v>31</v>
      </c>
    </row>
    <row r="4" spans="1:7" x14ac:dyDescent="0.25">
      <c r="A4" s="14" t="s">
        <v>22</v>
      </c>
      <c r="B4" t="s">
        <v>29</v>
      </c>
      <c r="C4" t="s">
        <v>28</v>
      </c>
      <c r="D4" t="s">
        <v>26</v>
      </c>
      <c r="E4" t="s">
        <v>30</v>
      </c>
      <c r="F4" t="s">
        <v>27</v>
      </c>
      <c r="G4" t="s">
        <v>23</v>
      </c>
    </row>
    <row r="5" spans="1:7" x14ac:dyDescent="0.25">
      <c r="A5" s="6" t="s">
        <v>16</v>
      </c>
      <c r="B5" s="15"/>
      <c r="C5" s="15">
        <v>4000</v>
      </c>
      <c r="D5" s="15">
        <v>2000</v>
      </c>
      <c r="E5" s="15">
        <v>3000</v>
      </c>
      <c r="F5" s="15">
        <v>500</v>
      </c>
      <c r="G5" s="15">
        <v>9500</v>
      </c>
    </row>
    <row r="6" spans="1:7" x14ac:dyDescent="0.25">
      <c r="A6" s="16" t="s">
        <v>19</v>
      </c>
      <c r="B6" s="15"/>
      <c r="C6" s="15"/>
      <c r="D6" s="15"/>
      <c r="E6" s="15">
        <v>2000</v>
      </c>
      <c r="F6" s="15"/>
      <c r="G6" s="15">
        <v>2000</v>
      </c>
    </row>
    <row r="7" spans="1:7" x14ac:dyDescent="0.25">
      <c r="A7" s="17" t="s">
        <v>34</v>
      </c>
      <c r="B7" s="15"/>
      <c r="C7" s="15"/>
      <c r="D7" s="15"/>
      <c r="E7" s="15">
        <v>2000</v>
      </c>
      <c r="F7" s="15"/>
      <c r="G7" s="15">
        <v>2000</v>
      </c>
    </row>
    <row r="8" spans="1:7" x14ac:dyDescent="0.25">
      <c r="A8" s="16" t="s">
        <v>33</v>
      </c>
      <c r="B8" s="15"/>
      <c r="C8" s="15"/>
      <c r="D8" s="15">
        <v>2000</v>
      </c>
      <c r="E8" s="15"/>
      <c r="F8" s="15"/>
      <c r="G8" s="15">
        <v>2000</v>
      </c>
    </row>
    <row r="9" spans="1:7" x14ac:dyDescent="0.25">
      <c r="A9" s="17" t="s">
        <v>13</v>
      </c>
      <c r="B9" s="15"/>
      <c r="C9" s="15"/>
      <c r="D9" s="15">
        <v>2000</v>
      </c>
      <c r="E9" s="15"/>
      <c r="F9" s="15"/>
      <c r="G9" s="15">
        <v>2000</v>
      </c>
    </row>
    <row r="10" spans="1:7" x14ac:dyDescent="0.25">
      <c r="A10" s="16" t="s">
        <v>18</v>
      </c>
      <c r="B10" s="15"/>
      <c r="C10" s="15">
        <v>4000</v>
      </c>
      <c r="D10" s="15"/>
      <c r="E10" s="15">
        <v>1000</v>
      </c>
      <c r="F10" s="15">
        <v>500</v>
      </c>
      <c r="G10" s="15">
        <v>5500</v>
      </c>
    </row>
    <row r="11" spans="1:7" x14ac:dyDescent="0.25">
      <c r="A11" s="17" t="s">
        <v>14</v>
      </c>
      <c r="B11" s="15"/>
      <c r="C11" s="15"/>
      <c r="D11" s="15"/>
      <c r="E11" s="15"/>
      <c r="F11" s="15">
        <v>500</v>
      </c>
      <c r="G11" s="15">
        <v>500</v>
      </c>
    </row>
    <row r="12" spans="1:7" x14ac:dyDescent="0.25">
      <c r="A12" s="17" t="s">
        <v>11</v>
      </c>
      <c r="B12" s="15"/>
      <c r="C12" s="15">
        <v>4000</v>
      </c>
      <c r="D12" s="15"/>
      <c r="E12" s="15">
        <v>1000</v>
      </c>
      <c r="F12" s="15"/>
      <c r="G12" s="15">
        <v>5000</v>
      </c>
    </row>
    <row r="13" spans="1:7" x14ac:dyDescent="0.25">
      <c r="A13" s="6" t="s">
        <v>17</v>
      </c>
      <c r="B13" s="15"/>
      <c r="C13" s="15">
        <v>700</v>
      </c>
      <c r="D13" s="15">
        <v>300</v>
      </c>
      <c r="E13" s="15"/>
      <c r="F13" s="15"/>
      <c r="G13" s="15">
        <v>1000</v>
      </c>
    </row>
    <row r="14" spans="1:7" x14ac:dyDescent="0.25">
      <c r="A14" s="16" t="s">
        <v>18</v>
      </c>
      <c r="B14" s="15"/>
      <c r="C14" s="15">
        <v>700</v>
      </c>
      <c r="D14" s="15">
        <v>300</v>
      </c>
      <c r="E14" s="15"/>
      <c r="F14" s="15"/>
      <c r="G14" s="15">
        <v>1000</v>
      </c>
    </row>
    <row r="15" spans="1:7" x14ac:dyDescent="0.25">
      <c r="A15" s="17" t="s">
        <v>14</v>
      </c>
      <c r="B15" s="15"/>
      <c r="C15" s="15">
        <v>700</v>
      </c>
      <c r="D15" s="15">
        <v>300</v>
      </c>
      <c r="E15" s="15"/>
      <c r="F15" s="15"/>
      <c r="G15" s="15">
        <v>1000</v>
      </c>
    </row>
    <row r="16" spans="1:7" x14ac:dyDescent="0.25">
      <c r="A16" s="6" t="s">
        <v>10</v>
      </c>
      <c r="B16" s="15">
        <v>900</v>
      </c>
      <c r="C16" s="15"/>
      <c r="D16" s="15">
        <v>5000</v>
      </c>
      <c r="E16" s="15"/>
      <c r="F16" s="15">
        <v>3090</v>
      </c>
      <c r="G16" s="15">
        <v>8990</v>
      </c>
    </row>
    <row r="17" spans="1:7" x14ac:dyDescent="0.25">
      <c r="A17" s="16" t="s">
        <v>12</v>
      </c>
      <c r="B17" s="15"/>
      <c r="C17" s="15"/>
      <c r="D17" s="15">
        <v>5000</v>
      </c>
      <c r="E17" s="15"/>
      <c r="F17" s="15"/>
      <c r="G17" s="15">
        <v>5000</v>
      </c>
    </row>
    <row r="18" spans="1:7" x14ac:dyDescent="0.25">
      <c r="A18" s="17" t="s">
        <v>11</v>
      </c>
      <c r="B18" s="15"/>
      <c r="C18" s="15"/>
      <c r="D18" s="15">
        <v>5000</v>
      </c>
      <c r="E18" s="15"/>
      <c r="F18" s="15"/>
      <c r="G18" s="15">
        <v>5000</v>
      </c>
    </row>
    <row r="19" spans="1:7" x14ac:dyDescent="0.25">
      <c r="A19" s="16" t="s">
        <v>19</v>
      </c>
      <c r="B19" s="15"/>
      <c r="C19" s="15"/>
      <c r="D19" s="15"/>
      <c r="E19" s="15"/>
      <c r="F19" s="15">
        <v>90</v>
      </c>
      <c r="G19" s="15">
        <v>90</v>
      </c>
    </row>
    <row r="20" spans="1:7" x14ac:dyDescent="0.25">
      <c r="A20" s="17" t="s">
        <v>15</v>
      </c>
      <c r="B20" s="15"/>
      <c r="C20" s="15"/>
      <c r="D20" s="15"/>
      <c r="E20" s="15"/>
      <c r="F20" s="15">
        <v>90</v>
      </c>
      <c r="G20" s="15">
        <v>90</v>
      </c>
    </row>
    <row r="21" spans="1:7" x14ac:dyDescent="0.25">
      <c r="A21" s="16" t="s">
        <v>18</v>
      </c>
      <c r="B21" s="15">
        <v>900</v>
      </c>
      <c r="C21" s="15"/>
      <c r="D21" s="15"/>
      <c r="E21" s="15"/>
      <c r="F21" s="15">
        <v>3000</v>
      </c>
      <c r="G21" s="15">
        <v>3900</v>
      </c>
    </row>
    <row r="22" spans="1:7" x14ac:dyDescent="0.25">
      <c r="A22" s="17" t="s">
        <v>15</v>
      </c>
      <c r="B22" s="15">
        <v>900</v>
      </c>
      <c r="C22" s="15"/>
      <c r="D22" s="15"/>
      <c r="E22" s="15"/>
      <c r="F22" s="15"/>
      <c r="G22" s="15">
        <v>900</v>
      </c>
    </row>
    <row r="23" spans="1:7" x14ac:dyDescent="0.25">
      <c r="A23" s="17" t="s">
        <v>34</v>
      </c>
      <c r="B23" s="15"/>
      <c r="C23" s="15"/>
      <c r="D23" s="15"/>
      <c r="E23" s="15"/>
      <c r="F23" s="15">
        <v>3000</v>
      </c>
      <c r="G23" s="15">
        <v>3000</v>
      </c>
    </row>
    <row r="24" spans="1:7" x14ac:dyDescent="0.25">
      <c r="A24" s="6" t="s">
        <v>35</v>
      </c>
      <c r="B24" s="15"/>
      <c r="C24" s="15"/>
      <c r="D24" s="15">
        <v>8000</v>
      </c>
      <c r="E24" s="15"/>
      <c r="F24" s="15">
        <v>3000</v>
      </c>
      <c r="G24" s="15">
        <v>11000</v>
      </c>
    </row>
    <row r="25" spans="1:7" x14ac:dyDescent="0.25">
      <c r="A25" s="16" t="s">
        <v>33</v>
      </c>
      <c r="B25" s="15"/>
      <c r="C25" s="15"/>
      <c r="D25" s="15">
        <v>8000</v>
      </c>
      <c r="E25" s="15"/>
      <c r="F25" s="15"/>
      <c r="G25" s="15">
        <v>8000</v>
      </c>
    </row>
    <row r="26" spans="1:7" x14ac:dyDescent="0.25">
      <c r="A26" s="17" t="s">
        <v>11</v>
      </c>
      <c r="B26" s="15"/>
      <c r="C26" s="15"/>
      <c r="D26" s="15">
        <v>8000</v>
      </c>
      <c r="E26" s="15"/>
      <c r="F26" s="15"/>
      <c r="G26" s="15">
        <v>8000</v>
      </c>
    </row>
    <row r="27" spans="1:7" x14ac:dyDescent="0.25">
      <c r="A27" s="16" t="s">
        <v>18</v>
      </c>
      <c r="B27" s="15"/>
      <c r="C27" s="15"/>
      <c r="D27" s="15"/>
      <c r="E27" s="15"/>
      <c r="F27" s="15">
        <v>3000</v>
      </c>
      <c r="G27" s="15">
        <v>3000</v>
      </c>
    </row>
    <row r="28" spans="1:7" x14ac:dyDescent="0.25">
      <c r="A28" s="17" t="s">
        <v>13</v>
      </c>
      <c r="B28" s="15"/>
      <c r="C28" s="15"/>
      <c r="D28" s="15"/>
      <c r="E28" s="15"/>
      <c r="F28" s="15">
        <v>3000</v>
      </c>
      <c r="G28" s="15">
        <v>3000</v>
      </c>
    </row>
    <row r="29" spans="1:7" x14ac:dyDescent="0.25">
      <c r="A29" s="6" t="s">
        <v>23</v>
      </c>
      <c r="B29" s="15">
        <v>900</v>
      </c>
      <c r="C29" s="15">
        <v>4700</v>
      </c>
      <c r="D29" s="15">
        <v>15300</v>
      </c>
      <c r="E29" s="15">
        <v>3000</v>
      </c>
      <c r="F29" s="15">
        <v>6590</v>
      </c>
      <c r="G29" s="15">
        <v>30490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E14"/>
    </sheetView>
  </sheetViews>
  <sheetFormatPr defaultRowHeight="15" x14ac:dyDescent="0.25"/>
  <cols>
    <col min="1" max="1" width="10.7109375" customWidth="1"/>
    <col min="2" max="2" width="11.5703125" customWidth="1"/>
    <col min="3" max="4" width="9.85546875" customWidth="1"/>
    <col min="5" max="5" width="15" customWidth="1"/>
    <col min="6" max="6" width="14.28515625" customWidth="1"/>
  </cols>
  <sheetData>
    <row r="1" spans="1:12" x14ac:dyDescent="0.25">
      <c r="A1" s="7" t="s">
        <v>9</v>
      </c>
      <c r="B1" s="7" t="s">
        <v>6</v>
      </c>
      <c r="C1" s="7" t="s">
        <v>7</v>
      </c>
      <c r="D1" s="7" t="s">
        <v>25</v>
      </c>
      <c r="E1" s="8" t="s">
        <v>8</v>
      </c>
    </row>
    <row r="2" spans="1:12" x14ac:dyDescent="0.25">
      <c r="A2" s="5" t="s">
        <v>10</v>
      </c>
      <c r="B2" s="5" t="s">
        <v>11</v>
      </c>
      <c r="C2" s="5" t="s">
        <v>12</v>
      </c>
      <c r="D2" s="5" t="s">
        <v>26</v>
      </c>
      <c r="E2" s="11">
        <v>5000</v>
      </c>
    </row>
    <row r="3" spans="1:12" x14ac:dyDescent="0.25">
      <c r="A3" s="9" t="s">
        <v>10</v>
      </c>
      <c r="B3" s="9" t="s">
        <v>13</v>
      </c>
      <c r="C3" s="9" t="s">
        <v>18</v>
      </c>
      <c r="D3" s="9" t="s">
        <v>27</v>
      </c>
      <c r="E3" s="12">
        <v>3500</v>
      </c>
    </row>
    <row r="4" spans="1:12" x14ac:dyDescent="0.25">
      <c r="A4" s="5" t="s">
        <v>16</v>
      </c>
      <c r="B4" s="5" t="s">
        <v>13</v>
      </c>
      <c r="C4" s="5" t="s">
        <v>19</v>
      </c>
      <c r="D4" s="5" t="s">
        <v>26</v>
      </c>
      <c r="E4" s="11">
        <v>2800</v>
      </c>
    </row>
    <row r="5" spans="1:12" x14ac:dyDescent="0.25">
      <c r="A5" s="9" t="s">
        <v>17</v>
      </c>
      <c r="B5" s="9" t="s">
        <v>14</v>
      </c>
      <c r="C5" s="9" t="s">
        <v>18</v>
      </c>
      <c r="D5" s="9" t="s">
        <v>28</v>
      </c>
      <c r="E5" s="12">
        <v>300</v>
      </c>
    </row>
    <row r="6" spans="1:12" x14ac:dyDescent="0.25">
      <c r="A6" s="5" t="s">
        <v>16</v>
      </c>
      <c r="B6" s="5" t="s">
        <v>11</v>
      </c>
      <c r="C6" s="5" t="s">
        <v>18</v>
      </c>
      <c r="D6" s="5" t="s">
        <v>28</v>
      </c>
      <c r="E6" s="11">
        <v>1800</v>
      </c>
      <c r="G6" s="5" t="s">
        <v>21</v>
      </c>
    </row>
    <row r="7" spans="1:12" x14ac:dyDescent="0.25">
      <c r="A7" s="9" t="s">
        <v>10</v>
      </c>
      <c r="B7" s="9" t="s">
        <v>15</v>
      </c>
      <c r="C7" s="9" t="s">
        <v>12</v>
      </c>
      <c r="D7" s="9" t="s">
        <v>29</v>
      </c>
      <c r="E7" s="12">
        <v>500</v>
      </c>
      <c r="G7" s="10" t="s">
        <v>20</v>
      </c>
      <c r="L7" s="13"/>
    </row>
    <row r="8" spans="1:12" x14ac:dyDescent="0.25">
      <c r="A8" s="5" t="s">
        <v>10</v>
      </c>
      <c r="B8" s="5" t="s">
        <v>15</v>
      </c>
      <c r="C8" s="5" t="s">
        <v>19</v>
      </c>
      <c r="D8" s="5" t="s">
        <v>27</v>
      </c>
      <c r="E8" s="11">
        <v>20</v>
      </c>
    </row>
    <row r="9" spans="1:12" x14ac:dyDescent="0.25">
      <c r="A9" s="9" t="s">
        <v>17</v>
      </c>
      <c r="B9" s="9" t="s">
        <v>14</v>
      </c>
      <c r="C9" s="9" t="s">
        <v>18</v>
      </c>
      <c r="D9" s="9" t="s">
        <v>26</v>
      </c>
      <c r="E9" s="12">
        <v>300</v>
      </c>
    </row>
    <row r="10" spans="1:12" x14ac:dyDescent="0.25">
      <c r="A10" s="5" t="s">
        <v>16</v>
      </c>
      <c r="B10" s="5" t="s">
        <v>13</v>
      </c>
      <c r="C10" s="5" t="s">
        <v>19</v>
      </c>
      <c r="D10" s="5" t="s">
        <v>30</v>
      </c>
      <c r="E10" s="11">
        <v>2800</v>
      </c>
    </row>
    <row r="11" spans="1:12" x14ac:dyDescent="0.25">
      <c r="A11" s="9" t="s">
        <v>16</v>
      </c>
      <c r="B11" s="9" t="s">
        <v>11</v>
      </c>
      <c r="C11" s="9" t="s">
        <v>18</v>
      </c>
      <c r="D11" s="9" t="s">
        <v>30</v>
      </c>
      <c r="E11" s="12">
        <v>1800</v>
      </c>
    </row>
    <row r="12" spans="1:12" x14ac:dyDescent="0.25">
      <c r="A12" s="5" t="s">
        <v>10</v>
      </c>
      <c r="B12" s="5" t="s">
        <v>11</v>
      </c>
      <c r="C12" s="5" t="s">
        <v>12</v>
      </c>
      <c r="D12" s="5" t="s">
        <v>26</v>
      </c>
      <c r="E12" s="11">
        <v>5000</v>
      </c>
    </row>
    <row r="13" spans="1:12" x14ac:dyDescent="0.25">
      <c r="A13" s="9" t="s">
        <v>16</v>
      </c>
      <c r="B13" s="9" t="s">
        <v>14</v>
      </c>
      <c r="C13" s="9" t="s">
        <v>18</v>
      </c>
      <c r="D13" s="9" t="s">
        <v>27</v>
      </c>
      <c r="E13" s="12">
        <v>300</v>
      </c>
    </row>
    <row r="14" spans="1:12" x14ac:dyDescent="0.25">
      <c r="A14" s="5" t="s">
        <v>17</v>
      </c>
      <c r="B14" s="5" t="s">
        <v>13</v>
      </c>
      <c r="C14" s="5" t="s">
        <v>18</v>
      </c>
      <c r="D14" s="5" t="s">
        <v>27</v>
      </c>
      <c r="E14" s="11">
        <v>2800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7" customWidth="1"/>
    <col min="4" max="4" width="8.5703125" customWidth="1"/>
    <col min="5" max="5" width="5.85546875" customWidth="1"/>
    <col min="6" max="6" width="5.7109375" customWidth="1"/>
    <col min="7" max="7" width="10.7109375" bestFit="1" customWidth="1"/>
  </cols>
  <sheetData>
    <row r="3" spans="1:7" x14ac:dyDescent="0.25">
      <c r="A3" s="14" t="s">
        <v>24</v>
      </c>
      <c r="B3" s="14" t="s">
        <v>31</v>
      </c>
    </row>
    <row r="4" spans="1:7" x14ac:dyDescent="0.25">
      <c r="A4" s="14" t="s">
        <v>22</v>
      </c>
      <c r="B4" t="s">
        <v>29</v>
      </c>
      <c r="C4" t="s">
        <v>28</v>
      </c>
      <c r="D4" t="s">
        <v>26</v>
      </c>
      <c r="E4" t="s">
        <v>30</v>
      </c>
      <c r="F4" t="s">
        <v>27</v>
      </c>
      <c r="G4" t="s">
        <v>23</v>
      </c>
    </row>
    <row r="5" spans="1:7" x14ac:dyDescent="0.25">
      <c r="A5" s="6" t="s">
        <v>16</v>
      </c>
      <c r="B5" s="15"/>
      <c r="C5" s="15">
        <v>1800</v>
      </c>
      <c r="D5" s="15">
        <v>2800</v>
      </c>
      <c r="E5" s="15">
        <v>4600</v>
      </c>
      <c r="F5" s="15">
        <v>300</v>
      </c>
      <c r="G5" s="15">
        <v>9500</v>
      </c>
    </row>
    <row r="6" spans="1:7" x14ac:dyDescent="0.25">
      <c r="A6" s="16" t="s">
        <v>19</v>
      </c>
      <c r="B6" s="15"/>
      <c r="C6" s="15"/>
      <c r="D6" s="15">
        <v>2800</v>
      </c>
      <c r="E6" s="15">
        <v>2800</v>
      </c>
      <c r="F6" s="15"/>
      <c r="G6" s="15">
        <v>5600</v>
      </c>
    </row>
    <row r="7" spans="1:7" x14ac:dyDescent="0.25">
      <c r="A7" s="16" t="s">
        <v>18</v>
      </c>
      <c r="B7" s="15"/>
      <c r="C7" s="15">
        <v>1800</v>
      </c>
      <c r="D7" s="15"/>
      <c r="E7" s="15">
        <v>1800</v>
      </c>
      <c r="F7" s="15">
        <v>300</v>
      </c>
      <c r="G7" s="15">
        <v>3900</v>
      </c>
    </row>
    <row r="8" spans="1:7" x14ac:dyDescent="0.25">
      <c r="A8" s="6" t="s">
        <v>17</v>
      </c>
      <c r="B8" s="15"/>
      <c r="C8" s="15">
        <v>300</v>
      </c>
      <c r="D8" s="15">
        <v>300</v>
      </c>
      <c r="E8" s="15"/>
      <c r="F8" s="15">
        <v>2800</v>
      </c>
      <c r="G8" s="15">
        <v>3400</v>
      </c>
    </row>
    <row r="9" spans="1:7" x14ac:dyDescent="0.25">
      <c r="A9" s="16" t="s">
        <v>18</v>
      </c>
      <c r="B9" s="15"/>
      <c r="C9" s="15">
        <v>300</v>
      </c>
      <c r="D9" s="15">
        <v>300</v>
      </c>
      <c r="E9" s="15"/>
      <c r="F9" s="15">
        <v>2800</v>
      </c>
      <c r="G9" s="15">
        <v>3400</v>
      </c>
    </row>
    <row r="10" spans="1:7" x14ac:dyDescent="0.25">
      <c r="A10" s="6" t="s">
        <v>10</v>
      </c>
      <c r="B10" s="15">
        <v>500</v>
      </c>
      <c r="C10" s="15"/>
      <c r="D10" s="15">
        <v>10000</v>
      </c>
      <c r="E10" s="15"/>
      <c r="F10" s="15">
        <v>3520</v>
      </c>
      <c r="G10" s="15">
        <v>14020</v>
      </c>
    </row>
    <row r="11" spans="1:7" x14ac:dyDescent="0.25">
      <c r="A11" s="16" t="s">
        <v>12</v>
      </c>
      <c r="B11" s="15">
        <v>500</v>
      </c>
      <c r="C11" s="15"/>
      <c r="D11" s="15">
        <v>10000</v>
      </c>
      <c r="E11" s="15"/>
      <c r="F11" s="15"/>
      <c r="G11" s="15">
        <v>10500</v>
      </c>
    </row>
    <row r="12" spans="1:7" x14ac:dyDescent="0.25">
      <c r="A12" s="16" t="s">
        <v>19</v>
      </c>
      <c r="B12" s="15"/>
      <c r="C12" s="15"/>
      <c r="D12" s="15"/>
      <c r="E12" s="15"/>
      <c r="F12" s="15">
        <v>20</v>
      </c>
      <c r="G12" s="15">
        <v>20</v>
      </c>
    </row>
    <row r="13" spans="1:7" x14ac:dyDescent="0.25">
      <c r="A13" s="16" t="s">
        <v>18</v>
      </c>
      <c r="B13" s="15"/>
      <c r="C13" s="15"/>
      <c r="D13" s="15"/>
      <c r="E13" s="15"/>
      <c r="F13" s="15">
        <v>3500</v>
      </c>
      <c r="G13" s="15">
        <v>3500</v>
      </c>
    </row>
    <row r="14" spans="1:7" x14ac:dyDescent="0.25">
      <c r="A14" s="6" t="s">
        <v>23</v>
      </c>
      <c r="B14" s="15">
        <v>500</v>
      </c>
      <c r="C14" s="15">
        <v>2100</v>
      </c>
      <c r="D14" s="15">
        <v>13100</v>
      </c>
      <c r="E14" s="15">
        <v>4600</v>
      </c>
      <c r="F14" s="15">
        <v>6620</v>
      </c>
      <c r="G14" s="15">
        <v>26920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27" sqref="I27"/>
    </sheetView>
  </sheetViews>
  <sheetFormatPr defaultRowHeight="15" x14ac:dyDescent="0.25"/>
  <cols>
    <col min="2" max="2" width="12" customWidth="1"/>
    <col min="3" max="3" width="9.85546875" customWidth="1"/>
  </cols>
  <sheetData>
    <row r="1" spans="1:4" x14ac:dyDescent="0.25">
      <c r="A1" t="s">
        <v>9</v>
      </c>
      <c r="B1" t="s">
        <v>6</v>
      </c>
      <c r="C1" t="s">
        <v>7</v>
      </c>
      <c r="D1" t="s">
        <v>8</v>
      </c>
    </row>
    <row r="2" spans="1:4" x14ac:dyDescent="0.25">
      <c r="A2" t="s">
        <v>10</v>
      </c>
      <c r="B2" t="s">
        <v>11</v>
      </c>
      <c r="C2" t="s">
        <v>12</v>
      </c>
      <c r="D2">
        <v>5000</v>
      </c>
    </row>
    <row r="3" spans="1:4" x14ac:dyDescent="0.25">
      <c r="A3" t="s">
        <v>10</v>
      </c>
      <c r="B3" t="s">
        <v>13</v>
      </c>
      <c r="C3" t="s">
        <v>18</v>
      </c>
      <c r="D3">
        <v>3500</v>
      </c>
    </row>
    <row r="4" spans="1:4" x14ac:dyDescent="0.25">
      <c r="A4" t="s">
        <v>10</v>
      </c>
      <c r="B4" t="s">
        <v>11</v>
      </c>
      <c r="C4" t="s">
        <v>12</v>
      </c>
      <c r="D4">
        <v>5000</v>
      </c>
    </row>
    <row r="5" spans="1:4" x14ac:dyDescent="0.25">
      <c r="A5" t="s">
        <v>10</v>
      </c>
      <c r="B5" t="s">
        <v>15</v>
      </c>
      <c r="C5" t="s">
        <v>19</v>
      </c>
      <c r="D5">
        <v>20</v>
      </c>
    </row>
    <row r="6" spans="1:4" x14ac:dyDescent="0.25">
      <c r="A6" t="s">
        <v>10</v>
      </c>
      <c r="B6" t="s">
        <v>15</v>
      </c>
      <c r="C6" t="s">
        <v>12</v>
      </c>
      <c r="D6">
        <v>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5" x14ac:dyDescent="0.25"/>
  <cols>
    <col min="2" max="2" width="12" customWidth="1"/>
    <col min="3" max="3" width="9.85546875" customWidth="1"/>
  </cols>
  <sheetData>
    <row r="1" spans="1:5" x14ac:dyDescent="0.25">
      <c r="A1" t="s">
        <v>9</v>
      </c>
      <c r="B1" t="s">
        <v>6</v>
      </c>
      <c r="C1" t="s">
        <v>7</v>
      </c>
      <c r="D1" t="s">
        <v>25</v>
      </c>
      <c r="E1" t="s">
        <v>8</v>
      </c>
    </row>
    <row r="2" spans="1:5" x14ac:dyDescent="0.25">
      <c r="A2" t="s">
        <v>16</v>
      </c>
      <c r="B2" t="s">
        <v>11</v>
      </c>
      <c r="C2" t="s">
        <v>18</v>
      </c>
      <c r="D2" t="s">
        <v>28</v>
      </c>
      <c r="E2">
        <v>1800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RowHeight="15" x14ac:dyDescent="0.25"/>
  <cols>
    <col min="2" max="2" width="12" customWidth="1"/>
    <col min="3" max="3" width="9.85546875" customWidth="1"/>
  </cols>
  <sheetData>
    <row r="1" spans="1:5" x14ac:dyDescent="0.25">
      <c r="A1" t="s">
        <v>9</v>
      </c>
      <c r="B1" t="s">
        <v>6</v>
      </c>
      <c r="C1" t="s">
        <v>7</v>
      </c>
      <c r="D1" t="s">
        <v>25</v>
      </c>
      <c r="E1" t="s">
        <v>8</v>
      </c>
    </row>
    <row r="2" spans="1:5" x14ac:dyDescent="0.25">
      <c r="A2" t="s">
        <v>10</v>
      </c>
      <c r="B2" t="s">
        <v>11</v>
      </c>
      <c r="C2" t="s">
        <v>12</v>
      </c>
      <c r="D2" t="s">
        <v>26</v>
      </c>
      <c r="E2">
        <v>5000</v>
      </c>
    </row>
    <row r="3" spans="1:5" x14ac:dyDescent="0.25">
      <c r="A3" t="s">
        <v>10</v>
      </c>
      <c r="B3" t="s">
        <v>11</v>
      </c>
      <c r="C3" t="s">
        <v>12</v>
      </c>
      <c r="D3" t="s">
        <v>26</v>
      </c>
      <c r="E3">
        <v>5000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 x14ac:dyDescent="0.25"/>
  <cols>
    <col min="2" max="2" width="12" customWidth="1"/>
    <col min="3" max="3" width="9.85546875" customWidth="1"/>
  </cols>
  <sheetData>
    <row r="1" spans="1:4" x14ac:dyDescent="0.25">
      <c r="A1" t="s">
        <v>9</v>
      </c>
      <c r="B1" t="s">
        <v>6</v>
      </c>
      <c r="C1" t="s">
        <v>7</v>
      </c>
      <c r="D1" t="s">
        <v>8</v>
      </c>
    </row>
    <row r="2" spans="1:4" x14ac:dyDescent="0.25">
      <c r="A2" t="s">
        <v>16</v>
      </c>
      <c r="B2" t="s">
        <v>14</v>
      </c>
      <c r="C2" t="s">
        <v>18</v>
      </c>
      <c r="D2">
        <v>300</v>
      </c>
    </row>
    <row r="3" spans="1:4" x14ac:dyDescent="0.25">
      <c r="A3" t="s">
        <v>16</v>
      </c>
      <c r="B3" t="s">
        <v>11</v>
      </c>
      <c r="C3" t="s">
        <v>18</v>
      </c>
      <c r="D3">
        <v>1800</v>
      </c>
    </row>
    <row r="4" spans="1:4" x14ac:dyDescent="0.25">
      <c r="A4" t="s">
        <v>16</v>
      </c>
      <c r="B4" t="s">
        <v>13</v>
      </c>
      <c r="C4" t="s">
        <v>19</v>
      </c>
      <c r="D4">
        <v>2800</v>
      </c>
    </row>
    <row r="5" spans="1:4" x14ac:dyDescent="0.25">
      <c r="A5" t="s">
        <v>16</v>
      </c>
      <c r="B5" t="s">
        <v>13</v>
      </c>
      <c r="C5" t="s">
        <v>19</v>
      </c>
      <c r="D5">
        <v>2800</v>
      </c>
    </row>
    <row r="6" spans="1:4" x14ac:dyDescent="0.25">
      <c r="A6" t="s">
        <v>16</v>
      </c>
      <c r="B6" t="s">
        <v>11</v>
      </c>
      <c r="C6" t="s">
        <v>18</v>
      </c>
      <c r="D6">
        <v>1800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K20" sqref="K20"/>
    </sheetView>
  </sheetViews>
  <sheetFormatPr defaultRowHeight="15" x14ac:dyDescent="0.25"/>
  <cols>
    <col min="1" max="1" width="8.28515625" customWidth="1"/>
    <col min="2" max="2" width="11.28515625" customWidth="1"/>
    <col min="3" max="3" width="11.85546875" customWidth="1"/>
    <col min="4" max="4" width="10.5703125" customWidth="1"/>
    <col min="6" max="6" width="12.140625" bestFit="1" customWidth="1"/>
    <col min="7" max="7" width="14.140625" customWidth="1"/>
  </cols>
  <sheetData>
    <row r="2" spans="2:7" ht="40.5" customHeight="1" x14ac:dyDescent="0.25">
      <c r="B2" s="20" t="s">
        <v>32</v>
      </c>
      <c r="C2" s="19"/>
      <c r="D2" s="19"/>
      <c r="E2" s="19"/>
      <c r="F2" s="19"/>
      <c r="G2" s="19"/>
    </row>
    <row r="4" spans="2:7" x14ac:dyDescent="0.25">
      <c r="B4" s="7" t="s">
        <v>9</v>
      </c>
      <c r="C4" s="7" t="s">
        <v>6</v>
      </c>
      <c r="D4" s="7" t="s">
        <v>7</v>
      </c>
      <c r="E4" s="7" t="s">
        <v>25</v>
      </c>
      <c r="F4" s="8" t="s">
        <v>8</v>
      </c>
    </row>
    <row r="5" spans="2:7" x14ac:dyDescent="0.25">
      <c r="B5" s="5" t="s">
        <v>35</v>
      </c>
      <c r="C5" s="5" t="s">
        <v>11</v>
      </c>
      <c r="D5" s="5" t="s">
        <v>33</v>
      </c>
      <c r="E5" s="5" t="s">
        <v>26</v>
      </c>
      <c r="F5" s="11">
        <v>8000</v>
      </c>
    </row>
    <row r="6" spans="2:7" x14ac:dyDescent="0.25">
      <c r="B6" s="9" t="s">
        <v>35</v>
      </c>
      <c r="C6" s="9" t="s">
        <v>13</v>
      </c>
      <c r="D6" s="9" t="s">
        <v>18</v>
      </c>
      <c r="E6" s="9" t="s">
        <v>27</v>
      </c>
      <c r="F6" s="12">
        <v>3000</v>
      </c>
    </row>
    <row r="7" spans="2:7" x14ac:dyDescent="0.25">
      <c r="B7" s="5" t="s">
        <v>16</v>
      </c>
      <c r="C7" s="5" t="s">
        <v>13</v>
      </c>
      <c r="D7" s="5" t="s">
        <v>33</v>
      </c>
      <c r="E7" s="5" t="s">
        <v>26</v>
      </c>
      <c r="F7" s="11">
        <v>2000</v>
      </c>
    </row>
    <row r="8" spans="2:7" x14ac:dyDescent="0.25">
      <c r="B8" s="9" t="s">
        <v>17</v>
      </c>
      <c r="C8" s="9" t="s">
        <v>14</v>
      </c>
      <c r="D8" s="9" t="s">
        <v>18</v>
      </c>
      <c r="E8" s="9" t="s">
        <v>28</v>
      </c>
      <c r="F8" s="12">
        <v>700</v>
      </c>
    </row>
    <row r="9" spans="2:7" x14ac:dyDescent="0.25">
      <c r="B9" s="5" t="s">
        <v>16</v>
      </c>
      <c r="C9" s="5" t="s">
        <v>11</v>
      </c>
      <c r="D9" s="5" t="s">
        <v>18</v>
      </c>
      <c r="E9" s="5" t="s">
        <v>28</v>
      </c>
      <c r="F9" s="11">
        <v>4000</v>
      </c>
    </row>
    <row r="10" spans="2:7" x14ac:dyDescent="0.25">
      <c r="B10" s="9" t="s">
        <v>10</v>
      </c>
      <c r="C10" s="9" t="s">
        <v>15</v>
      </c>
      <c r="D10" s="9" t="s">
        <v>18</v>
      </c>
      <c r="E10" s="9" t="s">
        <v>29</v>
      </c>
      <c r="F10" s="12">
        <v>900</v>
      </c>
    </row>
    <row r="11" spans="2:7" x14ac:dyDescent="0.25">
      <c r="B11" s="5" t="s">
        <v>10</v>
      </c>
      <c r="C11" s="5" t="s">
        <v>15</v>
      </c>
      <c r="D11" s="5" t="s">
        <v>19</v>
      </c>
      <c r="E11" s="5" t="s">
        <v>27</v>
      </c>
      <c r="F11" s="11">
        <v>90</v>
      </c>
    </row>
    <row r="12" spans="2:7" x14ac:dyDescent="0.25">
      <c r="B12" s="9" t="s">
        <v>17</v>
      </c>
      <c r="C12" s="9" t="s">
        <v>14</v>
      </c>
      <c r="D12" s="9" t="s">
        <v>18</v>
      </c>
      <c r="E12" s="9" t="s">
        <v>26</v>
      </c>
      <c r="F12" s="12">
        <v>300</v>
      </c>
    </row>
    <row r="13" spans="2:7" x14ac:dyDescent="0.25">
      <c r="B13" s="5" t="s">
        <v>16</v>
      </c>
      <c r="C13" s="5" t="s">
        <v>34</v>
      </c>
      <c r="D13" s="5" t="s">
        <v>19</v>
      </c>
      <c r="E13" s="5" t="s">
        <v>30</v>
      </c>
      <c r="F13" s="11">
        <v>2000</v>
      </c>
    </row>
    <row r="14" spans="2:7" x14ac:dyDescent="0.25">
      <c r="B14" s="9" t="s">
        <v>16</v>
      </c>
      <c r="C14" s="9" t="s">
        <v>11</v>
      </c>
      <c r="D14" s="9" t="s">
        <v>18</v>
      </c>
      <c r="E14" s="9" t="s">
        <v>30</v>
      </c>
      <c r="F14" s="12">
        <v>1000</v>
      </c>
    </row>
    <row r="15" spans="2:7" x14ac:dyDescent="0.25">
      <c r="B15" s="5" t="s">
        <v>10</v>
      </c>
      <c r="C15" s="5" t="s">
        <v>11</v>
      </c>
      <c r="D15" s="5" t="s">
        <v>12</v>
      </c>
      <c r="E15" s="5" t="s">
        <v>26</v>
      </c>
      <c r="F15" s="11">
        <v>5000</v>
      </c>
    </row>
    <row r="16" spans="2:7" x14ac:dyDescent="0.25">
      <c r="B16" s="9" t="s">
        <v>16</v>
      </c>
      <c r="C16" s="9" t="s">
        <v>14</v>
      </c>
      <c r="D16" s="9" t="s">
        <v>18</v>
      </c>
      <c r="E16" s="9" t="s">
        <v>27</v>
      </c>
      <c r="F16" s="12">
        <v>500</v>
      </c>
    </row>
    <row r="17" spans="2:6" x14ac:dyDescent="0.25">
      <c r="B17" s="5" t="s">
        <v>10</v>
      </c>
      <c r="C17" s="5" t="s">
        <v>34</v>
      </c>
      <c r="D17" s="5" t="s">
        <v>18</v>
      </c>
      <c r="E17" s="5" t="s">
        <v>27</v>
      </c>
      <c r="F17" s="11">
        <v>3000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pgto</vt:lpstr>
      <vt:lpstr>Planilha1</vt:lpstr>
      <vt:lpstr>produtos</vt:lpstr>
      <vt:lpstr>banco de dados</vt:lpstr>
      <vt:lpstr>Planilha5</vt:lpstr>
      <vt:lpstr>Planilha6</vt:lpstr>
      <vt:lpstr>Planilha7</vt:lpstr>
      <vt:lpstr>3</vt:lpstr>
      <vt:lpstr>Planilha8</vt:lpstr>
      <vt:lpstr>Planilha9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2024-12-03T22:06:32Z</dcterms:created>
  <dcterms:modified xsi:type="dcterms:W3CDTF">2024-12-17T22:49:52Z</dcterms:modified>
</cp:coreProperties>
</file>