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itor\Downloads\"/>
    </mc:Choice>
  </mc:AlternateContent>
  <xr:revisionPtr revIDLastSave="0" documentId="13_ncr:1_{FE8EFB45-3657-4E55-95E7-4D7AC2A66D0F}" xr6:coauthVersionLast="47" xr6:coauthVersionMax="47" xr10:uidLastSave="{00000000-0000-0000-0000-000000000000}"/>
  <bookViews>
    <workbookView xWindow="-120" yWindow="-120" windowWidth="20730" windowHeight="1116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3" l="1"/>
  <c r="D24" i="3"/>
</calcChain>
</file>

<file path=xl/sharedStrings.xml><?xml version="1.0" encoding="utf-8"?>
<sst xmlns="http://schemas.openxmlformats.org/spreadsheetml/2006/main" count="2020" uniqueCount="322">
  <si>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</si>
  <si>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</si>
  <si>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</si>
  <si>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</si>
  <si>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</si>
  <si>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</si>
  <si>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</si>
  <si>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</si>
  <si>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</si>
  <si>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</si>
  <si>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</si>
  <si>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</si>
  <si>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</si>
  <si>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</si>
  <si>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</si>
  <si>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</si>
  <si>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</si>
  <si>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</si>
  <si>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</si>
  <si>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</si>
  <si>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</si>
  <si>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</si>
  <si>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</si>
  <si>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</si>
  <si>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</si>
  <si>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</si>
  <si>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</si>
  <si>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</si>
  <si>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</si>
  <si>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</si>
  <si>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</si>
  <si>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</si>
  <si>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</si>
  <si>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</si>
  <si>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</si>
  <si>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</si>
  <si>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</si>
  <si>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</si>
  <si>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</si>
  <si>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</si>
  <si>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</si>
  <si>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</si>
  <si>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</si>
  <si>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</si>
  <si>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</si>
  <si>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</si>
  <si>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</si>
  <si>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</si>
  <si>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</si>
  <si>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</si>
  <si>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</si>
  <si>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</si>
  <si>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</si>
  <si>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</si>
  <si>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</si>
  <si>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</si>
  <si>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</si>
  <si>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</si>
  <si>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</si>
  <si>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</si>
  <si>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</si>
  <si>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</si>
  <si>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</si>
  <si>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</si>
  <si>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</si>
  <si>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</si>
  <si>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</si>
  <si>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</si>
  <si>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</si>
  <si>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</si>
  <si>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</si>
  <si>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</si>
  <si>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</si>
  <si>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</si>
  <si>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</si>
  <si>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</si>
  <si>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</si>
  <si>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</si>
  <si>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</si>
  <si>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</si>
  <si>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</si>
  <si>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</si>
  <si>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</si>
  <si>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</si>
  <si>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</si>
  <si>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</si>
  <si>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</si>
  <si>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</si>
  <si>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</si>
  <si>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</si>
  <si>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</si>
  <si>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</si>
  <si>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</si>
  <si>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</si>
  <si>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</si>
  <si>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</si>
  <si>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</si>
  <si>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</si>
  <si>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</si>
  <si>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</si>
  <si>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</si>
  <si>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</si>
  <si>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</si>
  <si>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</si>
  <si>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</si>
  <si>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</si>
  <si>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</si>
  <si>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</si>
  <si>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</si>
  <si>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</si>
  <si>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</si>
  <si>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</si>
  <si>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</si>
  <si>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</si>
  <si>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</si>
  <si>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</si>
  <si>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</si>
  <si>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</si>
  <si>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</si>
  <si>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</si>
  <si>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</si>
  <si>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</si>
  <si>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</si>
  <si>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</si>
  <si>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</si>
  <si>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</si>
  <si>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</si>
  <si>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</si>
  <si>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</si>
  <si>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</si>
  <si>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</si>
  <si>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</si>
  <si>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</si>
  <si>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</si>
  <si>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</si>
  <si>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</si>
  <si>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</si>
  <si>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</si>
  <si>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</si>
  <si>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</si>
  <si>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</si>
  <si>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</si>
  <si>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</si>
  <si>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</si>
  <si>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</si>
  <si>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</si>
  <si>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</si>
  <si>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</si>
  <si>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</si>
  <si>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</si>
  <si>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</si>
  <si>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</si>
  <si>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</si>
  <si>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</si>
  <si>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</si>
  <si>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</si>
  <si>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</si>
  <si>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</si>
  <si>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</si>
  <si>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</si>
  <si>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</si>
  <si>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</si>
  <si>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</si>
  <si>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</si>
  <si>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</si>
  <si>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</si>
  <si>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</si>
  <si>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</si>
  <si>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</si>
  <si>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</si>
  <si>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</si>
  <si>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</si>
  <si>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</si>
  <si>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</si>
  <si>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</si>
  <si>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</si>
  <si>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</si>
  <si>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</si>
  <si>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</si>
  <si>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</si>
  <si>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</si>
  <si>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</si>
  <si>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</si>
  <si>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</si>
  <si>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</si>
  <si>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</si>
  <si>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</si>
  <si>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</si>
  <si>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</si>
  <si>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</si>
  <si>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</si>
  <si>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</si>
  <si>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</si>
  <si>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</si>
  <si>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</si>
  <si>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</si>
  <si>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</si>
  <si>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</si>
  <si>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</si>
  <si>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</si>
  <si>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</si>
  <si>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</si>
  <si>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</si>
  <si>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</si>
  <si>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</si>
  <si>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</si>
  <si>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</si>
  <si>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</si>
  <si>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</si>
  <si>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</si>
  <si>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</si>
  <si>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</si>
  <si>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</si>
  <si>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</si>
  <si>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</si>
  <si>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</si>
  <si>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</si>
  <si>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</si>
  <si>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</si>
  <si>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</si>
  <si>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</si>
  <si>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</si>
  <si>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</si>
  <si>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</si>
  <si>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</si>
  <si>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</si>
  <si>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</si>
  <si>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</si>
  <si>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</si>
  <si>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</si>
  <si>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</si>
  <si>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</si>
  <si>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</si>
  <si>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</si>
  <si>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</si>
  <si>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</si>
  <si>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</si>
  <si>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</si>
  <si>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</si>
  <si>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</si>
  <si>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</si>
  <si>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</si>
  <si>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</si>
  <si>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</si>
  <si>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</si>
  <si>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</si>
  <si>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</si>
  <si>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</si>
  <si>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</si>
  <si>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</si>
  <si>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</si>
  <si>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</si>
  <si>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</si>
  <si>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</si>
  <si>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</si>
  <si>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</si>
  <si>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</si>
  <si>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</si>
  <si>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</si>
  <si>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</si>
  <si>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</si>
  <si>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</si>
  <si>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</si>
  <si>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</si>
  <si>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</si>
  <si>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</si>
  <si>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</si>
  <si>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</si>
  <si>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</si>
  <si>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</si>
  <si>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</si>
  <si>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</si>
  <si>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</si>
  <si>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</si>
  <si>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</si>
  <si>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</si>
  <si>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</si>
  <si>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</si>
  <si>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</si>
  <si>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</si>
  <si>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</si>
  <si>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</si>
  <si>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</si>
  <si>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</si>
  <si>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</si>
  <si>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</si>
  <si>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</si>
  <si>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</si>
  <si>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</si>
  <si>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</si>
  <si>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</si>
  <si>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</si>
  <si>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</si>
  <si>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</si>
  <si>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</si>
  <si>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</si>
  <si>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</si>
  <si>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</si>
  <si>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</si>
  <si>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</si>
  <si>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</si>
  <si>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</si>
  <si>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</si>
  <si>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</si>
  <si>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</si>
  <si>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</si>
  <si>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</si>
  <si>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</si>
  <si>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</si>
  <si>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</si>
  <si>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</si>
  <si>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</si>
  <si>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</si>
  <si>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Pergunta de Negócio 1 - Qual faturamento total de vendas de planos anuais?</t>
  </si>
  <si>
    <t>Pergunta de Negócio 2 - Qual faturamento total de vendas de planos anuais, separados por planos renováveis e não renováveis</t>
  </si>
  <si>
    <t>Soma de Total Value</t>
  </si>
  <si>
    <t>Rótulos de Linha</t>
  </si>
  <si>
    <t>Total Geral</t>
  </si>
  <si>
    <t>XBOX GAME PASS SUBSCRIPTIONS SALES</t>
  </si>
  <si>
    <t>Pergunta de Negócio 3 - Total de vendas de assinatura EA Pass</t>
  </si>
  <si>
    <t>Soma de EA Play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</si>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</sst>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6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22C55E"/>
      <name val="Aptos Narrow"/>
      <family val="2"/>
      <scheme val="minor"/>
    </font>
    <font>
      <b/>
      <sz val="15"/>
      <color rgb="FF22C55E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8" borderId="0" xfId="0" applyFill="1"/>
    <xf numFmtId="0" fontId="4" fillId="4" borderId="0" xfId="0" applyFont="1" applyFill="1"/>
    <xf numFmtId="0" fontId="5" fillId="8" borderId="2" xfId="1" applyFont="1" applyFill="1" applyBorder="1"/>
    <xf numFmtId="0" fontId="5" fillId="0" borderId="2" xfId="1" applyFont="1" applyBorder="1"/>
    <xf numFmtId="44" fontId="0" fillId="0" borderId="0" xfId="2" applyFont="1"/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  <name val="Segoe UI"/>
        <family val="2"/>
        <scheme val="none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D6219FB7-16FD-4082-88BD-8CF4115738D1}">
      <tableStyleElement type="wholeTable" dxfId="1"/>
      <tableStyleElement type="headerRow" dxfId="0"/>
    </tableStyle>
  </tableStyles>
  <colors>
    <mruColors>
      <color rgb="FF22C55E"/>
      <color rgb="FF2AE6B1"/>
      <color rgb="FFE8E6E9"/>
      <color rgb="FF5BF6A8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[base.xlsx]C̳álculos!Tabela dinâmica1</c:name>
    <c:fmtId val="2"/>
  </c:pivotSource>
  <c:chart>
    <c:autoTitleDeleted val="1"/>
    <c:pivotFmts>
      <c:pivotFmt>
        <c:idx val="0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cat>
            <c:strRef>
              <c:f>C̳álculos!$B$11:$B$13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C̳álculos!$C$11:$C$13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0-4343-A099-574943331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128720"/>
        <c:axId val="144129136"/>
      </c:barChart>
      <c:catAx>
        <c:axId val="144128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129136"/>
        <c:crosses val="autoZero"/>
        <c:auto val="1"/>
        <c:lblAlgn val="ctr"/>
        <c:lblOffset val="100"/>
        <c:noMultiLvlLbl val="0"/>
      </c:catAx>
      <c:valAx>
        <c:axId val="14412913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4412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559594</xdr:colOff>
      <xdr:row>0</xdr:row>
      <xdr:rowOff>0</xdr:rowOff>
    </xdr:from>
    <xdr:to>
      <xdr:col>0</xdr:col>
      <xdr:colOff>1262062</xdr:colOff>
      <xdr:row>2</xdr:row>
      <xdr:rowOff>295942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7C2A500-D89F-4970-B3B1-A4DA143FAD4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61" t="-1222" r="71937" b="1222"/>
        <a:stretch/>
      </xdr:blipFill>
      <xdr:spPr>
        <a:xfrm>
          <a:off x="559594" y="0"/>
          <a:ext cx="702468" cy="974598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4</xdr:row>
      <xdr:rowOff>72579</xdr:rowOff>
    </xdr:from>
    <xdr:to>
      <xdr:col>0</xdr:col>
      <xdr:colOff>2079450</xdr:colOff>
      <xdr:row>13</xdr:row>
      <xdr:rowOff>145610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8D2D98BC-EF88-48B7-94EC-8F22BB3D71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51278"/>
              <a:ext cx="2079450" cy="17431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333376</xdr:colOff>
      <xdr:row>4</xdr:row>
      <xdr:rowOff>70328</xdr:rowOff>
    </xdr:from>
    <xdr:to>
      <xdr:col>8</xdr:col>
      <xdr:colOff>304800</xdr:colOff>
      <xdr:row>11</xdr:row>
      <xdr:rowOff>175103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C02314D0-B1B7-4C00-8EA3-2A9402010340}"/>
            </a:ext>
          </a:extLst>
        </xdr:cNvPr>
        <xdr:cNvGrpSpPr/>
      </xdr:nvGrpSpPr>
      <xdr:grpSpPr>
        <a:xfrm>
          <a:off x="2434095" y="1349027"/>
          <a:ext cx="4486013" cy="1409569"/>
          <a:chOff x="2438401" y="1333499"/>
          <a:chExt cx="4457699" cy="1419225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61865AD1-1F6C-4232-ABFD-EF4F2BF65CE1}"/>
              </a:ext>
            </a:extLst>
          </xdr:cNvPr>
          <xdr:cNvSpPr/>
        </xdr:nvSpPr>
        <xdr:spPr>
          <a:xfrm>
            <a:off x="2438401" y="1333499"/>
            <a:ext cx="4448174" cy="1419225"/>
          </a:xfrm>
          <a:prstGeom prst="roundRect">
            <a:avLst>
              <a:gd name="adj" fmla="val 7403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24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F84A44A8-44E3-40B6-B17E-C8ED2CD9CBEF}"/>
              </a:ext>
            </a:extLst>
          </xdr:cNvPr>
          <xdr:cNvSpPr/>
        </xdr:nvSpPr>
        <xdr:spPr>
          <a:xfrm>
            <a:off x="3829050" y="1809750"/>
            <a:ext cx="2552699" cy="809625"/>
          </a:xfrm>
          <a:prstGeom prst="roundRect">
            <a:avLst>
              <a:gd name="adj" fmla="val 9704"/>
            </a:avLst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9917162C-096A-415A-AF20-50DAD78D61DD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en-US" sz="3600">
              <a:solidFill>
                <a:srgbClr val="22C55E"/>
              </a:solidFill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C40F2CC4-5B2F-460A-B26C-3CCF24FFEC9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00350" y="1590675"/>
            <a:ext cx="1152525" cy="1152525"/>
          </a:xfrm>
          <a:prstGeom prst="rect">
            <a:avLst/>
          </a:prstGeom>
        </xdr:spPr>
      </xdr:pic>
      <xdr:sp macro="" textlink="">
        <xdr:nvSpPr>
          <xdr:cNvPr id="9" name="Retângulo: Cantos Superiores Arredondados 8">
            <a:extLst>
              <a:ext uri="{FF2B5EF4-FFF2-40B4-BE49-F238E27FC236}">
                <a16:creationId xmlns:a16="http://schemas.microsoft.com/office/drawing/2014/main" id="{BDB13F57-87CD-4448-9BBD-2D81D5A89995}"/>
              </a:ext>
            </a:extLst>
          </xdr:cNvPr>
          <xdr:cNvSpPr/>
        </xdr:nvSpPr>
        <xdr:spPr>
          <a:xfrm>
            <a:off x="2447925" y="1343025"/>
            <a:ext cx="4448175" cy="361950"/>
          </a:xfrm>
          <a:prstGeom prst="round2SameRect">
            <a:avLst/>
          </a:prstGeom>
          <a:solidFill>
            <a:srgbClr val="22C55E"/>
          </a:solidFill>
          <a:ln>
            <a:solidFill>
              <a:srgbClr val="22C55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400" b="0" i="0">
                <a:latin typeface="Segoe UI" panose="020B0502040204020203" pitchFamily="34" charset="0"/>
              </a:rPr>
              <a:t>TOTAL</a:t>
            </a:r>
            <a:r>
              <a:rPr lang="pt-BR" sz="1400" b="0" i="0" baseline="0">
                <a:latin typeface="Segoe UI" panose="020B0502040204020203" pitchFamily="34" charset="0"/>
              </a:rPr>
              <a:t> DE VENDAS EA PASS</a:t>
            </a:r>
            <a:endParaRPr lang="pt-BR" sz="1400" b="0" i="0">
              <a:latin typeface="Segoe UI" panose="020B0502040204020203" pitchFamily="34" charset="0"/>
            </a:endParaRPr>
          </a:p>
        </xdr:txBody>
      </xdr:sp>
    </xdr:grpSp>
    <xdr:clientData/>
  </xdr:twoCellAnchor>
  <xdr:twoCellAnchor>
    <xdr:from>
      <xdr:col>9</xdr:col>
      <xdr:colOff>236951</xdr:colOff>
      <xdr:row>4</xdr:row>
      <xdr:rowOff>65500</xdr:rowOff>
    </xdr:from>
    <xdr:to>
      <xdr:col>16</xdr:col>
      <xdr:colOff>36533</xdr:colOff>
      <xdr:row>11</xdr:row>
      <xdr:rowOff>179931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459E9A83-05AF-4287-A64D-15E2FBCC05B0}"/>
            </a:ext>
          </a:extLst>
        </xdr:cNvPr>
        <xdr:cNvGrpSpPr/>
      </xdr:nvGrpSpPr>
      <xdr:grpSpPr>
        <a:xfrm>
          <a:off x="7543800" y="1344199"/>
          <a:ext cx="4457699" cy="1419225"/>
          <a:chOff x="7573549" y="1354899"/>
          <a:chExt cx="4496191" cy="1411265"/>
        </a:xfrm>
      </xdr:grpSpPr>
      <xdr:sp macro="" textlink="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50E26F8E-07CB-473A-9BF7-ED5564E05A6F}"/>
              </a:ext>
            </a:extLst>
          </xdr:cNvPr>
          <xdr:cNvSpPr/>
        </xdr:nvSpPr>
        <xdr:spPr>
          <a:xfrm>
            <a:off x="7573549" y="1354899"/>
            <a:ext cx="4486666" cy="1411265"/>
          </a:xfrm>
          <a:prstGeom prst="roundRect">
            <a:avLst>
              <a:gd name="adj" fmla="val 7403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35">
        <xdr:nvSpPr>
          <xdr:cNvPr id="20" name="Retângulo: Cantos Arredondados 19">
            <a:extLst>
              <a:ext uri="{FF2B5EF4-FFF2-40B4-BE49-F238E27FC236}">
                <a16:creationId xmlns:a16="http://schemas.microsoft.com/office/drawing/2014/main" id="{00E80DB5-BC25-4160-A3B2-1778C0D89081}"/>
              </a:ext>
            </a:extLst>
          </xdr:cNvPr>
          <xdr:cNvSpPr/>
        </xdr:nvSpPr>
        <xdr:spPr>
          <a:xfrm>
            <a:off x="9322625" y="1846546"/>
            <a:ext cx="2569923" cy="813148"/>
          </a:xfrm>
          <a:prstGeom prst="roundRect">
            <a:avLst>
              <a:gd name="adj" fmla="val 9704"/>
            </a:avLst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9DD9B518-FC7B-440B-B8D6-80427625EA9B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t> R$ 940,00 </a:t>
            </a:fld>
            <a:endParaRPr lang="en-US" sz="8800">
              <a:solidFill>
                <a:srgbClr val="22C55E"/>
              </a:solidFill>
            </a:endParaRPr>
          </a:p>
        </xdr:txBody>
      </xdr:sp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868DBDAE-6172-4471-9643-98C0BF121B47}"/>
              </a:ext>
            </a:extLst>
          </xdr:cNvPr>
          <xdr:cNvSpPr/>
        </xdr:nvSpPr>
        <xdr:spPr>
          <a:xfrm>
            <a:off x="7583073" y="1364425"/>
            <a:ext cx="4486667" cy="348771"/>
          </a:xfrm>
          <a:prstGeom prst="round2SameRect">
            <a:avLst/>
          </a:prstGeom>
          <a:solidFill>
            <a:srgbClr val="22C55E"/>
          </a:solidFill>
          <a:ln>
            <a:solidFill>
              <a:srgbClr val="22C55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400" b="0" i="0">
                <a:latin typeface="Segoe UI" panose="020B0502040204020203" pitchFamily="34" charset="0"/>
              </a:rPr>
              <a:t>TOTAL</a:t>
            </a:r>
            <a:r>
              <a:rPr lang="pt-BR" sz="1400" b="0" i="0" baseline="0">
                <a:latin typeface="Segoe UI" panose="020B0502040204020203" pitchFamily="34" charset="0"/>
              </a:rPr>
              <a:t> DE VENDAS MINECRAFT PASS</a:t>
            </a:r>
            <a:endParaRPr lang="pt-BR" sz="1400" b="0" i="0">
              <a:latin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9</xdr:col>
      <xdr:colOff>561975</xdr:colOff>
      <xdr:row>7</xdr:row>
      <xdr:rowOff>257175</xdr:rowOff>
    </xdr:from>
    <xdr:to>
      <xdr:col>12</xdr:col>
      <xdr:colOff>133350</xdr:colOff>
      <xdr:row>10</xdr:row>
      <xdr:rowOff>76200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3C44649B-E3FF-4D49-9142-47396FCE954A}"/>
            </a:ext>
          </a:extLst>
        </xdr:cNvPr>
        <xdr:cNvGrpSpPr/>
      </xdr:nvGrpSpPr>
      <xdr:grpSpPr>
        <a:xfrm>
          <a:off x="7868824" y="1875120"/>
          <a:ext cx="1463327" cy="601902"/>
          <a:chOff x="3495675" y="5400674"/>
          <a:chExt cx="1549476" cy="752476"/>
        </a:xfrm>
      </xdr:grpSpPr>
      <xdr:pic>
        <xdr:nvPicPr>
          <xdr:cNvPr id="24" name="Imagem 23">
            <a:extLst>
              <a:ext uri="{FF2B5EF4-FFF2-40B4-BE49-F238E27FC236}">
                <a16:creationId xmlns:a16="http://schemas.microsoft.com/office/drawing/2014/main" id="{E5BE9F9E-89B7-45B4-AA91-670A387B24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25" name="Gráfico 24">
            <a:extLst>
              <a:ext uri="{FF2B5EF4-FFF2-40B4-BE49-F238E27FC236}">
                <a16:creationId xmlns:a16="http://schemas.microsoft.com/office/drawing/2014/main" id="{52CD1CEE-5328-43FB-BD84-F0A98E5950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333376</xdr:colOff>
      <xdr:row>4</xdr:row>
      <xdr:rowOff>70328</xdr:rowOff>
    </xdr:from>
    <xdr:to>
      <xdr:col>8</xdr:col>
      <xdr:colOff>295216</xdr:colOff>
      <xdr:row>7</xdr:row>
      <xdr:rowOff>90569</xdr:rowOff>
    </xdr:to>
    <xdr:sp macro="" textlink="">
      <xdr:nvSpPr>
        <xdr:cNvPr id="27" name="Retângulo: Cantos Superiores Arredondados 26">
          <a:extLst>
            <a:ext uri="{FF2B5EF4-FFF2-40B4-BE49-F238E27FC236}">
              <a16:creationId xmlns:a16="http://schemas.microsoft.com/office/drawing/2014/main" id="{5539E6A5-A7C0-4796-ADD2-EAB8C44BF4EB}"/>
            </a:ext>
          </a:extLst>
        </xdr:cNvPr>
        <xdr:cNvSpPr/>
      </xdr:nvSpPr>
      <xdr:spPr>
        <a:xfrm>
          <a:off x="2434095" y="1349027"/>
          <a:ext cx="4476429" cy="359487"/>
        </a:xfrm>
        <a:prstGeom prst="round2SameRect">
          <a:avLst/>
        </a:prstGeom>
        <a:solidFill>
          <a:srgbClr val="22C55E"/>
        </a:solidFill>
        <a:ln>
          <a:solidFill>
            <a:srgbClr val="22C55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0" i="0">
              <a:latin typeface="Segoe UI" panose="020B0502040204020203" pitchFamily="34" charset="0"/>
            </a:rPr>
            <a:t>TOTAL</a:t>
          </a:r>
          <a:r>
            <a:rPr lang="pt-BR" sz="1400" b="0" i="0" baseline="0">
              <a:latin typeface="Segoe UI" panose="020B0502040204020203" pitchFamily="34" charset="0"/>
            </a:rPr>
            <a:t> DE VENDAS EA PASS</a:t>
          </a:r>
          <a:endParaRPr lang="pt-BR" sz="1400" b="0" i="0">
            <a:latin typeface="Segoe UI" panose="020B0502040204020203" pitchFamily="34" charset="0"/>
          </a:endParaRPr>
        </a:p>
      </xdr:txBody>
    </xdr:sp>
    <xdr:clientData/>
  </xdr:twoCellAnchor>
  <xdr:twoCellAnchor>
    <xdr:from>
      <xdr:col>1</xdr:col>
      <xdr:colOff>321078</xdr:colOff>
      <xdr:row>14</xdr:row>
      <xdr:rowOff>15430</xdr:rowOff>
    </xdr:from>
    <xdr:to>
      <xdr:col>16</xdr:col>
      <xdr:colOff>65239</xdr:colOff>
      <xdr:row>33</xdr:row>
      <xdr:rowOff>143528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919D1C47-AABF-4325-8905-5053F27BC0DF}"/>
            </a:ext>
          </a:extLst>
        </xdr:cNvPr>
        <xdr:cNvGrpSpPr/>
      </xdr:nvGrpSpPr>
      <xdr:grpSpPr>
        <a:xfrm>
          <a:off x="2421797" y="3146937"/>
          <a:ext cx="9608408" cy="3624947"/>
          <a:chOff x="2421797" y="3146937"/>
          <a:chExt cx="9608408" cy="3624947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89457E4F-8011-413C-9674-5232B8D3D48F}"/>
              </a:ext>
            </a:extLst>
          </xdr:cNvPr>
          <xdr:cNvGrpSpPr/>
        </xdr:nvGrpSpPr>
        <xdr:grpSpPr>
          <a:xfrm>
            <a:off x="2421797" y="3146937"/>
            <a:ext cx="9608408" cy="3624947"/>
            <a:chOff x="1988344" y="1273969"/>
            <a:chExt cx="4881562" cy="3012281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438D3D2E-5D3B-4A93-95BA-02745CB4C3B2}"/>
                </a:ext>
              </a:extLst>
            </xdr:cNvPr>
            <xdr:cNvSpPr/>
          </xdr:nvSpPr>
          <xdr:spPr>
            <a:xfrm>
              <a:off x="1988344" y="1273969"/>
              <a:ext cx="4881562" cy="3012281"/>
            </a:xfrm>
            <a:prstGeom prst="roundRect">
              <a:avLst>
                <a:gd name="adj" fmla="val 5205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DB999848-C92E-4DF8-B7A3-F755982F2285}"/>
                </a:ext>
              </a:extLst>
            </xdr:cNvPr>
            <xdr:cNvGraphicFramePr>
              <a:graphicFrameLocks/>
            </xdr:cNvGraphicFramePr>
          </xdr:nvGraphicFramePr>
          <xdr:xfrm>
            <a:off x="2172858" y="1653256"/>
            <a:ext cx="4572000" cy="25787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4FCA50E8-58CB-45F3-BF54-179EFAEC00E2}"/>
              </a:ext>
            </a:extLst>
          </xdr:cNvPr>
          <xdr:cNvSpPr/>
        </xdr:nvSpPr>
        <xdr:spPr>
          <a:xfrm>
            <a:off x="2426918" y="3157604"/>
            <a:ext cx="9603287" cy="417533"/>
          </a:xfrm>
          <a:prstGeom prst="round2SameRect">
            <a:avLst/>
          </a:prstGeom>
          <a:solidFill>
            <a:srgbClr val="22C55E"/>
          </a:solidFill>
          <a:ln>
            <a:solidFill>
              <a:srgbClr val="22C55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0" i="0">
                <a:latin typeface="Segoe UI" panose="020B0502040204020203" pitchFamily="34" charset="0"/>
              </a:rPr>
              <a:t>TOTAL SUBSCRIPTIONS XBOX GAME PASS</a:t>
            </a: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tor" refreshedDate="45824.781358449072" createdVersion="7" refreshedVersion="7" minRefreshableVersion="3" recordCount="295" xr:uid="{850F143E-E2B5-4DB6-B816-AA80CC9ED10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83587596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x v="0"/>
    <n v="30"/>
    <s v="Yes"/>
    <n v="20"/>
    <n v="5"/>
    <n v="60"/>
  </r>
  <r>
    <n v="3232"/>
    <s v="Maria Oliveira"/>
    <x v="1"/>
    <d v="2024-01-15T00:00:00"/>
    <x v="1"/>
    <n v="5"/>
    <x v="1"/>
    <x v="1"/>
    <s v="-"/>
    <s v="No"/>
    <n v="0"/>
    <n v="0"/>
    <n v="5"/>
  </r>
  <r>
    <n v="3233"/>
    <s v="Lucas Fernandes"/>
    <x v="2"/>
    <d v="2024-02-10T00:00:00"/>
    <x v="0"/>
    <n v="10"/>
    <x v="2"/>
    <x v="1"/>
    <s v="-"/>
    <s v="Yes"/>
    <n v="20"/>
    <n v="10"/>
    <n v="20"/>
  </r>
  <r>
    <n v="3234"/>
    <s v="Ana Souza"/>
    <x v="0"/>
    <d v="2024-02-20T00:00:00"/>
    <x v="1"/>
    <n v="15"/>
    <x v="0"/>
    <x v="0"/>
    <n v="30"/>
    <s v="Yes"/>
    <n v="20"/>
    <n v="3"/>
    <n v="62"/>
  </r>
  <r>
    <n v="3235"/>
    <s v="Pedro Gonçalves"/>
    <x v="1"/>
    <d v="2024-03-05T00:00:00"/>
    <x v="0"/>
    <n v="5"/>
    <x v="0"/>
    <x v="1"/>
    <s v="-"/>
    <s v="No"/>
    <n v="0"/>
    <n v="1"/>
    <n v="4"/>
  </r>
  <r>
    <n v="3236"/>
    <s v="Felipe Costa"/>
    <x v="2"/>
    <d v="2024-03-02T00:00:00"/>
    <x v="1"/>
    <n v="10"/>
    <x v="0"/>
    <x v="1"/>
    <s v="-"/>
    <s v="Yes"/>
    <n v="20"/>
    <n v="2"/>
    <n v="28"/>
  </r>
  <r>
    <n v="3237"/>
    <s v="Camila Ribeiro"/>
    <x v="0"/>
    <d v="2024-03-03T00:00:00"/>
    <x v="0"/>
    <n v="15"/>
    <x v="2"/>
    <x v="0"/>
    <n v="30"/>
    <s v="Yes"/>
    <n v="20"/>
    <n v="10"/>
    <n v="55"/>
  </r>
  <r>
    <n v="3238"/>
    <s v="André Mendes"/>
    <x v="1"/>
    <d v="2024-03-04T00:00:00"/>
    <x v="0"/>
    <n v="5"/>
    <x v="1"/>
    <x v="1"/>
    <s v="-"/>
    <s v="No"/>
    <n v="0"/>
    <n v="0"/>
    <n v="5"/>
  </r>
  <r>
    <n v="3239"/>
    <s v="Sofia Almeida"/>
    <x v="0"/>
    <d v="2024-03-05T00:00:00"/>
    <x v="1"/>
    <n v="15"/>
    <x v="0"/>
    <x v="0"/>
    <n v="30"/>
    <s v="Yes"/>
    <n v="20"/>
    <n v="5"/>
    <n v="60"/>
  </r>
  <r>
    <n v="3240"/>
    <s v="Bruno Martins"/>
    <x v="2"/>
    <d v="2024-03-06T00:00:00"/>
    <x v="0"/>
    <n v="10"/>
    <x v="2"/>
    <x v="1"/>
    <s v="-"/>
    <s v="Yes"/>
    <n v="20"/>
    <n v="15"/>
    <n v="15"/>
  </r>
  <r>
    <n v="3241"/>
    <s v="Rita Castro"/>
    <x v="1"/>
    <d v="2024-03-07T00:00:00"/>
    <x v="1"/>
    <n v="5"/>
    <x v="0"/>
    <x v="1"/>
    <s v="-"/>
    <s v="No"/>
    <n v="0"/>
    <n v="1"/>
    <n v="4"/>
  </r>
  <r>
    <n v="3242"/>
    <s v="Marco Túlio"/>
    <x v="0"/>
    <d v="2024-03-08T00:00:00"/>
    <x v="0"/>
    <n v="15"/>
    <x v="1"/>
    <x v="0"/>
    <n v="30"/>
    <s v="Yes"/>
    <n v="20"/>
    <n v="20"/>
    <n v="45"/>
  </r>
  <r>
    <n v="3243"/>
    <s v="Lívia Silveira"/>
    <x v="2"/>
    <d v="2024-03-09T00:00:00"/>
    <x v="1"/>
    <n v="10"/>
    <x v="0"/>
    <x v="1"/>
    <s v="-"/>
    <s v="Yes"/>
    <n v="20"/>
    <n v="10"/>
    <n v="20"/>
  </r>
  <r>
    <n v="3244"/>
    <s v="Diogo Sousa"/>
    <x v="1"/>
    <d v="2024-03-10T00:00:00"/>
    <x v="0"/>
    <n v="5"/>
    <x v="2"/>
    <x v="1"/>
    <s v="-"/>
    <s v="No"/>
    <n v="0"/>
    <n v="0"/>
    <n v="5"/>
  </r>
  <r>
    <n v="3245"/>
    <s v="Fernanda Lima"/>
    <x v="0"/>
    <d v="2024-03-11T00:00:00"/>
    <x v="1"/>
    <n v="15"/>
    <x v="0"/>
    <x v="0"/>
    <n v="30"/>
    <s v="Yes"/>
    <n v="20"/>
    <n v="8"/>
    <n v="57"/>
  </r>
  <r>
    <n v="3246"/>
    <s v="Caio Pereira"/>
    <x v="2"/>
    <d v="2024-03-12T00:00:00"/>
    <x v="0"/>
    <n v="10"/>
    <x v="1"/>
    <x v="1"/>
    <s v="-"/>
    <s v="Yes"/>
    <n v="20"/>
    <n v="12"/>
    <n v="18"/>
  </r>
  <r>
    <n v="3247"/>
    <s v="Beatriz Gomes"/>
    <x v="1"/>
    <d v="2024-03-13T00:00:00"/>
    <x v="1"/>
    <n v="5"/>
    <x v="0"/>
    <x v="1"/>
    <s v="-"/>
    <s v="No"/>
    <n v="0"/>
    <n v="2"/>
    <n v="3"/>
  </r>
  <r>
    <n v="3248"/>
    <s v="Cesar Oliveira"/>
    <x v="0"/>
    <d v="2024-03-14T00:00:00"/>
    <x v="0"/>
    <n v="15"/>
    <x v="2"/>
    <x v="0"/>
    <n v="30"/>
    <s v="Yes"/>
    <n v="20"/>
    <n v="7"/>
    <n v="58"/>
  </r>
  <r>
    <n v="3249"/>
    <s v="Débora Machado"/>
    <x v="2"/>
    <d v="2024-03-15T00:00:00"/>
    <x v="1"/>
    <n v="10"/>
    <x v="0"/>
    <x v="1"/>
    <s v="-"/>
    <s v="Yes"/>
    <n v="20"/>
    <n v="5"/>
    <n v="25"/>
  </r>
  <r>
    <n v="3250"/>
    <s v="Eduardo Vargas"/>
    <x v="1"/>
    <d v="2024-03-16T00:00:00"/>
    <x v="0"/>
    <n v="5"/>
    <x v="1"/>
    <x v="1"/>
    <s v="-"/>
    <s v="No"/>
    <n v="0"/>
    <n v="0"/>
    <n v="5"/>
  </r>
  <r>
    <n v="3251"/>
    <s v="Gabriela Santos"/>
    <x v="0"/>
    <d v="2024-03-17T00:00:00"/>
    <x v="1"/>
    <n v="15"/>
    <x v="0"/>
    <x v="0"/>
    <n v="30"/>
    <s v="Yes"/>
    <n v="20"/>
    <n v="3"/>
    <n v="62"/>
  </r>
  <r>
    <n v="3252"/>
    <s v="Henrique Dias"/>
    <x v="2"/>
    <d v="2024-03-18T00:00:00"/>
    <x v="0"/>
    <n v="10"/>
    <x v="2"/>
    <x v="1"/>
    <s v="-"/>
    <s v="Yes"/>
    <n v="20"/>
    <n v="15"/>
    <n v="15"/>
  </r>
  <r>
    <n v="3253"/>
    <s v="Isabela Moreira"/>
    <x v="1"/>
    <d v="2024-03-19T00:00:00"/>
    <x v="1"/>
    <n v="5"/>
    <x v="0"/>
    <x v="1"/>
    <s v="-"/>
    <s v="No"/>
    <n v="0"/>
    <n v="1"/>
    <n v="4"/>
  </r>
  <r>
    <n v="3254"/>
    <s v="Joaquim Barbosa"/>
    <x v="0"/>
    <d v="2024-03-20T00:00:00"/>
    <x v="0"/>
    <n v="15"/>
    <x v="1"/>
    <x v="0"/>
    <n v="30"/>
    <s v="Yes"/>
    <n v="20"/>
    <n v="20"/>
    <n v="45"/>
  </r>
  <r>
    <n v="3255"/>
    <s v="Lara Rocha"/>
    <x v="2"/>
    <d v="2024-03-21T00:00:00"/>
    <x v="1"/>
    <n v="10"/>
    <x v="0"/>
    <x v="1"/>
    <s v="-"/>
    <s v="Yes"/>
    <n v="20"/>
    <n v="10"/>
    <n v="20"/>
  </r>
  <r>
    <n v="3256"/>
    <s v="Matheus Silva"/>
    <x v="1"/>
    <d v="2024-03-22T00:00:00"/>
    <x v="0"/>
    <n v="5"/>
    <x v="2"/>
    <x v="1"/>
    <s v="-"/>
    <s v="No"/>
    <n v="0"/>
    <n v="0"/>
    <n v="5"/>
  </r>
  <r>
    <n v="3257"/>
    <s v="Nicole Costa"/>
    <x v="0"/>
    <d v="2024-03-23T00:00:00"/>
    <x v="1"/>
    <n v="15"/>
    <x v="0"/>
    <x v="0"/>
    <n v="30"/>
    <s v="Yes"/>
    <n v="20"/>
    <n v="5"/>
    <n v="60"/>
  </r>
  <r>
    <n v="3258"/>
    <s v="Otávio Mendonça"/>
    <x v="2"/>
    <d v="2024-03-24T00:00:00"/>
    <x v="0"/>
    <n v="10"/>
    <x v="1"/>
    <x v="1"/>
    <s v="-"/>
    <s v="Yes"/>
    <n v="20"/>
    <n v="15"/>
    <n v="15"/>
  </r>
  <r>
    <n v="3259"/>
    <s v="Paula Ferreira"/>
    <x v="1"/>
    <d v="2024-03-25T00:00:00"/>
    <x v="1"/>
    <n v="5"/>
    <x v="0"/>
    <x v="1"/>
    <s v="-"/>
    <s v="No"/>
    <n v="0"/>
    <n v="1"/>
    <n v="4"/>
  </r>
  <r>
    <n v="3260"/>
    <s v="Raquel Alves"/>
    <x v="0"/>
    <d v="2024-03-26T00:00:00"/>
    <x v="0"/>
    <n v="15"/>
    <x v="2"/>
    <x v="0"/>
    <n v="30"/>
    <s v="Yes"/>
    <n v="20"/>
    <n v="7"/>
    <n v="58"/>
  </r>
  <r>
    <n v="3261"/>
    <s v="Samuel Pires"/>
    <x v="2"/>
    <d v="2024-03-27T00:00:00"/>
    <x v="1"/>
    <n v="10"/>
    <x v="0"/>
    <x v="1"/>
    <s v="-"/>
    <s v="Yes"/>
    <n v="20"/>
    <n v="10"/>
    <n v="20"/>
  </r>
  <r>
    <n v="3262"/>
    <s v="Tânia Barros"/>
    <x v="1"/>
    <d v="2024-03-28T00:00:00"/>
    <x v="0"/>
    <n v="5"/>
    <x v="1"/>
    <x v="1"/>
    <s v="-"/>
    <s v="No"/>
    <n v="0"/>
    <n v="0"/>
    <n v="5"/>
  </r>
  <r>
    <n v="3263"/>
    <s v="Vinicius Lima"/>
    <x v="0"/>
    <d v="2024-03-29T00:00:00"/>
    <x v="1"/>
    <n v="15"/>
    <x v="0"/>
    <x v="0"/>
    <n v="30"/>
    <s v="Yes"/>
    <n v="20"/>
    <n v="3"/>
    <n v="62"/>
  </r>
  <r>
    <n v="3264"/>
    <s v="Yasmin Teixeira"/>
    <x v="2"/>
    <d v="2024-03-30T00:00:00"/>
    <x v="0"/>
    <n v="10"/>
    <x v="2"/>
    <x v="1"/>
    <s v="-"/>
    <s v="Yes"/>
    <n v="20"/>
    <n v="15"/>
    <n v="15"/>
  </r>
  <r>
    <n v="3265"/>
    <s v="Zé Carlos"/>
    <x v="1"/>
    <d v="2024-03-31T00:00:00"/>
    <x v="1"/>
    <n v="5"/>
    <x v="0"/>
    <x v="1"/>
    <s v="-"/>
    <s v="No"/>
    <n v="0"/>
    <n v="1"/>
    <n v="4"/>
  </r>
  <r>
    <n v="3266"/>
    <s v="Amanda Nogueira"/>
    <x v="1"/>
    <d v="2024-04-01T00:00:00"/>
    <x v="0"/>
    <n v="5"/>
    <x v="0"/>
    <x v="1"/>
    <s v="-"/>
    <s v="No"/>
    <n v="0"/>
    <n v="0"/>
    <n v="5"/>
  </r>
  <r>
    <n v="3267"/>
    <s v="Bruno Cavalheiro"/>
    <x v="0"/>
    <d v="2024-04-02T00:00:00"/>
    <x v="1"/>
    <n v="15"/>
    <x v="2"/>
    <x v="0"/>
    <n v="30"/>
    <s v="Yes"/>
    <n v="20"/>
    <n v="7"/>
    <n v="58"/>
  </r>
  <r>
    <n v="3268"/>
    <s v="Carla Dias"/>
    <x v="2"/>
    <d v="2024-04-03T00:00:00"/>
    <x v="0"/>
    <n v="10"/>
    <x v="1"/>
    <x v="1"/>
    <s v="-"/>
    <s v="Yes"/>
    <n v="20"/>
    <n v="10"/>
    <n v="20"/>
  </r>
  <r>
    <n v="3269"/>
    <s v="Diego Fontes"/>
    <x v="1"/>
    <d v="2024-04-04T00:00:00"/>
    <x v="1"/>
    <n v="5"/>
    <x v="2"/>
    <x v="1"/>
    <s v="-"/>
    <s v="No"/>
    <n v="0"/>
    <n v="1"/>
    <n v="4"/>
  </r>
  <r>
    <n v="3270"/>
    <s v="Eunice Lima"/>
    <x v="0"/>
    <d v="2024-04-05T00:00:00"/>
    <x v="0"/>
    <n v="15"/>
    <x v="0"/>
    <x v="0"/>
    <n v="30"/>
    <s v="Yes"/>
    <n v="20"/>
    <n v="15"/>
    <n v="50"/>
  </r>
  <r>
    <n v="3271"/>
    <s v="Fábio Martins"/>
    <x v="2"/>
    <d v="2024-04-06T00:00:00"/>
    <x v="1"/>
    <n v="10"/>
    <x v="0"/>
    <x v="1"/>
    <s v="-"/>
    <s v="Yes"/>
    <n v="20"/>
    <n v="5"/>
    <n v="25"/>
  </r>
  <r>
    <n v="3272"/>
    <s v="Gisele Araújo"/>
    <x v="1"/>
    <d v="2024-04-07T00:00:00"/>
    <x v="0"/>
    <n v="5"/>
    <x v="1"/>
    <x v="1"/>
    <s v="-"/>
    <s v="No"/>
    <n v="0"/>
    <n v="0"/>
    <n v="5"/>
  </r>
  <r>
    <n v="3273"/>
    <s v="Hélio Castro"/>
    <x v="0"/>
    <d v="2024-04-08T00:00:00"/>
    <x v="1"/>
    <n v="15"/>
    <x v="2"/>
    <x v="0"/>
    <n v="30"/>
    <s v="Yes"/>
    <n v="20"/>
    <n v="20"/>
    <n v="45"/>
  </r>
  <r>
    <n v="3274"/>
    <s v="Ingrid Menezes"/>
    <x v="2"/>
    <d v="2024-04-09T00:00:00"/>
    <x v="0"/>
    <n v="10"/>
    <x v="2"/>
    <x v="1"/>
    <s v="-"/>
    <s v="Yes"/>
    <n v="20"/>
    <n v="12"/>
    <n v="18"/>
  </r>
  <r>
    <n v="3275"/>
    <s v="Jorge Baptista"/>
    <x v="1"/>
    <d v="2024-04-10T00:00:00"/>
    <x v="1"/>
    <n v="5"/>
    <x v="0"/>
    <x v="1"/>
    <s v="-"/>
    <s v="No"/>
    <n v="0"/>
    <n v="2"/>
    <n v="3"/>
  </r>
  <r>
    <n v="3276"/>
    <s v="Kléber Oliveira"/>
    <x v="0"/>
    <d v="2024-04-11T00:00:00"/>
    <x v="0"/>
    <n v="15"/>
    <x v="1"/>
    <x v="0"/>
    <n v="30"/>
    <s v="Yes"/>
    <n v="20"/>
    <n v="5"/>
    <n v="60"/>
  </r>
  <r>
    <n v="3277"/>
    <s v="Luciana Freitas"/>
    <x v="2"/>
    <d v="2024-04-12T00:00:00"/>
    <x v="1"/>
    <n v="10"/>
    <x v="0"/>
    <x v="1"/>
    <s v="-"/>
    <s v="Yes"/>
    <n v="20"/>
    <n v="10"/>
    <n v="20"/>
  </r>
  <r>
    <n v="3278"/>
    <s v="Márcia Eller"/>
    <x v="1"/>
    <d v="2024-04-13T00:00:00"/>
    <x v="0"/>
    <n v="5"/>
    <x v="2"/>
    <x v="1"/>
    <s v="-"/>
    <s v="No"/>
    <n v="0"/>
    <n v="0"/>
    <n v="5"/>
  </r>
  <r>
    <n v="3279"/>
    <s v="Nilo Peçanha"/>
    <x v="0"/>
    <d v="2024-04-14T00:00:00"/>
    <x v="1"/>
    <n v="15"/>
    <x v="0"/>
    <x v="0"/>
    <n v="30"/>
    <s v="Yes"/>
    <n v="20"/>
    <n v="3"/>
    <n v="62"/>
  </r>
  <r>
    <n v="3280"/>
    <s v="Oscar Neves"/>
    <x v="2"/>
    <d v="2024-04-15T00:00:00"/>
    <x v="0"/>
    <n v="10"/>
    <x v="1"/>
    <x v="1"/>
    <s v="-"/>
    <s v="Yes"/>
    <n v="20"/>
    <n v="15"/>
    <n v="15"/>
  </r>
  <r>
    <n v="3281"/>
    <s v="Patrícia Soares"/>
    <x v="1"/>
    <d v="2024-04-16T00:00:00"/>
    <x v="1"/>
    <n v="5"/>
    <x v="0"/>
    <x v="1"/>
    <s v="-"/>
    <s v="No"/>
    <n v="0"/>
    <n v="1"/>
    <n v="4"/>
  </r>
  <r>
    <n v="3282"/>
    <s v="Quirino Gonçalves"/>
    <x v="0"/>
    <d v="2024-04-17T00:00:00"/>
    <x v="0"/>
    <n v="15"/>
    <x v="2"/>
    <x v="0"/>
    <n v="30"/>
    <s v="Yes"/>
    <n v="20"/>
    <n v="7"/>
    <n v="58"/>
  </r>
  <r>
    <n v="3283"/>
    <s v="Raul Machado"/>
    <x v="2"/>
    <d v="2024-04-18T00:00:00"/>
    <x v="1"/>
    <n v="10"/>
    <x v="0"/>
    <x v="1"/>
    <s v="-"/>
    <s v="Yes"/>
    <n v="20"/>
    <n v="10"/>
    <n v="20"/>
  </r>
  <r>
    <n v="3284"/>
    <s v="Sônia Lobo"/>
    <x v="1"/>
    <d v="2024-04-19T00:00:00"/>
    <x v="0"/>
    <n v="5"/>
    <x v="1"/>
    <x v="1"/>
    <s v="-"/>
    <s v="No"/>
    <n v="0"/>
    <n v="0"/>
    <n v="5"/>
  </r>
  <r>
    <n v="3285"/>
    <s v="Tiago Ramos"/>
    <x v="0"/>
    <d v="2024-04-20T00:00:00"/>
    <x v="1"/>
    <n v="15"/>
    <x v="0"/>
    <x v="0"/>
    <n v="30"/>
    <s v="Yes"/>
    <n v="20"/>
    <n v="20"/>
    <n v="45"/>
  </r>
  <r>
    <n v="3286"/>
    <s v="Ugo Pires"/>
    <x v="2"/>
    <d v="2024-04-21T00:00:00"/>
    <x v="0"/>
    <n v="10"/>
    <x v="2"/>
    <x v="1"/>
    <s v="-"/>
    <s v="Yes"/>
    <n v="20"/>
    <n v="15"/>
    <n v="15"/>
  </r>
  <r>
    <n v="3287"/>
    <s v="Valéria Nobre"/>
    <x v="1"/>
    <d v="2024-04-22T00:00:00"/>
    <x v="1"/>
    <n v="5"/>
    <x v="0"/>
    <x v="1"/>
    <s v="-"/>
    <s v="No"/>
    <n v="0"/>
    <n v="1"/>
    <n v="4"/>
  </r>
  <r>
    <n v="3288"/>
    <s v="William Siqueira"/>
    <x v="0"/>
    <d v="2024-04-23T00:00:00"/>
    <x v="0"/>
    <n v="15"/>
    <x v="1"/>
    <x v="0"/>
    <n v="30"/>
    <s v="Yes"/>
    <n v="20"/>
    <n v="3"/>
    <n v="62"/>
  </r>
  <r>
    <n v="3289"/>
    <s v="Xuxa Meneghel"/>
    <x v="2"/>
    <d v="2024-04-24T00:00:00"/>
    <x v="1"/>
    <n v="10"/>
    <x v="0"/>
    <x v="1"/>
    <s v="-"/>
    <s v="Yes"/>
    <n v="20"/>
    <n v="10"/>
    <n v="20"/>
  </r>
  <r>
    <n v="3290"/>
    <s v="Yara Figueiredo"/>
    <x v="1"/>
    <d v="2024-04-25T00:00:00"/>
    <x v="0"/>
    <n v="5"/>
    <x v="2"/>
    <x v="1"/>
    <s v="-"/>
    <s v="No"/>
    <n v="0"/>
    <n v="0"/>
    <n v="5"/>
  </r>
  <r>
    <n v="3291"/>
    <s v="Zacarias Alves"/>
    <x v="0"/>
    <d v="2024-04-26T00:00:00"/>
    <x v="1"/>
    <n v="15"/>
    <x v="0"/>
    <x v="0"/>
    <n v="30"/>
    <s v="Yes"/>
    <n v="20"/>
    <n v="5"/>
    <n v="60"/>
  </r>
  <r>
    <n v="3292"/>
    <s v="Amanda Bynes"/>
    <x v="2"/>
    <d v="2024-04-27T00:00:00"/>
    <x v="0"/>
    <n v="10"/>
    <x v="1"/>
    <x v="1"/>
    <s v="-"/>
    <s v="Yes"/>
    <n v="20"/>
    <n v="15"/>
    <n v="15"/>
  </r>
  <r>
    <n v="3293"/>
    <s v="Bruno Mars"/>
    <x v="1"/>
    <d v="2024-04-28T00:00:00"/>
    <x v="1"/>
    <n v="5"/>
    <x v="0"/>
    <x v="1"/>
    <s v="-"/>
    <s v="No"/>
    <n v="0"/>
    <n v="1"/>
    <n v="4"/>
  </r>
  <r>
    <n v="3294"/>
    <s v="Carla Bruni"/>
    <x v="0"/>
    <d v="2024-04-29T00:00:00"/>
    <x v="0"/>
    <n v="15"/>
    <x v="2"/>
    <x v="0"/>
    <n v="30"/>
    <s v="Yes"/>
    <n v="20"/>
    <n v="20"/>
    <n v="45"/>
  </r>
  <r>
    <n v="3295"/>
    <s v="Diego Maradona"/>
    <x v="2"/>
    <d v="2024-04-30T00:00:00"/>
    <x v="1"/>
    <n v="10"/>
    <x v="0"/>
    <x v="1"/>
    <s v="-"/>
    <s v="Yes"/>
    <n v="20"/>
    <n v="5"/>
    <n v="25"/>
  </r>
  <r>
    <n v="3296"/>
    <s v="Estela Marques"/>
    <x v="1"/>
    <d v="2024-05-01T00:00:00"/>
    <x v="1"/>
    <n v="5"/>
    <x v="0"/>
    <x v="1"/>
    <s v="-"/>
    <s v="No"/>
    <n v="0"/>
    <n v="0"/>
    <n v="5"/>
  </r>
  <r>
    <n v="3297"/>
    <s v="Fábio Nobre"/>
    <x v="0"/>
    <d v="2024-05-02T00:00:00"/>
    <x v="0"/>
    <n v="15"/>
    <x v="2"/>
    <x v="0"/>
    <n v="30"/>
    <s v="Yes"/>
    <n v="20"/>
    <n v="7"/>
    <n v="58"/>
  </r>
  <r>
    <n v="3298"/>
    <s v="Gabriel Oliveira"/>
    <x v="2"/>
    <d v="2024-05-03T00:00:00"/>
    <x v="1"/>
    <n v="10"/>
    <x v="1"/>
    <x v="1"/>
    <s v="-"/>
    <s v="Yes"/>
    <n v="20"/>
    <n v="10"/>
    <n v="20"/>
  </r>
  <r>
    <n v="3299"/>
    <s v="Helena Santos"/>
    <x v="1"/>
    <d v="2024-05-04T00:00:00"/>
    <x v="0"/>
    <n v="5"/>
    <x v="2"/>
    <x v="1"/>
    <s v="-"/>
    <s v="No"/>
    <n v="0"/>
    <n v="1"/>
    <n v="4"/>
  </r>
  <r>
    <n v="3300"/>
    <s v="Ivan Carvalho"/>
    <x v="0"/>
    <d v="2024-05-05T00:00:00"/>
    <x v="1"/>
    <n v="15"/>
    <x v="0"/>
    <x v="0"/>
    <n v="30"/>
    <s v="Yes"/>
    <n v="20"/>
    <n v="15"/>
    <n v="50"/>
  </r>
  <r>
    <n v="3301"/>
    <s v="Júlia Ferreira"/>
    <x v="2"/>
    <d v="2024-05-06T00:00:00"/>
    <x v="0"/>
    <n v="10"/>
    <x v="0"/>
    <x v="1"/>
    <s v="-"/>
    <s v="Yes"/>
    <n v="20"/>
    <n v="5"/>
    <n v="25"/>
  </r>
  <r>
    <n v="3302"/>
    <s v="Karla Alves"/>
    <x v="1"/>
    <d v="2024-05-07T00:00:00"/>
    <x v="1"/>
    <n v="5"/>
    <x v="1"/>
    <x v="1"/>
    <s v="-"/>
    <s v="No"/>
    <n v="0"/>
    <n v="0"/>
    <n v="5"/>
  </r>
  <r>
    <n v="3303"/>
    <s v="Lucas Mendes"/>
    <x v="0"/>
    <d v="2024-05-08T00:00:00"/>
    <x v="0"/>
    <n v="15"/>
    <x v="2"/>
    <x v="0"/>
    <n v="30"/>
    <s v="Yes"/>
    <n v="20"/>
    <n v="20"/>
    <n v="45"/>
  </r>
  <r>
    <n v="3304"/>
    <s v="Mônica Gomes"/>
    <x v="2"/>
    <d v="2024-05-09T00:00:00"/>
    <x v="1"/>
    <n v="10"/>
    <x v="2"/>
    <x v="1"/>
    <s v="-"/>
    <s v="Yes"/>
    <n v="20"/>
    <n v="12"/>
    <n v="18"/>
  </r>
  <r>
    <n v="3305"/>
    <s v="Norberto Queiroz"/>
    <x v="1"/>
    <d v="2024-05-10T00:00:00"/>
    <x v="0"/>
    <n v="5"/>
    <x v="0"/>
    <x v="1"/>
    <s v="-"/>
    <s v="No"/>
    <n v="0"/>
    <n v="2"/>
    <n v="3"/>
  </r>
  <r>
    <n v="3306"/>
    <s v="Otávio Barros"/>
    <x v="0"/>
    <d v="2024-05-11T00:00:00"/>
    <x v="1"/>
    <n v="15"/>
    <x v="1"/>
    <x v="0"/>
    <n v="30"/>
    <s v="Yes"/>
    <n v="20"/>
    <n v="5"/>
    <n v="60"/>
  </r>
  <r>
    <n v="3307"/>
    <s v="Paula Vieira"/>
    <x v="2"/>
    <d v="2024-05-12T00:00:00"/>
    <x v="0"/>
    <n v="10"/>
    <x v="0"/>
    <x v="1"/>
    <s v="-"/>
    <s v="Yes"/>
    <n v="20"/>
    <n v="10"/>
    <n v="20"/>
  </r>
  <r>
    <n v="3308"/>
    <s v="Quentin Ramos"/>
    <x v="1"/>
    <d v="2024-05-13T00:00:00"/>
    <x v="1"/>
    <n v="5"/>
    <x v="2"/>
    <x v="1"/>
    <s v="-"/>
    <s v="No"/>
    <n v="0"/>
    <n v="0"/>
    <n v="5"/>
  </r>
  <r>
    <n v="3309"/>
    <s v="Raquel Novaes"/>
    <x v="0"/>
    <d v="2024-05-14T00:00:00"/>
    <x v="0"/>
    <n v="15"/>
    <x v="0"/>
    <x v="0"/>
    <n v="30"/>
    <s v="Yes"/>
    <n v="20"/>
    <n v="3"/>
    <n v="62"/>
  </r>
  <r>
    <n v="3310"/>
    <s v="Samantha Lopes"/>
    <x v="2"/>
    <d v="2024-05-15T00:00:00"/>
    <x v="1"/>
    <n v="10"/>
    <x v="1"/>
    <x v="1"/>
    <s v="-"/>
    <s v="Yes"/>
    <n v="20"/>
    <n v="15"/>
    <n v="15"/>
  </r>
  <r>
    <n v="3311"/>
    <s v="Tiago Martins"/>
    <x v="1"/>
    <d v="2024-05-16T00:00:00"/>
    <x v="0"/>
    <n v="5"/>
    <x v="0"/>
    <x v="1"/>
    <s v="-"/>
    <s v="No"/>
    <n v="0"/>
    <n v="1"/>
    <n v="4"/>
  </r>
  <r>
    <n v="3312"/>
    <s v="Ulysses Guimarães"/>
    <x v="0"/>
    <d v="2024-05-17T00:00:00"/>
    <x v="1"/>
    <n v="15"/>
    <x v="2"/>
    <x v="0"/>
    <n v="30"/>
    <s v="Yes"/>
    <n v="20"/>
    <n v="7"/>
    <n v="58"/>
  </r>
  <r>
    <n v="3313"/>
    <s v="Vanessa Silva"/>
    <x v="2"/>
    <d v="2024-05-18T00:00:00"/>
    <x v="0"/>
    <n v="10"/>
    <x v="0"/>
    <x v="1"/>
    <s v="-"/>
    <s v="Yes"/>
    <n v="20"/>
    <n v="10"/>
    <n v="20"/>
  </r>
  <r>
    <n v="3314"/>
    <s v="William Carneiro"/>
    <x v="1"/>
    <d v="2024-05-19T00:00:00"/>
    <x v="1"/>
    <n v="5"/>
    <x v="1"/>
    <x v="1"/>
    <s v="-"/>
    <s v="No"/>
    <n v="0"/>
    <n v="0"/>
    <n v="5"/>
  </r>
  <r>
    <n v="3315"/>
    <s v="Ximena Rocha"/>
    <x v="0"/>
    <d v="2024-05-20T00:00:00"/>
    <x v="0"/>
    <n v="15"/>
    <x v="0"/>
    <x v="0"/>
    <n v="30"/>
    <s v="Yes"/>
    <n v="20"/>
    <n v="20"/>
    <n v="45"/>
  </r>
  <r>
    <n v="3316"/>
    <s v="Yasmin Figueiredo"/>
    <x v="2"/>
    <d v="2024-05-21T00:00:00"/>
    <x v="1"/>
    <n v="10"/>
    <x v="2"/>
    <x v="1"/>
    <s v="-"/>
    <s v="Yes"/>
    <n v="20"/>
    <n v="15"/>
    <n v="15"/>
  </r>
  <r>
    <n v="3317"/>
    <s v="Zara Cunha"/>
    <x v="1"/>
    <d v="2024-05-22T00:00:00"/>
    <x v="0"/>
    <n v="5"/>
    <x v="0"/>
    <x v="1"/>
    <s v="-"/>
    <s v="No"/>
    <n v="0"/>
    <n v="1"/>
    <n v="4"/>
  </r>
  <r>
    <n v="3318"/>
    <s v="Alan Teixeira"/>
    <x v="0"/>
    <d v="2024-05-23T00:00:00"/>
    <x v="1"/>
    <n v="15"/>
    <x v="1"/>
    <x v="0"/>
    <n v="30"/>
    <s v="Yes"/>
    <n v="20"/>
    <n v="3"/>
    <n v="62"/>
  </r>
  <r>
    <n v="3319"/>
    <s v="Bárbara Oliveira"/>
    <x v="2"/>
    <d v="2024-05-24T00:00:00"/>
    <x v="0"/>
    <n v="10"/>
    <x v="0"/>
    <x v="1"/>
    <s v="-"/>
    <s v="Yes"/>
    <n v="20"/>
    <n v="10"/>
    <n v="20"/>
  </r>
  <r>
    <n v="3320"/>
    <s v="Carlos Junqueira"/>
    <x v="1"/>
    <d v="2024-05-25T00:00:00"/>
    <x v="1"/>
    <n v="5"/>
    <x v="2"/>
    <x v="1"/>
    <s v="-"/>
    <s v="No"/>
    <n v="0"/>
    <n v="0"/>
    <n v="5"/>
  </r>
  <r>
    <n v="3321"/>
    <s v="Daniela Moura"/>
    <x v="0"/>
    <d v="2024-05-26T00:00:00"/>
    <x v="0"/>
    <n v="15"/>
    <x v="0"/>
    <x v="0"/>
    <n v="30"/>
    <s v="Yes"/>
    <n v="20"/>
    <n v="5"/>
    <n v="60"/>
  </r>
  <r>
    <n v="3322"/>
    <s v="Eduardo Lima"/>
    <x v="2"/>
    <d v="2024-05-27T00:00:00"/>
    <x v="1"/>
    <n v="10"/>
    <x v="1"/>
    <x v="1"/>
    <s v="-"/>
    <s v="Yes"/>
    <n v="20"/>
    <n v="15"/>
    <n v="15"/>
  </r>
  <r>
    <n v="3323"/>
    <s v="Fabiana Araújo"/>
    <x v="1"/>
    <d v="2024-05-28T00:00:00"/>
    <x v="0"/>
    <n v="5"/>
    <x v="0"/>
    <x v="1"/>
    <s v="-"/>
    <s v="No"/>
    <n v="0"/>
    <n v="1"/>
    <n v="4"/>
  </r>
  <r>
    <n v="3324"/>
    <s v="Geraldo Ribeiro"/>
    <x v="0"/>
    <d v="2024-05-29T00:00:00"/>
    <x v="1"/>
    <n v="15"/>
    <x v="2"/>
    <x v="0"/>
    <n v="30"/>
    <s v="Yes"/>
    <n v="20"/>
    <n v="20"/>
    <n v="45"/>
  </r>
  <r>
    <n v="3325"/>
    <s v="Héctor Vargas"/>
    <x v="2"/>
    <d v="2024-05-30T00:00:00"/>
    <x v="0"/>
    <n v="10"/>
    <x v="2"/>
    <x v="1"/>
    <s v="-"/>
    <s v="Yes"/>
    <n v="20"/>
    <n v="15"/>
    <n v="15"/>
  </r>
  <r>
    <n v="3326"/>
    <s v="Isabela Fonseca"/>
    <x v="1"/>
    <d v="2024-05-31T00:00:00"/>
    <x v="1"/>
    <n v="5"/>
    <x v="1"/>
    <x v="1"/>
    <s v="-"/>
    <s v="No"/>
    <n v="0"/>
    <n v="0"/>
    <n v="5"/>
  </r>
  <r>
    <n v="3327"/>
    <s v="João Pedro Almeida"/>
    <x v="0"/>
    <d v="2024-06-01T00:00:00"/>
    <x v="0"/>
    <n v="15"/>
    <x v="0"/>
    <x v="0"/>
    <n v="30"/>
    <s v="Yes"/>
    <n v="20"/>
    <n v="7"/>
    <n v="58"/>
  </r>
  <r>
    <n v="3328"/>
    <s v="Klara Costa"/>
    <x v="2"/>
    <d v="2024-06-02T00:00:00"/>
    <x v="1"/>
    <n v="10"/>
    <x v="1"/>
    <x v="1"/>
    <s v="-"/>
    <s v="Yes"/>
    <n v="20"/>
    <n v="10"/>
    <n v="20"/>
  </r>
  <r>
    <n v="3329"/>
    <s v="Luciana Mendes"/>
    <x v="1"/>
    <d v="2024-06-03T00:00:00"/>
    <x v="0"/>
    <n v="5"/>
    <x v="2"/>
    <x v="1"/>
    <s v="-"/>
    <s v="No"/>
    <n v="0"/>
    <n v="1"/>
    <n v="4"/>
  </r>
  <r>
    <n v="3330"/>
    <s v="Marcelo Gouveia"/>
    <x v="0"/>
    <d v="2024-06-04T00:00:00"/>
    <x v="1"/>
    <n v="15"/>
    <x v="0"/>
    <x v="0"/>
    <n v="30"/>
    <s v="Yes"/>
    <n v="20"/>
    <n v="15"/>
    <n v="50"/>
  </r>
  <r>
    <n v="3331"/>
    <s v="Nívea Borges"/>
    <x v="2"/>
    <d v="2024-06-05T00:00:00"/>
    <x v="0"/>
    <n v="10"/>
    <x v="0"/>
    <x v="1"/>
    <s v="-"/>
    <s v="Yes"/>
    <n v="20"/>
    <n v="5"/>
    <n v="25"/>
  </r>
  <r>
    <n v="3332"/>
    <s v="Oscar Nogueira"/>
    <x v="1"/>
    <d v="2024-06-06T00:00:00"/>
    <x v="1"/>
    <n v="5"/>
    <x v="1"/>
    <x v="1"/>
    <s v="-"/>
    <s v="No"/>
    <n v="0"/>
    <n v="0"/>
    <n v="5"/>
  </r>
  <r>
    <n v="3333"/>
    <s v="Patrícia Alves"/>
    <x v="0"/>
    <d v="2024-06-07T00:00:00"/>
    <x v="0"/>
    <n v="15"/>
    <x v="2"/>
    <x v="0"/>
    <n v="30"/>
    <s v="Yes"/>
    <n v="20"/>
    <n v="20"/>
    <n v="45"/>
  </r>
  <r>
    <n v="3334"/>
    <s v="Rafaela Silva"/>
    <x v="2"/>
    <d v="2024-06-08T00:00:00"/>
    <x v="1"/>
    <n v="10"/>
    <x v="2"/>
    <x v="1"/>
    <s v="-"/>
    <s v="Yes"/>
    <n v="20"/>
    <n v="12"/>
    <n v="18"/>
  </r>
  <r>
    <n v="3335"/>
    <s v="Samantha Moraes"/>
    <x v="1"/>
    <d v="2024-06-09T00:00:00"/>
    <x v="0"/>
    <n v="5"/>
    <x v="0"/>
    <x v="1"/>
    <s v="-"/>
    <s v="No"/>
    <n v="0"/>
    <n v="2"/>
    <n v="3"/>
  </r>
  <r>
    <n v="3336"/>
    <s v="Tatiana Rocha"/>
    <x v="1"/>
    <d v="2024-06-10T00:00:00"/>
    <x v="0"/>
    <n v="5"/>
    <x v="0"/>
    <x v="1"/>
    <s v="-"/>
    <s v="No"/>
    <n v="0"/>
    <n v="0"/>
    <n v="5"/>
  </r>
  <r>
    <n v="3337"/>
    <s v="Ulisses Tavares"/>
    <x v="0"/>
    <d v="2024-06-11T00:00:00"/>
    <x v="1"/>
    <n v="15"/>
    <x v="2"/>
    <x v="0"/>
    <n v="30"/>
    <s v="Yes"/>
    <n v="20"/>
    <n v="7"/>
    <n v="58"/>
  </r>
  <r>
    <n v="3338"/>
    <s v="Víctor Lemos"/>
    <x v="2"/>
    <d v="2024-06-12T00:00:00"/>
    <x v="0"/>
    <n v="10"/>
    <x v="1"/>
    <x v="1"/>
    <s v="-"/>
    <s v="Yes"/>
    <n v="20"/>
    <n v="10"/>
    <n v="20"/>
  </r>
  <r>
    <n v="3339"/>
    <s v="Wilma Barros"/>
    <x v="1"/>
    <d v="2024-06-13T00:00:00"/>
    <x v="1"/>
    <n v="5"/>
    <x v="2"/>
    <x v="1"/>
    <s v="-"/>
    <s v="No"/>
    <n v="0"/>
    <n v="1"/>
    <n v="4"/>
  </r>
  <r>
    <n v="3340"/>
    <s v="Xavier Nascimento"/>
    <x v="0"/>
    <d v="2024-06-14T00:00:00"/>
    <x v="0"/>
    <n v="15"/>
    <x v="0"/>
    <x v="0"/>
    <n v="30"/>
    <s v="Yes"/>
    <n v="20"/>
    <n v="15"/>
    <n v="50"/>
  </r>
  <r>
    <n v="3341"/>
    <s v="Yago Pereira"/>
    <x v="2"/>
    <d v="2024-06-15T00:00:00"/>
    <x v="1"/>
    <n v="10"/>
    <x v="0"/>
    <x v="1"/>
    <s v="-"/>
    <s v="Yes"/>
    <n v="20"/>
    <n v="5"/>
    <n v="25"/>
  </r>
  <r>
    <n v="3342"/>
    <s v="Zilda Ferreira"/>
    <x v="1"/>
    <d v="2024-06-16T00:00:00"/>
    <x v="0"/>
    <n v="5"/>
    <x v="1"/>
    <x v="1"/>
    <s v="-"/>
    <s v="No"/>
    <n v="0"/>
    <n v="0"/>
    <n v="5"/>
  </r>
  <r>
    <n v="3343"/>
    <s v="Amanda Lopes"/>
    <x v="0"/>
    <d v="2024-06-17T00:00:00"/>
    <x v="1"/>
    <n v="15"/>
    <x v="2"/>
    <x v="0"/>
    <n v="30"/>
    <s v="Yes"/>
    <n v="20"/>
    <n v="20"/>
    <n v="45"/>
  </r>
  <r>
    <n v="3344"/>
    <s v="Bruno Miranda"/>
    <x v="2"/>
    <d v="2024-06-18T00:00:00"/>
    <x v="0"/>
    <n v="10"/>
    <x v="2"/>
    <x v="1"/>
    <s v="-"/>
    <s v="Yes"/>
    <n v="20"/>
    <n v="12"/>
    <n v="18"/>
  </r>
  <r>
    <n v="3345"/>
    <s v="Célia Torres"/>
    <x v="1"/>
    <d v="2024-06-19T00:00:00"/>
    <x v="1"/>
    <n v="5"/>
    <x v="0"/>
    <x v="1"/>
    <s v="-"/>
    <s v="No"/>
    <n v="0"/>
    <n v="2"/>
    <n v="3"/>
  </r>
  <r>
    <n v="3346"/>
    <s v="Diogo Souza"/>
    <x v="0"/>
    <d v="2024-06-20T00:00:00"/>
    <x v="0"/>
    <n v="15"/>
    <x v="1"/>
    <x v="0"/>
    <n v="30"/>
    <s v="Yes"/>
    <n v="20"/>
    <n v="5"/>
    <n v="60"/>
  </r>
  <r>
    <n v="3347"/>
    <s v="Elisa Castro"/>
    <x v="2"/>
    <d v="2024-06-21T00:00:00"/>
    <x v="1"/>
    <n v="10"/>
    <x v="0"/>
    <x v="1"/>
    <s v="-"/>
    <s v="Yes"/>
    <n v="20"/>
    <n v="10"/>
    <n v="20"/>
  </r>
  <r>
    <n v="3348"/>
    <s v="Fátima Lima"/>
    <x v="1"/>
    <d v="2024-06-22T00:00:00"/>
    <x v="0"/>
    <n v="5"/>
    <x v="2"/>
    <x v="1"/>
    <s v="-"/>
    <s v="No"/>
    <n v="0"/>
    <n v="0"/>
    <n v="5"/>
  </r>
  <r>
    <n v="3349"/>
    <s v="Geraldo Ribeiro"/>
    <x v="0"/>
    <d v="2024-06-23T00:00:00"/>
    <x v="1"/>
    <n v="15"/>
    <x v="0"/>
    <x v="0"/>
    <n v="30"/>
    <s v="Yes"/>
    <n v="20"/>
    <n v="3"/>
    <n v="62"/>
  </r>
  <r>
    <n v="3350"/>
    <s v="Hélio Martins"/>
    <x v="2"/>
    <d v="2024-06-24T00:00:00"/>
    <x v="0"/>
    <n v="10"/>
    <x v="1"/>
    <x v="1"/>
    <s v="-"/>
    <s v="Yes"/>
    <n v="20"/>
    <n v="15"/>
    <n v="15"/>
  </r>
  <r>
    <n v="3351"/>
    <s v="Íris Santos"/>
    <x v="1"/>
    <d v="2024-06-25T00:00:00"/>
    <x v="1"/>
    <n v="5"/>
    <x v="0"/>
    <x v="1"/>
    <s v="-"/>
    <s v="No"/>
    <n v="0"/>
    <n v="1"/>
    <n v="4"/>
  </r>
  <r>
    <n v="3352"/>
    <s v="João Marcelo"/>
    <x v="0"/>
    <d v="2024-06-26T00:00:00"/>
    <x v="0"/>
    <n v="15"/>
    <x v="2"/>
    <x v="0"/>
    <n v="30"/>
    <s v="Yes"/>
    <n v="20"/>
    <n v="7"/>
    <n v="58"/>
  </r>
  <r>
    <n v="3353"/>
    <s v="Larissa Gomes"/>
    <x v="2"/>
    <d v="2024-06-27T00:00:00"/>
    <x v="1"/>
    <n v="10"/>
    <x v="0"/>
    <x v="1"/>
    <s v="-"/>
    <s v="Yes"/>
    <n v="20"/>
    <n v="10"/>
    <n v="20"/>
  </r>
  <r>
    <n v="3354"/>
    <s v="Márcio Silva"/>
    <x v="1"/>
    <d v="2024-06-28T00:00:00"/>
    <x v="0"/>
    <n v="5"/>
    <x v="1"/>
    <x v="1"/>
    <s v="-"/>
    <s v="No"/>
    <n v="0"/>
    <n v="0"/>
    <n v="5"/>
  </r>
  <r>
    <n v="3355"/>
    <s v="Nadia Costa"/>
    <x v="0"/>
    <d v="2024-06-29T00:00:00"/>
    <x v="1"/>
    <n v="15"/>
    <x v="0"/>
    <x v="0"/>
    <n v="30"/>
    <s v="Yes"/>
    <n v="20"/>
    <n v="20"/>
    <n v="45"/>
  </r>
  <r>
    <n v="3356"/>
    <s v="Oscar Almeida"/>
    <x v="2"/>
    <d v="2024-06-30T00:00:00"/>
    <x v="0"/>
    <n v="10"/>
    <x v="2"/>
    <x v="1"/>
    <s v="-"/>
    <s v="Yes"/>
    <n v="20"/>
    <n v="15"/>
    <n v="15"/>
  </r>
  <r>
    <n v="3357"/>
    <s v="Patricia Soares"/>
    <x v="1"/>
    <d v="2024-07-01T00:00:00"/>
    <x v="1"/>
    <n v="5"/>
    <x v="0"/>
    <x v="1"/>
    <s v="-"/>
    <s v="No"/>
    <n v="0"/>
    <n v="1"/>
    <n v="4"/>
  </r>
  <r>
    <n v="3358"/>
    <s v="Quênia Barros"/>
    <x v="0"/>
    <d v="2024-07-02T00:00:00"/>
    <x v="0"/>
    <n v="15"/>
    <x v="1"/>
    <x v="0"/>
    <n v="30"/>
    <s v="Yes"/>
    <n v="20"/>
    <n v="3"/>
    <n v="62"/>
  </r>
  <r>
    <n v="3359"/>
    <s v="Rafael Torres"/>
    <x v="2"/>
    <d v="2024-07-03T00:00:00"/>
    <x v="1"/>
    <n v="10"/>
    <x v="0"/>
    <x v="1"/>
    <s v="-"/>
    <s v="Yes"/>
    <n v="20"/>
    <n v="10"/>
    <n v="20"/>
  </r>
  <r>
    <n v="3360"/>
    <s v="Silvia Nascimento"/>
    <x v="1"/>
    <d v="2024-07-04T00:00:00"/>
    <x v="0"/>
    <n v="5"/>
    <x v="2"/>
    <x v="1"/>
    <s v="-"/>
    <s v="No"/>
    <n v="0"/>
    <n v="0"/>
    <n v="5"/>
  </r>
  <r>
    <n v="3361"/>
    <s v="Tiago Mendes"/>
    <x v="0"/>
    <d v="2024-07-05T00:00:00"/>
    <x v="1"/>
    <n v="15"/>
    <x v="0"/>
    <x v="0"/>
    <n v="30"/>
    <s v="Yes"/>
    <n v="20"/>
    <n v="15"/>
    <n v="50"/>
  </r>
  <r>
    <n v="3362"/>
    <s v="Ursula Silva"/>
    <x v="2"/>
    <d v="2024-07-06T00:00:00"/>
    <x v="0"/>
    <n v="10"/>
    <x v="1"/>
    <x v="1"/>
    <s v="-"/>
    <s v="Yes"/>
    <n v="20"/>
    <n v="15"/>
    <n v="15"/>
  </r>
  <r>
    <n v="3363"/>
    <s v="Vanessa Moraes"/>
    <x v="1"/>
    <d v="2024-07-07T00:00:00"/>
    <x v="1"/>
    <n v="5"/>
    <x v="0"/>
    <x v="1"/>
    <s v="-"/>
    <s v="No"/>
    <n v="0"/>
    <n v="1"/>
    <n v="4"/>
  </r>
  <r>
    <n v="3364"/>
    <s v="Waldir Junior"/>
    <x v="0"/>
    <d v="2024-07-08T00:00:00"/>
    <x v="0"/>
    <n v="15"/>
    <x v="2"/>
    <x v="0"/>
    <n v="30"/>
    <s v="Yes"/>
    <n v="20"/>
    <n v="7"/>
    <n v="58"/>
  </r>
  <r>
    <n v="3365"/>
    <s v="Xavier Lopes"/>
    <x v="2"/>
    <d v="2024-07-09T00:00:00"/>
    <x v="1"/>
    <n v="10"/>
    <x v="0"/>
    <x v="1"/>
    <s v="-"/>
    <s v="Yes"/>
    <n v="20"/>
    <n v="10"/>
    <n v="20"/>
  </r>
  <r>
    <n v="3366"/>
    <s v="Yolanda Freitas"/>
    <x v="1"/>
    <d v="2024-07-10T00:00:00"/>
    <x v="0"/>
    <n v="5"/>
    <x v="0"/>
    <x v="1"/>
    <s v="-"/>
    <s v="No"/>
    <n v="0"/>
    <n v="0"/>
    <n v="5"/>
  </r>
  <r>
    <n v="3367"/>
    <s v="Zacarias Nunes"/>
    <x v="0"/>
    <d v="2024-07-11T00:00:00"/>
    <x v="1"/>
    <n v="15"/>
    <x v="2"/>
    <x v="0"/>
    <n v="30"/>
    <s v="Yes"/>
    <n v="20"/>
    <n v="7"/>
    <n v="58"/>
  </r>
  <r>
    <n v="3368"/>
    <s v="Ana Clara Barreto"/>
    <x v="2"/>
    <d v="2024-07-12T00:00:00"/>
    <x v="0"/>
    <n v="10"/>
    <x v="1"/>
    <x v="1"/>
    <s v="-"/>
    <s v="Yes"/>
    <n v="20"/>
    <n v="10"/>
    <n v="20"/>
  </r>
  <r>
    <n v="3369"/>
    <s v="Bruno Henrique"/>
    <x v="1"/>
    <d v="2024-07-13T00:00:00"/>
    <x v="1"/>
    <n v="5"/>
    <x v="2"/>
    <x v="1"/>
    <s v="-"/>
    <s v="No"/>
    <n v="0"/>
    <n v="1"/>
    <n v="4"/>
  </r>
  <r>
    <n v="3370"/>
    <s v="Carlos Eduardo"/>
    <x v="0"/>
    <d v="2024-07-14T00:00:00"/>
    <x v="0"/>
    <n v="15"/>
    <x v="0"/>
    <x v="0"/>
    <n v="30"/>
    <s v="Yes"/>
    <n v="20"/>
    <n v="15"/>
    <n v="50"/>
  </r>
  <r>
    <n v="3371"/>
    <s v="Débora Lima"/>
    <x v="2"/>
    <d v="2024-07-15T00:00:00"/>
    <x v="1"/>
    <n v="10"/>
    <x v="0"/>
    <x v="1"/>
    <s v="-"/>
    <s v="Yes"/>
    <n v="20"/>
    <n v="5"/>
    <n v="25"/>
  </r>
  <r>
    <n v="3372"/>
    <s v="Elisa Neves"/>
    <x v="1"/>
    <d v="2024-07-16T00:00:00"/>
    <x v="0"/>
    <n v="5"/>
    <x v="1"/>
    <x v="1"/>
    <s v="-"/>
    <s v="No"/>
    <n v="0"/>
    <n v="0"/>
    <n v="5"/>
  </r>
  <r>
    <n v="3373"/>
    <s v="Fabiano Gomes"/>
    <x v="0"/>
    <d v="2024-07-17T00:00:00"/>
    <x v="1"/>
    <n v="15"/>
    <x v="2"/>
    <x v="0"/>
    <n v="30"/>
    <s v="Yes"/>
    <n v="20"/>
    <n v="20"/>
    <n v="45"/>
  </r>
  <r>
    <n v="3374"/>
    <s v="Gisele Oliveira"/>
    <x v="2"/>
    <d v="2024-07-18T00:00:00"/>
    <x v="0"/>
    <n v="10"/>
    <x v="2"/>
    <x v="1"/>
    <s v="-"/>
    <s v="Yes"/>
    <n v="20"/>
    <n v="12"/>
    <n v="18"/>
  </r>
  <r>
    <n v="3375"/>
    <s v="Héctor Silva"/>
    <x v="1"/>
    <d v="2024-07-19T00:00:00"/>
    <x v="1"/>
    <n v="5"/>
    <x v="0"/>
    <x v="1"/>
    <s v="-"/>
    <s v="No"/>
    <n v="0"/>
    <n v="2"/>
    <n v="3"/>
  </r>
  <r>
    <n v="3376"/>
    <s v="Igor Martins"/>
    <x v="0"/>
    <d v="2024-07-20T00:00:00"/>
    <x v="0"/>
    <n v="15"/>
    <x v="1"/>
    <x v="0"/>
    <n v="30"/>
    <s v="Yes"/>
    <n v="20"/>
    <n v="5"/>
    <n v="60"/>
  </r>
  <r>
    <n v="3377"/>
    <s v="Joana Figueiredo"/>
    <x v="2"/>
    <d v="2024-07-21T00:00:00"/>
    <x v="1"/>
    <n v="10"/>
    <x v="0"/>
    <x v="1"/>
    <s v="-"/>
    <s v="Yes"/>
    <n v="20"/>
    <n v="10"/>
    <n v="20"/>
  </r>
  <r>
    <n v="3378"/>
    <s v="Kleber Machado"/>
    <x v="1"/>
    <d v="2024-07-22T00:00:00"/>
    <x v="0"/>
    <n v="5"/>
    <x v="2"/>
    <x v="1"/>
    <s v="-"/>
    <s v="No"/>
    <n v="0"/>
    <n v="0"/>
    <n v="5"/>
  </r>
  <r>
    <n v="3379"/>
    <s v="Luciana Santos"/>
    <x v="0"/>
    <d v="2024-07-23T00:00:00"/>
    <x v="1"/>
    <n v="15"/>
    <x v="0"/>
    <x v="0"/>
    <n v="30"/>
    <s v="Yes"/>
    <n v="20"/>
    <n v="3"/>
    <n v="62"/>
  </r>
  <r>
    <n v="3380"/>
    <s v="Marcos Teixeira"/>
    <x v="2"/>
    <d v="2024-07-24T00:00:00"/>
    <x v="0"/>
    <n v="10"/>
    <x v="1"/>
    <x v="1"/>
    <s v="-"/>
    <s v="Yes"/>
    <n v="20"/>
    <n v="15"/>
    <n v="15"/>
  </r>
  <r>
    <n v="3381"/>
    <s v="Natalia Costa"/>
    <x v="1"/>
    <d v="2024-07-25T00:00:00"/>
    <x v="1"/>
    <n v="5"/>
    <x v="0"/>
    <x v="1"/>
    <s v="-"/>
    <s v="No"/>
    <n v="0"/>
    <n v="1"/>
    <n v="4"/>
  </r>
  <r>
    <n v="3382"/>
    <s v="Oscar Ribeiro"/>
    <x v="0"/>
    <d v="2024-07-26T00:00:00"/>
    <x v="0"/>
    <n v="15"/>
    <x v="2"/>
    <x v="0"/>
    <n v="30"/>
    <s v="Yes"/>
    <n v="20"/>
    <n v="7"/>
    <n v="58"/>
  </r>
  <r>
    <n v="3383"/>
    <s v="Patricia Almeida"/>
    <x v="2"/>
    <d v="2024-07-27T00:00:00"/>
    <x v="1"/>
    <n v="10"/>
    <x v="0"/>
    <x v="1"/>
    <s v="-"/>
    <s v="Yes"/>
    <n v="20"/>
    <n v="10"/>
    <n v="20"/>
  </r>
  <r>
    <n v="3384"/>
    <s v="Quirino Junior"/>
    <x v="1"/>
    <d v="2024-07-28T00:00:00"/>
    <x v="0"/>
    <n v="5"/>
    <x v="1"/>
    <x v="1"/>
    <s v="-"/>
    <s v="No"/>
    <n v="0"/>
    <n v="0"/>
    <n v="5"/>
  </r>
  <r>
    <n v="3385"/>
    <s v="Renata Machado"/>
    <x v="0"/>
    <d v="2024-07-29T00:00:00"/>
    <x v="1"/>
    <n v="15"/>
    <x v="0"/>
    <x v="0"/>
    <n v="30"/>
    <s v="Yes"/>
    <n v="20"/>
    <n v="20"/>
    <n v="45"/>
  </r>
  <r>
    <n v="3386"/>
    <s v="Sônia Alves"/>
    <x v="2"/>
    <d v="2024-07-30T00:00:00"/>
    <x v="0"/>
    <n v="10"/>
    <x v="2"/>
    <x v="1"/>
    <s v="-"/>
    <s v="Yes"/>
    <n v="20"/>
    <n v="15"/>
    <n v="15"/>
  </r>
  <r>
    <n v="3387"/>
    <s v="Tiago Nunes"/>
    <x v="1"/>
    <d v="2024-07-31T00:00:00"/>
    <x v="1"/>
    <n v="5"/>
    <x v="0"/>
    <x v="1"/>
    <s v="-"/>
    <s v="No"/>
    <n v="0"/>
    <n v="1"/>
    <n v="4"/>
  </r>
  <r>
    <n v="3388"/>
    <s v="Ulysses Pereira"/>
    <x v="0"/>
    <d v="2024-08-01T00:00:00"/>
    <x v="0"/>
    <n v="15"/>
    <x v="1"/>
    <x v="0"/>
    <n v="30"/>
    <s v="Yes"/>
    <n v="20"/>
    <n v="3"/>
    <n v="62"/>
  </r>
  <r>
    <n v="3389"/>
    <s v="Vanessa Lima"/>
    <x v="2"/>
    <d v="2024-08-02T00:00:00"/>
    <x v="1"/>
    <n v="10"/>
    <x v="0"/>
    <x v="1"/>
    <s v="-"/>
    <s v="Yes"/>
    <n v="20"/>
    <n v="10"/>
    <n v="20"/>
  </r>
  <r>
    <n v="3390"/>
    <s v="Wagner Santos"/>
    <x v="1"/>
    <d v="2024-08-03T00:00:00"/>
    <x v="0"/>
    <n v="5"/>
    <x v="2"/>
    <x v="1"/>
    <s v="-"/>
    <s v="No"/>
    <n v="0"/>
    <n v="0"/>
    <n v="5"/>
  </r>
  <r>
    <n v="3391"/>
    <s v="Xuxa Meneghel"/>
    <x v="0"/>
    <d v="2024-08-04T00:00:00"/>
    <x v="1"/>
    <n v="15"/>
    <x v="0"/>
    <x v="0"/>
    <n v="30"/>
    <s v="Yes"/>
    <n v="20"/>
    <n v="15"/>
    <n v="50"/>
  </r>
  <r>
    <n v="3392"/>
    <s v="Yasmin Silva"/>
    <x v="2"/>
    <d v="2024-08-05T00:00:00"/>
    <x v="0"/>
    <n v="10"/>
    <x v="1"/>
    <x v="1"/>
    <s v="-"/>
    <s v="Yes"/>
    <n v="20"/>
    <n v="15"/>
    <n v="15"/>
  </r>
  <r>
    <n v="3393"/>
    <s v="Zacarias de Souza"/>
    <x v="1"/>
    <d v="2024-08-06T00:00:00"/>
    <x v="1"/>
    <n v="5"/>
    <x v="0"/>
    <x v="1"/>
    <s v="-"/>
    <s v="No"/>
    <n v="0"/>
    <n v="1"/>
    <n v="4"/>
  </r>
  <r>
    <n v="3394"/>
    <s v="André Lima"/>
    <x v="0"/>
    <d v="2024-08-07T00:00:00"/>
    <x v="0"/>
    <n v="15"/>
    <x v="2"/>
    <x v="0"/>
    <n v="30"/>
    <s v="Yes"/>
    <n v="20"/>
    <n v="7"/>
    <n v="58"/>
  </r>
  <r>
    <n v="3395"/>
    <s v="Bianca Freitas"/>
    <x v="2"/>
    <d v="2024-08-08T00:00:00"/>
    <x v="1"/>
    <n v="10"/>
    <x v="0"/>
    <x v="1"/>
    <s v="-"/>
    <s v="Yes"/>
    <n v="20"/>
    <n v="10"/>
    <n v="20"/>
  </r>
  <r>
    <n v="3396"/>
    <s v="Caio Mendes"/>
    <x v="1"/>
    <d v="2024-08-09T00:00:00"/>
    <x v="0"/>
    <n v="5"/>
    <x v="1"/>
    <x v="1"/>
    <s v="-"/>
    <s v="No"/>
    <n v="0"/>
    <n v="0"/>
    <n v="5"/>
  </r>
  <r>
    <n v="3397"/>
    <s v="Daniela Moura"/>
    <x v="0"/>
    <d v="2024-08-10T00:00:00"/>
    <x v="1"/>
    <n v="15"/>
    <x v="0"/>
    <x v="0"/>
    <n v="30"/>
    <s v="Yes"/>
    <n v="20"/>
    <n v="20"/>
    <n v="45"/>
  </r>
  <r>
    <n v="3398"/>
    <s v="Eduardo Costa"/>
    <x v="2"/>
    <d v="2024-08-11T00:00:00"/>
    <x v="0"/>
    <n v="10"/>
    <x v="2"/>
    <x v="1"/>
    <s v="-"/>
    <s v="Yes"/>
    <n v="20"/>
    <n v="15"/>
    <n v="15"/>
  </r>
  <r>
    <n v="3399"/>
    <s v="Fernanda Gomes"/>
    <x v="1"/>
    <d v="2024-08-12T00:00:00"/>
    <x v="1"/>
    <n v="5"/>
    <x v="0"/>
    <x v="1"/>
    <s v="-"/>
    <s v="No"/>
    <n v="0"/>
    <n v="1"/>
    <n v="4"/>
  </r>
  <r>
    <n v="3400"/>
    <s v="Guilherme Souza"/>
    <x v="0"/>
    <d v="2024-08-13T00:00:00"/>
    <x v="0"/>
    <n v="15"/>
    <x v="1"/>
    <x v="0"/>
    <n v="30"/>
    <s v="Yes"/>
    <n v="20"/>
    <n v="5"/>
    <n v="60"/>
  </r>
  <r>
    <n v="3401"/>
    <s v="Helena Ribeiro"/>
    <x v="2"/>
    <d v="2024-08-14T00:00:00"/>
    <x v="1"/>
    <n v="10"/>
    <x v="0"/>
    <x v="1"/>
    <s v="-"/>
    <s v="Yes"/>
    <n v="20"/>
    <n v="10"/>
    <n v="20"/>
  </r>
  <r>
    <n v="3402"/>
    <s v="Igor Santos"/>
    <x v="1"/>
    <d v="2024-08-15T00:00:00"/>
    <x v="0"/>
    <n v="5"/>
    <x v="2"/>
    <x v="1"/>
    <s v="-"/>
    <s v="No"/>
    <n v="0"/>
    <n v="0"/>
    <n v="5"/>
  </r>
  <r>
    <n v="3403"/>
    <s v="João Carvalho"/>
    <x v="0"/>
    <d v="2024-08-16T00:00:00"/>
    <x v="1"/>
    <n v="15"/>
    <x v="0"/>
    <x v="0"/>
    <n v="30"/>
    <s v="Yes"/>
    <n v="20"/>
    <n v="3"/>
    <n v="62"/>
  </r>
  <r>
    <n v="3404"/>
    <s v="Klara Fagundes"/>
    <x v="2"/>
    <d v="2024-08-17T00:00:00"/>
    <x v="0"/>
    <n v="10"/>
    <x v="1"/>
    <x v="1"/>
    <s v="-"/>
    <s v="Yes"/>
    <n v="20"/>
    <n v="15"/>
    <n v="15"/>
  </r>
  <r>
    <n v="3405"/>
    <s v="Lúcia Mendonça"/>
    <x v="1"/>
    <d v="2024-08-18T00:00:00"/>
    <x v="1"/>
    <n v="5"/>
    <x v="0"/>
    <x v="1"/>
    <s v="-"/>
    <s v="No"/>
    <n v="0"/>
    <n v="1"/>
    <n v="4"/>
  </r>
  <r>
    <n v="3406"/>
    <s v="Marcelo Novaes"/>
    <x v="1"/>
    <d v="2024-08-19T00:00:00"/>
    <x v="0"/>
    <n v="5"/>
    <x v="0"/>
    <x v="1"/>
    <s v="-"/>
    <s v="No"/>
    <n v="0"/>
    <n v="0"/>
    <n v="5"/>
  </r>
  <r>
    <n v="3407"/>
    <s v="Nina Pacheco"/>
    <x v="0"/>
    <d v="2024-08-20T00:00:00"/>
    <x v="1"/>
    <n v="15"/>
    <x v="2"/>
    <x v="0"/>
    <n v="30"/>
    <s v="Yes"/>
    <n v="20"/>
    <n v="7"/>
    <n v="58"/>
  </r>
  <r>
    <n v="3408"/>
    <s v="Olívia Rios"/>
    <x v="2"/>
    <d v="2024-08-21T00:00:00"/>
    <x v="0"/>
    <n v="10"/>
    <x v="1"/>
    <x v="1"/>
    <s v="-"/>
    <s v="Yes"/>
    <n v="20"/>
    <n v="10"/>
    <n v="20"/>
  </r>
  <r>
    <n v="3409"/>
    <s v="Paulo Quintana"/>
    <x v="1"/>
    <d v="2024-08-22T00:00:00"/>
    <x v="1"/>
    <n v="5"/>
    <x v="2"/>
    <x v="1"/>
    <s v="-"/>
    <s v="No"/>
    <n v="0"/>
    <n v="1"/>
    <n v="4"/>
  </r>
  <r>
    <n v="3410"/>
    <s v="Raquel Domingos"/>
    <x v="0"/>
    <d v="2024-08-23T00:00:00"/>
    <x v="0"/>
    <n v="15"/>
    <x v="0"/>
    <x v="0"/>
    <n v="30"/>
    <s v="Yes"/>
    <n v="20"/>
    <n v="15"/>
    <n v="50"/>
  </r>
  <r>
    <n v="3411"/>
    <s v="Samuel Viana"/>
    <x v="2"/>
    <d v="2024-08-24T00:00:00"/>
    <x v="1"/>
    <n v="10"/>
    <x v="0"/>
    <x v="1"/>
    <s v="-"/>
    <s v="Yes"/>
    <n v="20"/>
    <n v="5"/>
    <n v="25"/>
  </r>
  <r>
    <n v="3412"/>
    <s v="Tatiane Rocha"/>
    <x v="1"/>
    <d v="2024-08-25T00:00:00"/>
    <x v="0"/>
    <n v="5"/>
    <x v="1"/>
    <x v="1"/>
    <s v="-"/>
    <s v="No"/>
    <n v="0"/>
    <n v="0"/>
    <n v="5"/>
  </r>
  <r>
    <n v="3413"/>
    <s v="Ulysses Farias"/>
    <x v="0"/>
    <d v="2024-08-26T00:00:00"/>
    <x v="1"/>
    <n v="15"/>
    <x v="2"/>
    <x v="0"/>
    <n v="30"/>
    <s v="Yes"/>
    <n v="20"/>
    <n v="20"/>
    <n v="45"/>
  </r>
  <r>
    <n v="3414"/>
    <s v="Vanessa Moreira"/>
    <x v="2"/>
    <d v="2024-08-27T00:00:00"/>
    <x v="0"/>
    <n v="10"/>
    <x v="2"/>
    <x v="1"/>
    <s v="-"/>
    <s v="Yes"/>
    <n v="20"/>
    <n v="12"/>
    <n v="18"/>
  </r>
  <r>
    <n v="3415"/>
    <s v="William Carvalho"/>
    <x v="1"/>
    <d v="2024-08-28T00:00:00"/>
    <x v="1"/>
    <n v="5"/>
    <x v="0"/>
    <x v="1"/>
    <s v="-"/>
    <s v="No"/>
    <n v="0"/>
    <n v="2"/>
    <n v="3"/>
  </r>
  <r>
    <n v="3416"/>
    <s v="Ximena Barros"/>
    <x v="0"/>
    <d v="2024-08-29T00:00:00"/>
    <x v="0"/>
    <n v="15"/>
    <x v="1"/>
    <x v="0"/>
    <n v="30"/>
    <s v="Yes"/>
    <n v="20"/>
    <n v="5"/>
    <n v="60"/>
  </r>
  <r>
    <n v="3417"/>
    <s v="Yara Machado"/>
    <x v="2"/>
    <d v="2024-08-30T00:00:00"/>
    <x v="1"/>
    <n v="10"/>
    <x v="0"/>
    <x v="1"/>
    <s v="-"/>
    <s v="Yes"/>
    <n v="20"/>
    <n v="10"/>
    <n v="20"/>
  </r>
  <r>
    <n v="3418"/>
    <s v="Zacarias Costa"/>
    <x v="1"/>
    <d v="2024-08-31T00:00:00"/>
    <x v="0"/>
    <n v="5"/>
    <x v="2"/>
    <x v="1"/>
    <s v="-"/>
    <s v="No"/>
    <n v="0"/>
    <n v="0"/>
    <n v="5"/>
  </r>
  <r>
    <n v="3419"/>
    <s v="André Lopes"/>
    <x v="0"/>
    <d v="2024-09-01T00:00:00"/>
    <x v="1"/>
    <n v="15"/>
    <x v="0"/>
    <x v="0"/>
    <n v="30"/>
    <s v="Yes"/>
    <n v="20"/>
    <n v="3"/>
    <n v="62"/>
  </r>
  <r>
    <n v="3420"/>
    <s v="Beatriz Souza"/>
    <x v="2"/>
    <d v="2024-09-02T00:00:00"/>
    <x v="0"/>
    <n v="10"/>
    <x v="1"/>
    <x v="1"/>
    <s v="-"/>
    <s v="Yes"/>
    <n v="20"/>
    <n v="15"/>
    <n v="15"/>
  </r>
  <r>
    <n v="3421"/>
    <s v="Caio Pereira"/>
    <x v="1"/>
    <d v="2024-09-03T00:00:00"/>
    <x v="1"/>
    <n v="5"/>
    <x v="0"/>
    <x v="1"/>
    <s v="-"/>
    <s v="No"/>
    <n v="0"/>
    <n v="1"/>
    <n v="4"/>
  </r>
  <r>
    <n v="3422"/>
    <s v="Daniela Araújo"/>
    <x v="0"/>
    <d v="2024-09-04T00:00:00"/>
    <x v="0"/>
    <n v="15"/>
    <x v="2"/>
    <x v="0"/>
    <n v="30"/>
    <s v="Yes"/>
    <n v="20"/>
    <n v="7"/>
    <n v="58"/>
  </r>
  <r>
    <n v="3423"/>
    <s v="Eduardo Santos"/>
    <x v="2"/>
    <d v="2024-09-05T00:00:00"/>
    <x v="1"/>
    <n v="10"/>
    <x v="0"/>
    <x v="1"/>
    <s v="-"/>
    <s v="Yes"/>
    <n v="20"/>
    <n v="10"/>
    <n v="20"/>
  </r>
  <r>
    <n v="3424"/>
    <s v="Fernanda Lima"/>
    <x v="1"/>
    <d v="2024-09-06T00:00:00"/>
    <x v="0"/>
    <n v="5"/>
    <x v="1"/>
    <x v="1"/>
    <s v="-"/>
    <s v="No"/>
    <n v="0"/>
    <n v="0"/>
    <n v="5"/>
  </r>
  <r>
    <n v="3425"/>
    <s v="Gabriel Teixeira"/>
    <x v="0"/>
    <d v="2024-09-07T00:00:00"/>
    <x v="1"/>
    <n v="15"/>
    <x v="0"/>
    <x v="0"/>
    <n v="30"/>
    <s v="Yes"/>
    <n v="20"/>
    <n v="20"/>
    <n v="45"/>
  </r>
  <r>
    <n v="3426"/>
    <s v="Helena Ribeiro"/>
    <x v="2"/>
    <d v="2024-09-08T00:00:00"/>
    <x v="0"/>
    <n v="10"/>
    <x v="2"/>
    <x v="1"/>
    <s v="-"/>
    <s v="Yes"/>
    <n v="20"/>
    <n v="15"/>
    <n v="15"/>
  </r>
  <r>
    <n v="3427"/>
    <s v="Igor Mendes"/>
    <x v="1"/>
    <d v="2024-09-09T00:00:00"/>
    <x v="1"/>
    <n v="5"/>
    <x v="0"/>
    <x v="1"/>
    <s v="-"/>
    <s v="No"/>
    <n v="0"/>
    <n v="1"/>
    <n v="4"/>
  </r>
  <r>
    <n v="3428"/>
    <s v="Joana Silveira"/>
    <x v="0"/>
    <d v="2024-09-10T00:00:00"/>
    <x v="0"/>
    <n v="15"/>
    <x v="1"/>
    <x v="0"/>
    <n v="30"/>
    <s v="Yes"/>
    <n v="20"/>
    <n v="3"/>
    <n v="62"/>
  </r>
  <r>
    <n v="3429"/>
    <s v="Lucas Martins"/>
    <x v="2"/>
    <d v="2024-09-11T00:00:00"/>
    <x v="1"/>
    <n v="10"/>
    <x v="0"/>
    <x v="1"/>
    <s v="-"/>
    <s v="Yes"/>
    <n v="20"/>
    <n v="10"/>
    <n v="20"/>
  </r>
  <r>
    <n v="3430"/>
    <s v="Marcela Gouveia"/>
    <x v="1"/>
    <d v="2024-09-12T00:00:00"/>
    <x v="0"/>
    <n v="5"/>
    <x v="2"/>
    <x v="1"/>
    <s v="-"/>
    <s v="No"/>
    <n v="0"/>
    <n v="0"/>
    <n v="5"/>
  </r>
  <r>
    <n v="3431"/>
    <s v="Nicolas Borges"/>
    <x v="0"/>
    <d v="2024-09-13T00:00:00"/>
    <x v="1"/>
    <n v="15"/>
    <x v="0"/>
    <x v="0"/>
    <n v="30"/>
    <s v="Yes"/>
    <n v="20"/>
    <n v="15"/>
    <n v="50"/>
  </r>
  <r>
    <n v="3432"/>
    <s v="Olivia Freitas"/>
    <x v="2"/>
    <d v="2024-09-14T00:00:00"/>
    <x v="0"/>
    <n v="10"/>
    <x v="1"/>
    <x v="1"/>
    <s v="-"/>
    <s v="Yes"/>
    <n v="20"/>
    <n v="15"/>
    <n v="15"/>
  </r>
  <r>
    <n v="3433"/>
    <s v="Paulo Nogueira"/>
    <x v="1"/>
    <d v="2024-09-15T00:00:00"/>
    <x v="1"/>
    <n v="5"/>
    <x v="0"/>
    <x v="1"/>
    <s v="-"/>
    <s v="No"/>
    <n v="0"/>
    <n v="1"/>
    <n v="4"/>
  </r>
  <r>
    <n v="3434"/>
    <s v="Raquel Andrade"/>
    <x v="0"/>
    <d v="2024-09-16T00:00:00"/>
    <x v="0"/>
    <n v="15"/>
    <x v="2"/>
    <x v="0"/>
    <n v="30"/>
    <s v="Yes"/>
    <n v="20"/>
    <n v="7"/>
    <n v="58"/>
  </r>
  <r>
    <n v="3435"/>
    <s v="Sônia Carvalho"/>
    <x v="2"/>
    <d v="2024-09-17T00:00:00"/>
    <x v="1"/>
    <n v="10"/>
    <x v="0"/>
    <x v="1"/>
    <s v="-"/>
    <s v="Yes"/>
    <n v="20"/>
    <n v="10"/>
    <n v="20"/>
  </r>
  <r>
    <n v="3436"/>
    <s v="Tiago Rodrigues"/>
    <x v="1"/>
    <d v="2024-09-18T00:00:00"/>
    <x v="0"/>
    <n v="5"/>
    <x v="0"/>
    <x v="1"/>
    <s v="-"/>
    <s v="No"/>
    <n v="0"/>
    <n v="0"/>
    <n v="5"/>
  </r>
  <r>
    <n v="3437"/>
    <s v="Ursula Monteiro"/>
    <x v="0"/>
    <d v="2024-09-19T00:00:00"/>
    <x v="1"/>
    <n v="15"/>
    <x v="2"/>
    <x v="0"/>
    <n v="30"/>
    <s v="Yes"/>
    <n v="20"/>
    <n v="7"/>
    <n v="58"/>
  </r>
  <r>
    <n v="3438"/>
    <s v="Vanessa Pereira"/>
    <x v="2"/>
    <d v="2024-09-20T00:00:00"/>
    <x v="0"/>
    <n v="10"/>
    <x v="1"/>
    <x v="1"/>
    <s v="-"/>
    <s v="Yes"/>
    <n v="20"/>
    <n v="10"/>
    <n v="20"/>
  </r>
  <r>
    <n v="3439"/>
    <s v="Walter Silva"/>
    <x v="1"/>
    <d v="2024-09-21T00:00:00"/>
    <x v="1"/>
    <n v="5"/>
    <x v="2"/>
    <x v="1"/>
    <s v="-"/>
    <s v="No"/>
    <n v="0"/>
    <n v="1"/>
    <n v="4"/>
  </r>
  <r>
    <n v="3440"/>
    <s v="Xavier Almeida"/>
    <x v="0"/>
    <d v="2024-09-22T00:00:00"/>
    <x v="0"/>
    <n v="15"/>
    <x v="0"/>
    <x v="0"/>
    <n v="30"/>
    <s v="Yes"/>
    <n v="20"/>
    <n v="15"/>
    <n v="50"/>
  </r>
  <r>
    <n v="3441"/>
    <s v="Yasmine Correia"/>
    <x v="2"/>
    <d v="2024-09-23T00:00:00"/>
    <x v="1"/>
    <n v="10"/>
    <x v="0"/>
    <x v="1"/>
    <s v="-"/>
    <s v="Yes"/>
    <n v="20"/>
    <n v="5"/>
    <n v="25"/>
  </r>
  <r>
    <n v="3442"/>
    <s v="Zacarias Almeida"/>
    <x v="1"/>
    <d v="2024-09-24T00:00:00"/>
    <x v="0"/>
    <n v="5"/>
    <x v="1"/>
    <x v="1"/>
    <s v="-"/>
    <s v="No"/>
    <n v="0"/>
    <n v="0"/>
    <n v="5"/>
  </r>
  <r>
    <n v="3443"/>
    <s v="Amanda Costa"/>
    <x v="0"/>
    <d v="2024-09-25T00:00:00"/>
    <x v="1"/>
    <n v="15"/>
    <x v="2"/>
    <x v="0"/>
    <n v="30"/>
    <s v="Yes"/>
    <n v="20"/>
    <n v="20"/>
    <n v="45"/>
  </r>
  <r>
    <n v="3444"/>
    <s v="Bruno Ferreira"/>
    <x v="2"/>
    <d v="2024-09-26T00:00:00"/>
    <x v="0"/>
    <n v="10"/>
    <x v="2"/>
    <x v="1"/>
    <s v="-"/>
    <s v="Yes"/>
    <n v="20"/>
    <n v="12"/>
    <n v="18"/>
  </r>
  <r>
    <n v="3445"/>
    <s v="Carla Dias"/>
    <x v="1"/>
    <d v="2024-09-27T00:00:00"/>
    <x v="1"/>
    <n v="5"/>
    <x v="0"/>
    <x v="1"/>
    <s v="-"/>
    <s v="No"/>
    <n v="0"/>
    <n v="2"/>
    <n v="3"/>
  </r>
  <r>
    <n v="3446"/>
    <s v="Diogo Martins"/>
    <x v="0"/>
    <d v="2024-09-28T00:00:00"/>
    <x v="0"/>
    <n v="15"/>
    <x v="1"/>
    <x v="0"/>
    <n v="30"/>
    <s v="Yes"/>
    <n v="20"/>
    <n v="5"/>
    <n v="60"/>
  </r>
  <r>
    <n v="3447"/>
    <s v="Elisa Campos"/>
    <x v="2"/>
    <d v="2024-09-29T00:00:00"/>
    <x v="1"/>
    <n v="10"/>
    <x v="0"/>
    <x v="1"/>
    <s v="-"/>
    <s v="Yes"/>
    <n v="20"/>
    <n v="10"/>
    <n v="20"/>
  </r>
  <r>
    <n v="3448"/>
    <s v="Fabiana Lima"/>
    <x v="1"/>
    <d v="2024-09-30T00:00:00"/>
    <x v="0"/>
    <n v="5"/>
    <x v="2"/>
    <x v="1"/>
    <s v="-"/>
    <s v="No"/>
    <n v="0"/>
    <n v="0"/>
    <n v="5"/>
  </r>
  <r>
    <n v="3449"/>
    <s v="Gabriel Santos"/>
    <x v="0"/>
    <d v="2024-10-01T00:00:00"/>
    <x v="1"/>
    <n v="15"/>
    <x v="0"/>
    <x v="0"/>
    <n v="30"/>
    <s v="Yes"/>
    <n v="20"/>
    <n v="3"/>
    <n v="62"/>
  </r>
  <r>
    <n v="3450"/>
    <s v="Helena Ferreira"/>
    <x v="2"/>
    <d v="2024-10-02T00:00:00"/>
    <x v="0"/>
    <n v="10"/>
    <x v="1"/>
    <x v="1"/>
    <s v="-"/>
    <s v="Yes"/>
    <n v="20"/>
    <n v="15"/>
    <n v="15"/>
  </r>
  <r>
    <n v="3451"/>
    <s v="Ígor Nunes"/>
    <x v="1"/>
    <d v="2024-10-03T00:00:00"/>
    <x v="1"/>
    <n v="5"/>
    <x v="0"/>
    <x v="1"/>
    <s v="-"/>
    <s v="No"/>
    <n v="0"/>
    <n v="1"/>
    <n v="4"/>
  </r>
  <r>
    <n v="3452"/>
    <s v="Joana Silveira"/>
    <x v="0"/>
    <d v="2024-10-04T00:00:00"/>
    <x v="0"/>
    <n v="15"/>
    <x v="2"/>
    <x v="0"/>
    <n v="30"/>
    <s v="Yes"/>
    <n v="20"/>
    <n v="7"/>
    <n v="58"/>
  </r>
  <r>
    <n v="3453"/>
    <s v="Kléber Oliveira"/>
    <x v="2"/>
    <d v="2024-10-05T00:00:00"/>
    <x v="1"/>
    <n v="10"/>
    <x v="0"/>
    <x v="1"/>
    <s v="-"/>
    <s v="Yes"/>
    <n v="20"/>
    <n v="10"/>
    <n v="20"/>
  </r>
  <r>
    <n v="3454"/>
    <s v="Luciana Morais"/>
    <x v="1"/>
    <d v="2024-10-06T00:00:00"/>
    <x v="0"/>
    <n v="5"/>
    <x v="1"/>
    <x v="1"/>
    <s v="-"/>
    <s v="No"/>
    <n v="0"/>
    <n v="0"/>
    <n v="5"/>
  </r>
  <r>
    <n v="3455"/>
    <s v="Marcos Vinícius"/>
    <x v="0"/>
    <d v="2024-10-07T00:00:00"/>
    <x v="1"/>
    <n v="15"/>
    <x v="0"/>
    <x v="0"/>
    <n v="30"/>
    <s v="Yes"/>
    <n v="20"/>
    <n v="20"/>
    <n v="45"/>
  </r>
  <r>
    <n v="3456"/>
    <s v="Natália Barros"/>
    <x v="2"/>
    <d v="2024-10-08T00:00:00"/>
    <x v="0"/>
    <n v="10"/>
    <x v="2"/>
    <x v="1"/>
    <s v="-"/>
    <s v="Yes"/>
    <n v="20"/>
    <n v="15"/>
    <n v="15"/>
  </r>
  <r>
    <n v="3457"/>
    <s v="Oscar Sampaio"/>
    <x v="1"/>
    <d v="2024-10-09T00:00:00"/>
    <x v="1"/>
    <n v="5"/>
    <x v="0"/>
    <x v="1"/>
    <s v="-"/>
    <s v="No"/>
    <n v="0"/>
    <n v="1"/>
    <n v="4"/>
  </r>
  <r>
    <n v="3458"/>
    <s v="Patrícia Leite"/>
    <x v="0"/>
    <d v="2024-10-10T00:00:00"/>
    <x v="0"/>
    <n v="15"/>
    <x v="1"/>
    <x v="0"/>
    <n v="30"/>
    <s v="Yes"/>
    <n v="20"/>
    <n v="3"/>
    <n v="62"/>
  </r>
  <r>
    <n v="3459"/>
    <s v="Quênia Rocha"/>
    <x v="2"/>
    <d v="2024-10-11T00:00:00"/>
    <x v="1"/>
    <n v="10"/>
    <x v="0"/>
    <x v="1"/>
    <s v="-"/>
    <s v="Yes"/>
    <n v="20"/>
    <n v="10"/>
    <n v="20"/>
  </r>
  <r>
    <n v="3460"/>
    <s v="Rafael Torres"/>
    <x v="1"/>
    <d v="2024-10-12T00:00:00"/>
    <x v="0"/>
    <n v="5"/>
    <x v="2"/>
    <x v="1"/>
    <s v="-"/>
    <s v="No"/>
    <n v="0"/>
    <n v="0"/>
    <n v="5"/>
  </r>
  <r>
    <n v="3461"/>
    <s v="Sandra Gouveia"/>
    <x v="0"/>
    <d v="2024-10-13T00:00:00"/>
    <x v="1"/>
    <n v="15"/>
    <x v="0"/>
    <x v="0"/>
    <n v="30"/>
    <s v="Yes"/>
    <n v="20"/>
    <n v="15"/>
    <n v="50"/>
  </r>
  <r>
    <n v="3462"/>
    <s v="Tiago Lacerda"/>
    <x v="2"/>
    <d v="2024-10-14T00:00:00"/>
    <x v="0"/>
    <n v="10"/>
    <x v="1"/>
    <x v="1"/>
    <s v="-"/>
    <s v="Yes"/>
    <n v="20"/>
    <n v="15"/>
    <n v="15"/>
  </r>
  <r>
    <n v="3463"/>
    <s v="Ursula Fonseca"/>
    <x v="1"/>
    <d v="2024-10-15T00:00:00"/>
    <x v="1"/>
    <n v="5"/>
    <x v="0"/>
    <x v="1"/>
    <s v="-"/>
    <s v="No"/>
    <n v="0"/>
    <n v="1"/>
    <n v="4"/>
  </r>
  <r>
    <n v="3464"/>
    <s v="Vanessa Andrade"/>
    <x v="0"/>
    <d v="2024-10-16T00:00:00"/>
    <x v="0"/>
    <n v="15"/>
    <x v="2"/>
    <x v="0"/>
    <n v="30"/>
    <s v="Yes"/>
    <n v="20"/>
    <n v="7"/>
    <n v="58"/>
  </r>
  <r>
    <n v="3465"/>
    <s v="William Castro"/>
    <x v="2"/>
    <d v="2024-10-17T00:00:00"/>
    <x v="1"/>
    <n v="10"/>
    <x v="0"/>
    <x v="1"/>
    <s v="-"/>
    <s v="Yes"/>
    <n v="20"/>
    <n v="10"/>
    <n v="20"/>
  </r>
  <r>
    <n v="3466"/>
    <s v="Xavier Monteiro"/>
    <x v="1"/>
    <d v="2024-10-18T00:00:00"/>
    <x v="0"/>
    <n v="5"/>
    <x v="1"/>
    <x v="1"/>
    <s v="-"/>
    <s v="No"/>
    <n v="0"/>
    <n v="0"/>
    <n v="5"/>
  </r>
  <r>
    <n v="3467"/>
    <s v="Yasmin Figueira"/>
    <x v="0"/>
    <d v="2024-10-19T00:00:00"/>
    <x v="1"/>
    <n v="15"/>
    <x v="0"/>
    <x v="0"/>
    <n v="30"/>
    <s v="Yes"/>
    <n v="20"/>
    <n v="15"/>
    <n v="50"/>
  </r>
  <r>
    <n v="3468"/>
    <s v="Zacarias Mendonça"/>
    <x v="2"/>
    <d v="2024-10-20T00:00:00"/>
    <x v="0"/>
    <n v="10"/>
    <x v="2"/>
    <x v="1"/>
    <s v="-"/>
    <s v="Yes"/>
    <n v="20"/>
    <n v="12"/>
    <n v="18"/>
  </r>
  <r>
    <n v="3469"/>
    <s v="Amanda Menezes"/>
    <x v="1"/>
    <d v="2024-10-21T00:00:00"/>
    <x v="1"/>
    <n v="5"/>
    <x v="0"/>
    <x v="1"/>
    <s v="-"/>
    <s v="No"/>
    <n v="0"/>
    <n v="2"/>
    <n v="3"/>
  </r>
  <r>
    <n v="3470"/>
    <s v="Bruno Santos"/>
    <x v="0"/>
    <d v="2024-10-22T00:00:00"/>
    <x v="0"/>
    <n v="15"/>
    <x v="1"/>
    <x v="0"/>
    <n v="30"/>
    <s v="Yes"/>
    <n v="20"/>
    <n v="5"/>
    <n v="60"/>
  </r>
  <r>
    <n v="3471"/>
    <s v="Carla Ferreira"/>
    <x v="2"/>
    <d v="2024-10-23T00:00:00"/>
    <x v="1"/>
    <n v="10"/>
    <x v="0"/>
    <x v="1"/>
    <s v="-"/>
    <s v="Yes"/>
    <n v="20"/>
    <n v="10"/>
    <n v="20"/>
  </r>
  <r>
    <n v="3472"/>
    <s v="Diogo Alves"/>
    <x v="1"/>
    <d v="2024-10-24T00:00:00"/>
    <x v="0"/>
    <n v="5"/>
    <x v="2"/>
    <x v="1"/>
    <s v="-"/>
    <s v="No"/>
    <n v="0"/>
    <n v="0"/>
    <n v="5"/>
  </r>
  <r>
    <n v="3473"/>
    <s v="Elisa Neves"/>
    <x v="0"/>
    <d v="2024-10-25T00:00:00"/>
    <x v="1"/>
    <n v="15"/>
    <x v="0"/>
    <x v="0"/>
    <n v="30"/>
    <s v="Yes"/>
    <n v="20"/>
    <n v="3"/>
    <n v="62"/>
  </r>
  <r>
    <n v="3474"/>
    <s v="Fabiano Pires"/>
    <x v="2"/>
    <d v="2024-10-26T00:00:00"/>
    <x v="0"/>
    <n v="10"/>
    <x v="1"/>
    <x v="1"/>
    <s v="-"/>
    <s v="Yes"/>
    <n v="20"/>
    <n v="15"/>
    <n v="15"/>
  </r>
  <r>
    <n v="3475"/>
    <s v="Giovana Ribeiro"/>
    <x v="1"/>
    <d v="2024-10-27T00:00:00"/>
    <x v="1"/>
    <n v="5"/>
    <x v="0"/>
    <x v="1"/>
    <s v="-"/>
    <s v="No"/>
    <n v="0"/>
    <n v="1"/>
    <n v="4"/>
  </r>
  <r>
    <n v="3476"/>
    <s v="Hélio Costa"/>
    <x v="0"/>
    <d v="2024-10-28T00:00:00"/>
    <x v="0"/>
    <n v="15"/>
    <x v="2"/>
    <x v="0"/>
    <n v="30"/>
    <s v="Yes"/>
    <n v="20"/>
    <n v="7"/>
    <n v="58"/>
  </r>
  <r>
    <n v="3477"/>
    <s v="Íris Loureiro"/>
    <x v="2"/>
    <d v="2024-10-29T00:00:00"/>
    <x v="1"/>
    <n v="10"/>
    <x v="0"/>
    <x v="1"/>
    <s v="-"/>
    <s v="Yes"/>
    <n v="20"/>
    <n v="10"/>
    <n v="20"/>
  </r>
  <r>
    <n v="3478"/>
    <s v="João Pereira"/>
    <x v="1"/>
    <d v="2024-10-30T00:00:00"/>
    <x v="0"/>
    <n v="5"/>
    <x v="1"/>
    <x v="1"/>
    <s v="-"/>
    <s v="No"/>
    <n v="0"/>
    <n v="0"/>
    <n v="5"/>
  </r>
  <r>
    <n v="3479"/>
    <s v="Klara Silva"/>
    <x v="0"/>
    <d v="2024-10-31T00:00:00"/>
    <x v="1"/>
    <n v="15"/>
    <x v="0"/>
    <x v="0"/>
    <n v="30"/>
    <s v="Yes"/>
    <n v="20"/>
    <n v="20"/>
    <n v="45"/>
  </r>
  <r>
    <n v="3480"/>
    <s v="Luciana Barros"/>
    <x v="2"/>
    <d v="2024-11-01T00:00:00"/>
    <x v="0"/>
    <n v="10"/>
    <x v="2"/>
    <x v="1"/>
    <s v="-"/>
    <s v="Yes"/>
    <n v="20"/>
    <n v="15"/>
    <n v="15"/>
  </r>
  <r>
    <n v="3481"/>
    <s v="Marcos Gomes"/>
    <x v="1"/>
    <d v="2024-11-02T00:00:00"/>
    <x v="1"/>
    <n v="5"/>
    <x v="0"/>
    <x v="1"/>
    <s v="-"/>
    <s v="No"/>
    <n v="0"/>
    <n v="1"/>
    <n v="4"/>
  </r>
  <r>
    <n v="3482"/>
    <s v="Natália Soares"/>
    <x v="0"/>
    <d v="2024-11-03T00:00:00"/>
    <x v="0"/>
    <n v="15"/>
    <x v="1"/>
    <x v="0"/>
    <n v="30"/>
    <s v="Yes"/>
    <n v="20"/>
    <n v="3"/>
    <n v="62"/>
  </r>
  <r>
    <n v="3483"/>
    <s v="Oscar Machado"/>
    <x v="2"/>
    <d v="2024-11-04T00:00:00"/>
    <x v="1"/>
    <n v="10"/>
    <x v="0"/>
    <x v="1"/>
    <s v="-"/>
    <s v="Yes"/>
    <n v="20"/>
    <n v="10"/>
    <n v="20"/>
  </r>
  <r>
    <n v="3484"/>
    <s v="Patrícia Lima"/>
    <x v="1"/>
    <d v="2024-11-05T00:00:00"/>
    <x v="0"/>
    <n v="5"/>
    <x v="2"/>
    <x v="1"/>
    <s v="-"/>
    <s v="No"/>
    <n v="0"/>
    <n v="0"/>
    <n v="5"/>
  </r>
  <r>
    <n v="3485"/>
    <s v="Quirino Neto"/>
    <x v="0"/>
    <d v="2024-11-06T00:00:00"/>
    <x v="1"/>
    <n v="15"/>
    <x v="0"/>
    <x v="0"/>
    <n v="30"/>
    <s v="Yes"/>
    <n v="20"/>
    <n v="15"/>
    <n v="50"/>
  </r>
  <r>
    <n v="3486"/>
    <s v="Rafaela Souza"/>
    <x v="1"/>
    <d v="2024-11-07T00:00:00"/>
    <x v="0"/>
    <n v="5"/>
    <x v="0"/>
    <x v="1"/>
    <s v="-"/>
    <s v="No"/>
    <n v="0"/>
    <n v="0"/>
    <n v="5"/>
  </r>
  <r>
    <n v="3487"/>
    <s v="Sandro Almeida"/>
    <x v="0"/>
    <d v="2024-11-08T00:00:00"/>
    <x v="1"/>
    <n v="15"/>
    <x v="2"/>
    <x v="0"/>
    <n v="30"/>
    <s v="Yes"/>
    <n v="20"/>
    <n v="7"/>
    <n v="58"/>
  </r>
  <r>
    <n v="3488"/>
    <s v="Tânia Ribeiro"/>
    <x v="2"/>
    <d v="2024-11-09T00:00:00"/>
    <x v="0"/>
    <n v="10"/>
    <x v="1"/>
    <x v="1"/>
    <s v="-"/>
    <s v="Yes"/>
    <n v="20"/>
    <n v="10"/>
    <n v="20"/>
  </r>
  <r>
    <n v="3489"/>
    <s v="Ugo Dias"/>
    <x v="1"/>
    <d v="2024-11-10T00:00:00"/>
    <x v="1"/>
    <n v="5"/>
    <x v="2"/>
    <x v="1"/>
    <s v="-"/>
    <s v="No"/>
    <n v="0"/>
    <n v="1"/>
    <n v="4"/>
  </r>
  <r>
    <n v="3490"/>
    <s v="Valéria Lima"/>
    <x v="0"/>
    <d v="2024-11-11T00:00:00"/>
    <x v="0"/>
    <n v="15"/>
    <x v="0"/>
    <x v="0"/>
    <n v="30"/>
    <s v="Yes"/>
    <n v="20"/>
    <n v="15"/>
    <n v="50"/>
  </r>
  <r>
    <n v="3491"/>
    <s v="William Fernandes"/>
    <x v="2"/>
    <d v="2024-11-12T00:00:00"/>
    <x v="1"/>
    <n v="10"/>
    <x v="0"/>
    <x v="1"/>
    <s v="-"/>
    <s v="Yes"/>
    <n v="20"/>
    <n v="5"/>
    <n v="25"/>
  </r>
  <r>
    <n v="3492"/>
    <s v="Xuxa Mendes"/>
    <x v="1"/>
    <d v="2024-11-13T00:00:00"/>
    <x v="0"/>
    <n v="5"/>
    <x v="1"/>
    <x v="1"/>
    <s v="-"/>
    <s v="No"/>
    <n v="0"/>
    <n v="0"/>
    <n v="5"/>
  </r>
  <r>
    <n v="3493"/>
    <s v="Ygor Farias"/>
    <x v="0"/>
    <d v="2024-11-14T00:00:00"/>
    <x v="1"/>
    <n v="15"/>
    <x v="2"/>
    <x v="0"/>
    <n v="30"/>
    <s v="Yes"/>
    <n v="20"/>
    <n v="20"/>
    <n v="45"/>
  </r>
  <r>
    <n v="3494"/>
    <s v="Zilda Barros"/>
    <x v="2"/>
    <d v="2024-11-15T00:00:00"/>
    <x v="0"/>
    <n v="10"/>
    <x v="2"/>
    <x v="1"/>
    <s v="-"/>
    <s v="Yes"/>
    <n v="20"/>
    <n v="12"/>
    <n v="18"/>
  </r>
  <r>
    <n v="3495"/>
    <s v="Amanda Santos"/>
    <x v="1"/>
    <d v="2024-11-16T00:00:00"/>
    <x v="1"/>
    <n v="5"/>
    <x v="0"/>
    <x v="1"/>
    <s v="-"/>
    <s v="No"/>
    <n v="0"/>
    <n v="2"/>
    <n v="3"/>
  </r>
  <r>
    <n v="3496"/>
    <s v="Bruno Costa"/>
    <x v="0"/>
    <d v="2024-11-17T00:00:00"/>
    <x v="0"/>
    <n v="15"/>
    <x v="1"/>
    <x v="0"/>
    <n v="30"/>
    <s v="Yes"/>
    <n v="20"/>
    <n v="5"/>
    <n v="60"/>
  </r>
  <r>
    <n v="3497"/>
    <s v="Carla Rodrigues"/>
    <x v="2"/>
    <d v="2024-11-18T00:00:00"/>
    <x v="1"/>
    <n v="10"/>
    <x v="0"/>
    <x v="1"/>
    <s v="-"/>
    <s v="Yes"/>
    <n v="20"/>
    <n v="10"/>
    <n v="20"/>
  </r>
  <r>
    <n v="3498"/>
    <s v="Diogo Pereira"/>
    <x v="1"/>
    <d v="2024-11-19T00:00:00"/>
    <x v="0"/>
    <n v="5"/>
    <x v="2"/>
    <x v="1"/>
    <s v="-"/>
    <s v="No"/>
    <n v="0"/>
    <n v="0"/>
    <n v="5"/>
  </r>
  <r>
    <n v="3499"/>
    <s v="Elisa Correia"/>
    <x v="0"/>
    <d v="2024-11-20T00:00:00"/>
    <x v="1"/>
    <n v="15"/>
    <x v="0"/>
    <x v="0"/>
    <n v="30"/>
    <s v="Yes"/>
    <n v="20"/>
    <n v="3"/>
    <n v="62"/>
  </r>
  <r>
    <n v="3500"/>
    <s v="Fábio Lourenço"/>
    <x v="2"/>
    <d v="2024-11-21T00:00:00"/>
    <x v="0"/>
    <n v="10"/>
    <x v="1"/>
    <x v="1"/>
    <s v="-"/>
    <s v="Yes"/>
    <n v="20"/>
    <n v="15"/>
    <n v="15"/>
  </r>
  <r>
    <n v="3501"/>
    <s v="Gabriela Neves"/>
    <x v="1"/>
    <d v="2024-11-22T00:00:00"/>
    <x v="1"/>
    <n v="5"/>
    <x v="0"/>
    <x v="1"/>
    <s v="-"/>
    <s v="No"/>
    <n v="0"/>
    <n v="1"/>
    <n v="4"/>
  </r>
  <r>
    <n v="3502"/>
    <s v="Henrique Gonçalves"/>
    <x v="0"/>
    <d v="2024-11-23T00:00:00"/>
    <x v="0"/>
    <n v="15"/>
    <x v="2"/>
    <x v="0"/>
    <n v="30"/>
    <s v="Yes"/>
    <n v="20"/>
    <n v="7"/>
    <n v="58"/>
  </r>
  <r>
    <n v="3503"/>
    <s v="Íris Santos"/>
    <x v="2"/>
    <d v="2024-11-24T00:00:00"/>
    <x v="1"/>
    <n v="10"/>
    <x v="0"/>
    <x v="1"/>
    <s v="-"/>
    <s v="Yes"/>
    <n v="20"/>
    <n v="10"/>
    <n v="20"/>
  </r>
  <r>
    <n v="3504"/>
    <s v="João Marcelo Alves"/>
    <x v="1"/>
    <d v="2024-11-25T00:00:00"/>
    <x v="0"/>
    <n v="5"/>
    <x v="1"/>
    <x v="1"/>
    <s v="-"/>
    <s v="No"/>
    <n v="0"/>
    <n v="0"/>
    <n v="5"/>
  </r>
  <r>
    <n v="3505"/>
    <s v="Klara Fonseca"/>
    <x v="0"/>
    <d v="2024-11-26T00:00:00"/>
    <x v="1"/>
    <n v="15"/>
    <x v="0"/>
    <x v="0"/>
    <n v="30"/>
    <s v="Yes"/>
    <n v="20"/>
    <n v="20"/>
    <n v="45"/>
  </r>
  <r>
    <n v="3506"/>
    <s v="Lucas Mendonça"/>
    <x v="2"/>
    <d v="2024-11-27T00:00:00"/>
    <x v="0"/>
    <n v="10"/>
    <x v="2"/>
    <x v="1"/>
    <s v="-"/>
    <s v="Yes"/>
    <n v="20"/>
    <n v="15"/>
    <n v="15"/>
  </r>
  <r>
    <n v="3507"/>
    <s v="Marcela Torres"/>
    <x v="1"/>
    <d v="2024-11-28T00:00:00"/>
    <x v="1"/>
    <n v="5"/>
    <x v="0"/>
    <x v="1"/>
    <s v="-"/>
    <s v="No"/>
    <n v="0"/>
    <n v="1"/>
    <n v="4"/>
  </r>
  <r>
    <n v="3508"/>
    <s v="Natália Castro"/>
    <x v="0"/>
    <d v="2024-11-29T00:00:00"/>
    <x v="0"/>
    <n v="15"/>
    <x v="1"/>
    <x v="0"/>
    <n v="30"/>
    <s v="Yes"/>
    <n v="20"/>
    <n v="3"/>
    <n v="62"/>
  </r>
  <r>
    <n v="3509"/>
    <s v="Oscar Martins"/>
    <x v="2"/>
    <d v="2024-11-30T00:00:00"/>
    <x v="1"/>
    <n v="10"/>
    <x v="0"/>
    <x v="1"/>
    <s v="-"/>
    <s v="Yes"/>
    <n v="20"/>
    <n v="10"/>
    <n v="20"/>
  </r>
  <r>
    <n v="3510"/>
    <s v="Patrícia Oliveira"/>
    <x v="1"/>
    <d v="2024-12-01T00:00:00"/>
    <x v="0"/>
    <n v="5"/>
    <x v="2"/>
    <x v="1"/>
    <s v="-"/>
    <s v="No"/>
    <n v="0"/>
    <n v="0"/>
    <n v="5"/>
  </r>
  <r>
    <n v="3511"/>
    <s v="Quentin Nogueira"/>
    <x v="0"/>
    <d v="2024-12-02T00:00:00"/>
    <x v="1"/>
    <n v="15"/>
    <x v="0"/>
    <x v="0"/>
    <n v="30"/>
    <s v="Yes"/>
    <n v="20"/>
    <n v="15"/>
    <n v="50"/>
  </r>
  <r>
    <n v="3512"/>
    <s v="Raquel Silva"/>
    <x v="2"/>
    <d v="2024-12-03T00:00:00"/>
    <x v="0"/>
    <n v="10"/>
    <x v="1"/>
    <x v="1"/>
    <s v="-"/>
    <s v="Yes"/>
    <n v="20"/>
    <n v="15"/>
    <n v="15"/>
  </r>
  <r>
    <n v="3513"/>
    <s v="Sandro Gomes"/>
    <x v="1"/>
    <d v="2024-12-04T00:00:00"/>
    <x v="1"/>
    <n v="5"/>
    <x v="0"/>
    <x v="1"/>
    <s v="-"/>
    <s v="No"/>
    <n v="0"/>
    <n v="1"/>
    <n v="4"/>
  </r>
  <r>
    <n v="3514"/>
    <s v="Tânia Machado"/>
    <x v="0"/>
    <d v="2024-12-05T00:00:00"/>
    <x v="0"/>
    <n v="15"/>
    <x v="2"/>
    <x v="0"/>
    <n v="30"/>
    <s v="Yes"/>
    <n v="20"/>
    <n v="7"/>
    <n v="58"/>
  </r>
  <r>
    <n v="3515"/>
    <s v="Ursula Silva"/>
    <x v="2"/>
    <d v="2024-12-06T00:00:00"/>
    <x v="1"/>
    <n v="10"/>
    <x v="0"/>
    <x v="1"/>
    <s v="-"/>
    <s v="Yes"/>
    <n v="20"/>
    <n v="10"/>
    <n v="20"/>
  </r>
  <r>
    <n v="3516"/>
    <s v="Vanessa Moraes"/>
    <x v="1"/>
    <d v="2024-12-07T00:00:00"/>
    <x v="0"/>
    <n v="5"/>
    <x v="1"/>
    <x v="1"/>
    <s v="-"/>
    <s v="No"/>
    <n v="0"/>
    <n v="0"/>
    <n v="5"/>
  </r>
  <r>
    <n v="3517"/>
    <s v="William Carvalho"/>
    <x v="0"/>
    <d v="2024-12-08T00:00:00"/>
    <x v="1"/>
    <n v="15"/>
    <x v="0"/>
    <x v="0"/>
    <n v="30"/>
    <s v="Yes"/>
    <n v="20"/>
    <n v="20"/>
    <n v="45"/>
  </r>
  <r>
    <n v="3518"/>
    <s v="Xavier Reis"/>
    <x v="2"/>
    <d v="2024-12-09T00:00:00"/>
    <x v="0"/>
    <n v="10"/>
    <x v="2"/>
    <x v="1"/>
    <s v="-"/>
    <s v="Yes"/>
    <n v="20"/>
    <n v="12"/>
    <n v="18"/>
  </r>
  <r>
    <n v="3519"/>
    <s v="Yasmin Rocha"/>
    <x v="1"/>
    <d v="2024-12-10T00:00:00"/>
    <x v="1"/>
    <n v="5"/>
    <x v="0"/>
    <x v="1"/>
    <s v="-"/>
    <s v="No"/>
    <n v="0"/>
    <n v="2"/>
    <n v="3"/>
  </r>
  <r>
    <n v="3520"/>
    <s v="Zacarias Duarte"/>
    <x v="0"/>
    <d v="2024-12-11T00:00:00"/>
    <x v="0"/>
    <n v="15"/>
    <x v="1"/>
    <x v="0"/>
    <n v="30"/>
    <s v="Yes"/>
    <n v="20"/>
    <n v="5"/>
    <n v="60"/>
  </r>
  <r>
    <n v="3521"/>
    <s v="Amanda Freitas"/>
    <x v="2"/>
    <d v="2024-12-12T00:00:00"/>
    <x v="1"/>
    <n v="10"/>
    <x v="0"/>
    <x v="1"/>
    <s v="-"/>
    <s v="Yes"/>
    <n v="20"/>
    <n v="10"/>
    <n v="20"/>
  </r>
  <r>
    <n v="3522"/>
    <s v="Bruno Almeida"/>
    <x v="1"/>
    <d v="2024-12-13T00:00:00"/>
    <x v="0"/>
    <n v="5"/>
    <x v="2"/>
    <x v="1"/>
    <s v="-"/>
    <s v="No"/>
    <n v="0"/>
    <n v="0"/>
    <n v="5"/>
  </r>
  <r>
    <n v="3523"/>
    <s v="Carla Siqueira"/>
    <x v="0"/>
    <d v="2024-12-14T00:00:00"/>
    <x v="1"/>
    <n v="15"/>
    <x v="0"/>
    <x v="0"/>
    <n v="30"/>
    <s v="Yes"/>
    <n v="20"/>
    <n v="3"/>
    <n v="62"/>
  </r>
  <r>
    <n v="3524"/>
    <s v="Diogo Ramos"/>
    <x v="2"/>
    <d v="2024-12-15T00:00:00"/>
    <x v="0"/>
    <n v="10"/>
    <x v="1"/>
    <x v="1"/>
    <s v="-"/>
    <s v="Yes"/>
    <n v="20"/>
    <n v="15"/>
    <n v="15"/>
  </r>
  <r>
    <n v="3525"/>
    <s v="Elisa Magalhães"/>
    <x v="1"/>
    <d v="2024-12-16T00:00:00"/>
    <x v="1"/>
    <n v="5"/>
    <x v="0"/>
    <x v="1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E59564-2530-4C5B-A452-408494B62AB6}" name="Tabela dinâmica4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B31:C35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2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8D4E41-8026-43D9-888E-DC8B15DEBFBD}" name="Tabela dinâmica3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B20:C24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40011C-5767-4F36-AD49-729A11C9486A}" name="Tabela dinâmica1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B10:C13" firstHeaderRow="1" firstDataRow="1" firstDataCol="1" rowPageCount="1" colPageCount="1"/>
  <pivotFields count="13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4" baseItem="0" numFmtId="4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B097356E-7D8F-4B6A-AB8C-FD3AE6C18A0E}" sourceName="Subscription Type">
  <pivotTables>
    <pivotTable tabId="3" name="Tabela dinâmica1"/>
    <pivotTable tabId="3" name="Tabela dinâmica3"/>
    <pivotTable tabId="3" name="Tabela dinâmica4"/>
  </pivotTables>
  <data>
    <tabular pivotCacheId="1835875966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DFB91FE-28F1-4D67-9DB8-23528C274B0B}" cache="SegmentaçãodeDados_Subscription_Type" caption="Subscription Type" style="SlicerStyleLight6 2" rowHeight="396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2" zoomScaleNormal="100" workbookViewId="0">
      <selection activeCell="D35" sqref="D35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D1" zoomScale="90" zoomScaleNormal="90" workbookViewId="0">
      <selection activeCell="D35" sqref="D35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4:D35"/>
  <sheetViews>
    <sheetView showGridLines="0" topLeftCell="A15" workbookViewId="0">
      <selection activeCell="D35" sqref="D35"/>
    </sheetView>
  </sheetViews>
  <sheetFormatPr defaultRowHeight="14.25"/>
  <cols>
    <col min="2" max="2" width="18" bestFit="1" customWidth="1"/>
    <col min="3" max="3" width="35.125" bestFit="1" customWidth="1"/>
    <col min="4" max="4" width="34.125" bestFit="1" customWidth="1"/>
    <col min="5" max="5" width="6.25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4" spans="2:3">
      <c r="B4" t="s">
        <v>313</v>
      </c>
    </row>
    <row r="5" spans="2:3">
      <c r="B5" t="s">
        <v>314</v>
      </c>
    </row>
    <row r="8" spans="2:3">
      <c r="B8" s="13" t="s">
        <v>16</v>
      </c>
      <c r="C8" t="s">
        <v>24</v>
      </c>
    </row>
    <row r="10" spans="2:3">
      <c r="B10" s="13" t="s">
        <v>316</v>
      </c>
      <c r="C10" t="s">
        <v>315</v>
      </c>
    </row>
    <row r="11" spans="2:3">
      <c r="B11" s="14" t="s">
        <v>23</v>
      </c>
      <c r="C11" s="15">
        <v>217</v>
      </c>
    </row>
    <row r="12" spans="2:3">
      <c r="B12" s="14" t="s">
        <v>19</v>
      </c>
      <c r="C12" s="15">
        <v>1537</v>
      </c>
    </row>
    <row r="13" spans="2:3">
      <c r="B13" s="14" t="s">
        <v>317</v>
      </c>
      <c r="C13" s="15">
        <v>1754</v>
      </c>
    </row>
    <row r="16" spans="2:3">
      <c r="B16" s="14" t="s">
        <v>319</v>
      </c>
    </row>
    <row r="18" spans="2:4">
      <c r="B18" s="13" t="s">
        <v>16</v>
      </c>
      <c r="C18" t="s">
        <v>24</v>
      </c>
    </row>
    <row r="20" spans="2:4">
      <c r="B20" s="13" t="s">
        <v>316</v>
      </c>
      <c r="C20" t="s">
        <v>320</v>
      </c>
    </row>
    <row r="21" spans="2:4">
      <c r="B21" s="14" t="s">
        <v>22</v>
      </c>
      <c r="C21" s="12">
        <v>0</v>
      </c>
    </row>
    <row r="22" spans="2:4">
      <c r="B22" s="14" t="s">
        <v>26</v>
      </c>
      <c r="C22" s="12">
        <v>0</v>
      </c>
    </row>
    <row r="23" spans="2:4">
      <c r="B23" s="14" t="s">
        <v>18</v>
      </c>
      <c r="C23" s="12">
        <v>600</v>
      </c>
    </row>
    <row r="24" spans="2:4">
      <c r="B24" s="14" t="s">
        <v>317</v>
      </c>
      <c r="C24" s="12">
        <v>600</v>
      </c>
      <c r="D24" s="20">
        <f>GETPIVOTDATA("EA Play Season Pass
Price",$B$20)</f>
        <v>600</v>
      </c>
    </row>
    <row r="29" spans="2:4">
      <c r="B29" s="13" t="s">
        <v>16</v>
      </c>
      <c r="C29" t="s">
        <v>24</v>
      </c>
    </row>
    <row r="31" spans="2:4">
      <c r="B31" s="13" t="s">
        <v>316</v>
      </c>
      <c r="C31" t="s">
        <v>321</v>
      </c>
    </row>
    <row r="32" spans="2:4">
      <c r="B32" s="14" t="s">
        <v>22</v>
      </c>
      <c r="C32" s="15">
        <v>0</v>
      </c>
    </row>
    <row r="33" spans="2:4">
      <c r="B33" s="14" t="s">
        <v>26</v>
      </c>
      <c r="C33" s="15">
        <v>540</v>
      </c>
    </row>
    <row r="34" spans="2:4">
      <c r="B34" s="14" t="s">
        <v>18</v>
      </c>
      <c r="C34" s="15">
        <v>400</v>
      </c>
    </row>
    <row r="35" spans="2:4">
      <c r="B35" s="14" t="s">
        <v>317</v>
      </c>
      <c r="C35" s="15">
        <v>940</v>
      </c>
      <c r="D35" s="20">
        <f>GETPIVOTDATA("Minecraft Season Pass Price",$B$31)</f>
        <v>940</v>
      </c>
    </row>
  </sheetData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P170"/>
  <sheetViews>
    <sheetView showGridLines="0" tabSelected="1" zoomScale="73" zoomScaleNormal="73" workbookViewId="0">
      <selection activeCell="X1" sqref="X1"/>
    </sheetView>
  </sheetViews>
  <sheetFormatPr defaultRowHeight="14.25"/>
  <cols>
    <col min="1" max="1" width="27.625" style="17" customWidth="1"/>
    <col min="2" max="2" width="4.875" customWidth="1"/>
    <col min="12" max="12" width="6.625" customWidth="1"/>
  </cols>
  <sheetData>
    <row r="2" spans="1:16" ht="39" customHeight="1" thickBot="1">
      <c r="C2" s="18" t="s">
        <v>318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1:16" s="16" customFormat="1" ht="39" customHeight="1" thickTop="1">
      <c r="A3" s="17"/>
    </row>
    <row r="4" spans="1:16" s="7" customFormat="1" ht="8.25" customHeight="1">
      <c r="A4" s="17"/>
    </row>
    <row r="5" spans="1:16" s="7" customFormat="1" ht="7.5" customHeight="1">
      <c r="A5" s="17"/>
    </row>
    <row r="6" spans="1:16" s="7" customFormat="1" ht="10.5" customHeight="1">
      <c r="A6" s="17"/>
    </row>
    <row r="7" spans="1:16" s="7" customFormat="1" ht="9.75" customHeight="1">
      <c r="A7" s="17"/>
    </row>
    <row r="8" spans="1:16" s="7" customFormat="1" ht="33" customHeight="1">
      <c r="A8" s="17"/>
    </row>
    <row r="9" spans="1:16" s="7" customFormat="1">
      <c r="A9" s="17"/>
    </row>
    <row r="10" spans="1:16" s="7" customFormat="1">
      <c r="A10" s="17"/>
    </row>
    <row r="11" spans="1:16" s="7" customFormat="1">
      <c r="A11" s="17"/>
    </row>
    <row r="12" spans="1:16" s="7" customFormat="1">
      <c r="A12" s="17"/>
    </row>
    <row r="13" spans="1:16" s="7" customFormat="1">
      <c r="A13" s="17"/>
    </row>
    <row r="14" spans="1:16" s="7" customFormat="1">
      <c r="A14" s="17"/>
    </row>
    <row r="15" spans="1:16" s="7" customFormat="1">
      <c r="A15" s="17"/>
    </row>
    <row r="16" spans="1:16" s="7" customFormat="1">
      <c r="A16" s="17"/>
    </row>
    <row r="17" spans="1:1" s="7" customFormat="1">
      <c r="A17" s="17"/>
    </row>
    <row r="18" spans="1:1" s="7" customFormat="1">
      <c r="A18" s="17"/>
    </row>
    <row r="19" spans="1:1" s="7" customFormat="1" ht="16.5" customHeight="1">
      <c r="A19" s="17"/>
    </row>
    <row r="20" spans="1:1" s="7" customFormat="1">
      <c r="A20" s="17"/>
    </row>
    <row r="21" spans="1:1" s="7" customFormat="1">
      <c r="A21" s="17"/>
    </row>
    <row r="22" spans="1:1" s="7" customFormat="1">
      <c r="A22" s="17"/>
    </row>
    <row r="23" spans="1:1" s="7" customFormat="1">
      <c r="A23" s="17"/>
    </row>
    <row r="24" spans="1:1" s="7" customFormat="1">
      <c r="A24" s="17"/>
    </row>
    <row r="25" spans="1:1" s="7" customFormat="1">
      <c r="A25" s="17"/>
    </row>
    <row r="26" spans="1:1" s="7" customFormat="1">
      <c r="A26" s="17"/>
    </row>
    <row r="27" spans="1:1" s="7" customFormat="1">
      <c r="A27" s="17"/>
    </row>
    <row r="28" spans="1:1" s="7" customFormat="1">
      <c r="A28" s="17"/>
    </row>
    <row r="29" spans="1:1" s="7" customFormat="1">
      <c r="A29" s="17"/>
    </row>
    <row r="30" spans="1:1" s="7" customFormat="1">
      <c r="A30" s="17"/>
    </row>
    <row r="31" spans="1:1" s="7" customFormat="1">
      <c r="A31" s="17"/>
    </row>
    <row r="32" spans="1:1" s="7" customFormat="1">
      <c r="A32" s="17"/>
    </row>
    <row r="33" spans="1:1" s="7" customFormat="1">
      <c r="A33" s="17"/>
    </row>
    <row r="34" spans="1:1" s="7" customFormat="1">
      <c r="A34" s="17"/>
    </row>
    <row r="35" spans="1:1" s="7" customFormat="1">
      <c r="A35" s="17"/>
    </row>
    <row r="36" spans="1:1" s="7" customFormat="1">
      <c r="A36" s="17"/>
    </row>
    <row r="37" spans="1:1" s="7" customFormat="1">
      <c r="A37" s="17"/>
    </row>
    <row r="38" spans="1:1" s="7" customFormat="1">
      <c r="A38" s="17"/>
    </row>
    <row r="39" spans="1:1" s="7" customFormat="1">
      <c r="A39" s="17"/>
    </row>
    <row r="40" spans="1:1" s="7" customFormat="1">
      <c r="A40" s="17"/>
    </row>
    <row r="41" spans="1:1" s="7" customFormat="1">
      <c r="A41" s="17"/>
    </row>
    <row r="42" spans="1:1" s="7" customFormat="1">
      <c r="A42" s="17"/>
    </row>
    <row r="43" spans="1:1" s="7" customFormat="1">
      <c r="A43" s="17"/>
    </row>
    <row r="44" spans="1:1" s="7" customFormat="1">
      <c r="A44" s="17"/>
    </row>
    <row r="45" spans="1:1" s="7" customFormat="1">
      <c r="A45" s="17"/>
    </row>
    <row r="46" spans="1:1" s="7" customFormat="1">
      <c r="A46" s="17"/>
    </row>
    <row r="47" spans="1:1" s="7" customFormat="1">
      <c r="A47" s="17"/>
    </row>
    <row r="48" spans="1:1" s="7" customFormat="1">
      <c r="A48" s="17"/>
    </row>
    <row r="49" spans="1:1" s="7" customFormat="1">
      <c r="A49" s="17"/>
    </row>
    <row r="50" spans="1:1" s="7" customFormat="1">
      <c r="A50" s="17"/>
    </row>
    <row r="51" spans="1:1" s="7" customFormat="1">
      <c r="A51" s="17"/>
    </row>
    <row r="52" spans="1:1" s="7" customFormat="1">
      <c r="A52" s="17"/>
    </row>
    <row r="53" spans="1:1" s="7" customFormat="1">
      <c r="A53" s="17"/>
    </row>
    <row r="54" spans="1:1" s="7" customFormat="1">
      <c r="A54" s="17"/>
    </row>
    <row r="55" spans="1:1" s="7" customFormat="1">
      <c r="A55" s="17"/>
    </row>
    <row r="56" spans="1:1" s="7" customFormat="1">
      <c r="A56" s="17"/>
    </row>
    <row r="57" spans="1:1" s="7" customFormat="1">
      <c r="A57" s="17"/>
    </row>
    <row r="58" spans="1:1" s="7" customFormat="1">
      <c r="A58" s="17"/>
    </row>
    <row r="59" spans="1:1" s="7" customFormat="1">
      <c r="A59" s="17"/>
    </row>
    <row r="60" spans="1:1" s="7" customFormat="1">
      <c r="A60" s="17"/>
    </row>
    <row r="61" spans="1:1" s="7" customFormat="1">
      <c r="A61" s="17"/>
    </row>
    <row r="62" spans="1:1" s="7" customFormat="1">
      <c r="A62" s="17"/>
    </row>
    <row r="63" spans="1:1" s="7" customFormat="1">
      <c r="A63" s="17"/>
    </row>
    <row r="64" spans="1:1" s="7" customFormat="1">
      <c r="A64" s="17"/>
    </row>
    <row r="65" spans="1:1" s="7" customFormat="1">
      <c r="A65" s="17"/>
    </row>
    <row r="66" spans="1:1" s="7" customFormat="1">
      <c r="A66" s="17"/>
    </row>
    <row r="67" spans="1:1" s="7" customFormat="1">
      <c r="A67" s="17"/>
    </row>
    <row r="68" spans="1:1" s="7" customFormat="1">
      <c r="A68" s="17"/>
    </row>
    <row r="69" spans="1:1" s="7" customFormat="1">
      <c r="A69" s="17"/>
    </row>
    <row r="70" spans="1:1" s="7" customFormat="1">
      <c r="A70" s="17"/>
    </row>
    <row r="71" spans="1:1" s="7" customFormat="1">
      <c r="A71" s="17"/>
    </row>
    <row r="72" spans="1:1" s="7" customFormat="1">
      <c r="A72" s="17"/>
    </row>
    <row r="73" spans="1:1" s="7" customFormat="1">
      <c r="A73" s="17"/>
    </row>
    <row r="74" spans="1:1" s="7" customFormat="1">
      <c r="A74" s="17"/>
    </row>
    <row r="75" spans="1:1" s="7" customFormat="1">
      <c r="A75" s="17"/>
    </row>
    <row r="76" spans="1:1" s="7" customFormat="1">
      <c r="A76" s="17"/>
    </row>
    <row r="77" spans="1:1" s="7" customFormat="1">
      <c r="A77" s="17"/>
    </row>
    <row r="78" spans="1:1" s="7" customFormat="1">
      <c r="A78" s="17"/>
    </row>
    <row r="79" spans="1:1" s="7" customFormat="1">
      <c r="A79" s="17"/>
    </row>
    <row r="80" spans="1:1" s="7" customFormat="1">
      <c r="A80" s="17"/>
    </row>
    <row r="81" spans="1:1" s="7" customFormat="1">
      <c r="A81" s="17"/>
    </row>
    <row r="82" spans="1:1" s="7" customFormat="1">
      <c r="A82" s="17"/>
    </row>
    <row r="83" spans="1:1" s="7" customFormat="1">
      <c r="A83" s="17"/>
    </row>
    <row r="84" spans="1:1" s="7" customFormat="1">
      <c r="A84" s="17"/>
    </row>
    <row r="85" spans="1:1" s="7" customFormat="1">
      <c r="A85" s="17"/>
    </row>
    <row r="86" spans="1:1" s="7" customFormat="1">
      <c r="A86" s="17"/>
    </row>
    <row r="87" spans="1:1" s="7" customFormat="1">
      <c r="A87" s="17"/>
    </row>
    <row r="88" spans="1:1" s="7" customFormat="1">
      <c r="A88" s="17"/>
    </row>
    <row r="89" spans="1:1" s="7" customFormat="1">
      <c r="A89" s="17"/>
    </row>
    <row r="90" spans="1:1" s="7" customFormat="1">
      <c r="A90" s="17"/>
    </row>
    <row r="91" spans="1:1" s="7" customFormat="1">
      <c r="A91" s="17"/>
    </row>
    <row r="92" spans="1:1" s="7" customFormat="1">
      <c r="A92" s="17"/>
    </row>
    <row r="93" spans="1:1" s="7" customFormat="1">
      <c r="A93" s="17"/>
    </row>
    <row r="94" spans="1:1" s="7" customFormat="1">
      <c r="A94" s="17"/>
    </row>
    <row r="95" spans="1:1" s="7" customFormat="1">
      <c r="A95" s="17"/>
    </row>
    <row r="96" spans="1:1" s="7" customFormat="1">
      <c r="A96" s="17"/>
    </row>
    <row r="97" spans="1:1" s="7" customFormat="1">
      <c r="A97" s="17"/>
    </row>
    <row r="98" spans="1:1" s="7" customFormat="1">
      <c r="A98" s="17"/>
    </row>
    <row r="99" spans="1:1" s="7" customFormat="1">
      <c r="A99" s="17"/>
    </row>
    <row r="100" spans="1:1" s="7" customFormat="1">
      <c r="A100" s="17"/>
    </row>
    <row r="101" spans="1:1" s="7" customFormat="1">
      <c r="A101" s="17"/>
    </row>
    <row r="102" spans="1:1" s="7" customFormat="1">
      <c r="A102" s="17"/>
    </row>
    <row r="103" spans="1:1" s="7" customFormat="1">
      <c r="A103" s="17"/>
    </row>
    <row r="104" spans="1:1" s="7" customFormat="1">
      <c r="A104" s="17"/>
    </row>
    <row r="105" spans="1:1" s="7" customFormat="1">
      <c r="A105" s="17"/>
    </row>
    <row r="106" spans="1:1" s="7" customFormat="1">
      <c r="A106" s="17"/>
    </row>
    <row r="107" spans="1:1" s="7" customFormat="1">
      <c r="A107" s="17"/>
    </row>
    <row r="108" spans="1:1" s="7" customFormat="1">
      <c r="A108" s="17"/>
    </row>
    <row r="109" spans="1:1" s="7" customFormat="1">
      <c r="A109" s="17"/>
    </row>
    <row r="110" spans="1:1" s="7" customFormat="1">
      <c r="A110" s="17"/>
    </row>
    <row r="111" spans="1:1" s="7" customFormat="1">
      <c r="A111" s="17"/>
    </row>
    <row r="112" spans="1:1" s="7" customFormat="1">
      <c r="A112" s="17"/>
    </row>
    <row r="113" spans="1:1" s="7" customFormat="1">
      <c r="A113" s="17"/>
    </row>
    <row r="114" spans="1:1" s="7" customFormat="1">
      <c r="A114" s="17"/>
    </row>
    <row r="115" spans="1:1" s="7" customFormat="1">
      <c r="A115" s="17"/>
    </row>
    <row r="116" spans="1:1" s="7" customFormat="1">
      <c r="A116" s="17"/>
    </row>
    <row r="117" spans="1:1" s="7" customFormat="1">
      <c r="A117" s="17"/>
    </row>
    <row r="118" spans="1:1" s="7" customFormat="1">
      <c r="A118" s="17"/>
    </row>
    <row r="119" spans="1:1" s="7" customFormat="1">
      <c r="A119" s="17"/>
    </row>
    <row r="120" spans="1:1" s="7" customFormat="1">
      <c r="A120" s="17"/>
    </row>
    <row r="121" spans="1:1" s="7" customFormat="1">
      <c r="A121" s="17"/>
    </row>
    <row r="122" spans="1:1" s="7" customFormat="1">
      <c r="A122" s="17"/>
    </row>
    <row r="123" spans="1:1" s="7" customFormat="1">
      <c r="A123" s="17"/>
    </row>
    <row r="124" spans="1:1" s="7" customFormat="1">
      <c r="A124" s="17"/>
    </row>
    <row r="125" spans="1:1" s="7" customFormat="1">
      <c r="A125" s="17"/>
    </row>
    <row r="126" spans="1:1" s="7" customFormat="1">
      <c r="A126" s="17"/>
    </row>
    <row r="127" spans="1:1" s="7" customFormat="1">
      <c r="A127" s="17"/>
    </row>
    <row r="128" spans="1:1" s="7" customFormat="1">
      <c r="A128" s="17"/>
    </row>
    <row r="129" spans="1:1" s="7" customFormat="1">
      <c r="A129" s="17"/>
    </row>
    <row r="130" spans="1:1" s="7" customFormat="1">
      <c r="A130" s="17"/>
    </row>
    <row r="131" spans="1:1" s="7" customFormat="1">
      <c r="A131" s="17"/>
    </row>
    <row r="132" spans="1:1" s="7" customFormat="1">
      <c r="A132" s="17"/>
    </row>
    <row r="133" spans="1:1" s="7" customFormat="1">
      <c r="A133" s="17"/>
    </row>
    <row r="134" spans="1:1" s="7" customFormat="1">
      <c r="A134" s="17"/>
    </row>
    <row r="135" spans="1:1" s="7" customFormat="1">
      <c r="A135" s="17"/>
    </row>
    <row r="136" spans="1:1" s="7" customFormat="1">
      <c r="A136" s="17"/>
    </row>
    <row r="137" spans="1:1" s="7" customFormat="1">
      <c r="A137" s="17"/>
    </row>
    <row r="138" spans="1:1" s="7" customFormat="1">
      <c r="A138" s="17"/>
    </row>
    <row r="139" spans="1:1" s="7" customFormat="1">
      <c r="A139" s="17"/>
    </row>
    <row r="140" spans="1:1" s="7" customFormat="1">
      <c r="A140" s="17"/>
    </row>
    <row r="141" spans="1:1" s="7" customFormat="1">
      <c r="A141" s="17"/>
    </row>
    <row r="142" spans="1:1" s="7" customFormat="1">
      <c r="A142" s="17"/>
    </row>
    <row r="143" spans="1:1" s="7" customFormat="1">
      <c r="A143" s="17"/>
    </row>
    <row r="144" spans="1:1" s="7" customFormat="1">
      <c r="A144" s="17"/>
    </row>
    <row r="145" spans="1:1" s="7" customFormat="1">
      <c r="A145" s="17"/>
    </row>
    <row r="146" spans="1:1" s="7" customFormat="1">
      <c r="A146" s="17"/>
    </row>
    <row r="147" spans="1:1" s="7" customFormat="1">
      <c r="A147" s="17"/>
    </row>
    <row r="148" spans="1:1" s="7" customFormat="1">
      <c r="A148" s="17"/>
    </row>
    <row r="149" spans="1:1" s="7" customFormat="1">
      <c r="A149" s="17"/>
    </row>
    <row r="150" spans="1:1" s="7" customFormat="1">
      <c r="A150" s="17"/>
    </row>
    <row r="151" spans="1:1" s="7" customFormat="1">
      <c r="A151" s="17"/>
    </row>
    <row r="152" spans="1:1" s="7" customFormat="1">
      <c r="A152" s="17"/>
    </row>
    <row r="153" spans="1:1" s="7" customFormat="1">
      <c r="A153" s="17"/>
    </row>
    <row r="154" spans="1:1" s="7" customFormat="1">
      <c r="A154" s="17"/>
    </row>
    <row r="155" spans="1:1" s="7" customFormat="1">
      <c r="A155" s="17"/>
    </row>
    <row r="156" spans="1:1" s="7" customFormat="1">
      <c r="A156" s="17"/>
    </row>
    <row r="157" spans="1:1" s="7" customFormat="1">
      <c r="A157" s="17"/>
    </row>
    <row r="158" spans="1:1" s="7" customFormat="1">
      <c r="A158" s="17"/>
    </row>
    <row r="159" spans="1:1" s="7" customFormat="1">
      <c r="A159" s="17"/>
    </row>
    <row r="160" spans="1:1" s="7" customFormat="1">
      <c r="A160" s="17"/>
    </row>
    <row r="161" spans="1:1" s="7" customFormat="1">
      <c r="A161" s="17"/>
    </row>
    <row r="162" spans="1:1" s="7" customFormat="1">
      <c r="A162" s="17"/>
    </row>
    <row r="163" spans="1:1" s="7" customFormat="1">
      <c r="A163" s="17"/>
    </row>
    <row r="164" spans="1:1" s="7" customFormat="1">
      <c r="A164" s="17"/>
    </row>
    <row r="165" spans="1:1" s="7" customFormat="1">
      <c r="A165" s="17"/>
    </row>
    <row r="166" spans="1:1" s="7" customFormat="1">
      <c r="A166" s="17"/>
    </row>
    <row r="167" spans="1:1" s="7" customFormat="1">
      <c r="A167" s="17"/>
    </row>
    <row r="168" spans="1:1" s="7" customFormat="1">
      <c r="A168" s="17"/>
    </row>
    <row r="169" spans="1:1" s="7" customFormat="1">
      <c r="A169" s="17"/>
    </row>
    <row r="170" spans="1:1" s="7" customFormat="1">
      <c r="A170" s="1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Vitor</cp:lastModifiedBy>
  <dcterms:created xsi:type="dcterms:W3CDTF">2024-12-19T13:13:10Z</dcterms:created>
  <dcterms:modified xsi:type="dcterms:W3CDTF">2025-06-16T23:16:06Z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