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.docs.live.net/8dcf964af2d651a5/Documentos/"/>
    </mc:Choice>
  </mc:AlternateContent>
  <xr:revisionPtr revIDLastSave="0" documentId="8_{8C851AED-496C-4403-B343-45288D0B4EBE}" xr6:coauthVersionLast="47" xr6:coauthVersionMax="47" xr10:uidLastSave="{00000000-0000-0000-0000-000000000000}"/>
  <workbookProtection workbookAlgorithmName="SHA-512" workbookHashValue="8A6aor3bMi6AeWgPq/3iIa9Na1i0KiEakj/g2lXo+NCZ/I2C13Ma5Sck9y2xjriODC5VIkRg5Ash7vpV4ks55Q==" workbookSaltValue="2EDMtPjgN3lcwqZh0CqBVw==" workbookSpinCount="100000" lockStructure="1"/>
  <bookViews>
    <workbookView xWindow="-120" yWindow="-120" windowWidth="20730" windowHeight="11040" xr2:uid="{00000000-000D-0000-FFFF-FFFF00000000}"/>
  </bookViews>
  <sheets>
    <sheet name="MENU" sheetId="3" r:id="rId1"/>
    <sheet name="ADAPTOGEN" sheetId="59" r:id="rId2"/>
    <sheet name="ALQUIMIA" sheetId="50" r:id="rId3"/>
    <sheet name="ATLHETICA NUTRITION" sheetId="19" r:id="rId4"/>
    <sheet name="BLACK SKULL" sheetId="7" r:id="rId5"/>
    <sheet name="BODY ACTION" sheetId="33" r:id="rId6"/>
    <sheet name="BOLD" sheetId="27" r:id="rId7"/>
    <sheet name="CAFFEINE ARMY" sheetId="54" r:id="rId8"/>
    <sheet name="DANONE" sheetId="30" r:id="rId9"/>
    <sheet name="DARKNESS" sheetId="10" r:id="rId10"/>
    <sheet name="DEMONS LAB" sheetId="11" r:id="rId11"/>
    <sheet name="DOBRO" sheetId="53" r:id="rId12"/>
    <sheet name="DR PEANUT" sheetId="12" r:id="rId13"/>
    <sheet name="DUX NUTRITION" sheetId="25" r:id="rId14"/>
    <sheet name="ELEMENTO PURO" sheetId="52" r:id="rId15"/>
    <sheet name="FTW" sheetId="6" r:id="rId16"/>
    <sheet name="HEALTH TIME" sheetId="22" r:id="rId17"/>
    <sheet name="INNOVATION" sheetId="61" r:id="rId18"/>
    <sheet name="INTEGRALMEDICA" sheetId="56" r:id="rId19"/>
    <sheet name="IRIDIUM LABS" sheetId="26" r:id="rId20"/>
    <sheet name="LA GANEXA" sheetId="51" r:id="rId21"/>
    <sheet name="LEADER NUTRITION" sheetId="16" r:id="rId22"/>
    <sheet name="MAX TITANIUM" sheetId="62" r:id="rId23"/>
    <sheet name="MELIUS NUTRITION" sheetId="23" r:id="rId24"/>
    <sheet name="MONSTER ENERGY" sheetId="38" r:id="rId25"/>
    <sheet name="MRS TASTE" sheetId="40" r:id="rId26"/>
    <sheet name="MUSCLETECH" sheetId="58" r:id="rId27"/>
    <sheet name="NATUROVOS" sheetId="29" r:id="rId28"/>
    <sheet name="NEW MILLEN" sheetId="41" r:id="rId29"/>
    <sheet name="NITRA FUZE" sheetId="28" r:id="rId30"/>
    <sheet name="NUTRATA" sheetId="8" r:id="rId31"/>
    <sheet name="NUTRIFY" sheetId="55" r:id="rId32"/>
    <sheet name="OPTIMUM" sheetId="24" r:id="rId33"/>
    <sheet name="PERFORMANCE" sheetId="21" r:id="rId34"/>
    <sheet name="PIRACANJUBA" sheetId="47" r:id="rId35"/>
    <sheet name="POWER CRUNCH" sheetId="57" r:id="rId36"/>
    <sheet name="POWER SUPPLEMTS" sheetId="35" r:id="rId37"/>
    <sheet name="PROBIOTICA" sheetId="37" r:id="rId38"/>
    <sheet name="PUTZ" sheetId="14" r:id="rId39"/>
    <sheet name="QUEST NUTRITION" sheetId="60" r:id="rId40"/>
    <sheet name="REIGN" sheetId="39" r:id="rId41"/>
    <sheet name="ROCK" sheetId="45" r:id="rId42"/>
    <sheet name="SANTA HELENA" sheetId="42" r:id="rId43"/>
    <sheet name="TOK ESPORTIVO" sheetId="36" r:id="rId44"/>
    <sheet name="UNDER LABZ" sheetId="15" r:id="rId45"/>
    <sheet name="VITA POWER" sheetId="13" r:id="rId46"/>
    <sheet name="VITAFOR" sheetId="18" r:id="rId47"/>
    <sheet name="VITAMINLIFE" sheetId="31" r:id="rId48"/>
    <sheet name="XTRATUS" sheetId="49" r:id="rId49"/>
    <sheet name="Z2" sheetId="43" r:id="rId50"/>
    <sheet name="226ERS" sheetId="44" r:id="rId51"/>
    <sheet name="3VS NUTRITION" sheetId="34" r:id="rId52"/>
    <sheet name="3 CORAÇÕES" sheetId="46" r:id="rId5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59" l="1"/>
  <c r="E66" i="59"/>
  <c r="E67" i="59"/>
  <c r="E48" i="59"/>
  <c r="E49" i="59"/>
  <c r="E50" i="59"/>
  <c r="E18" i="54"/>
  <c r="E17" i="54"/>
  <c r="E37" i="19"/>
  <c r="E18" i="19"/>
  <c r="E15" i="12"/>
  <c r="E41" i="37"/>
  <c r="E40" i="37"/>
  <c r="E46" i="37"/>
  <c r="E45" i="37"/>
  <c r="E44" i="37"/>
  <c r="E43" i="37"/>
  <c r="E42" i="37"/>
  <c r="E46" i="56"/>
  <c r="E92" i="25"/>
  <c r="E93" i="25"/>
  <c r="E5" i="10"/>
  <c r="E16" i="54"/>
  <c r="E22" i="54"/>
  <c r="E21" i="54"/>
  <c r="E20" i="54"/>
  <c r="E19" i="54"/>
  <c r="E5" i="41"/>
  <c r="E61" i="41"/>
  <c r="E62" i="41"/>
  <c r="E54" i="41"/>
  <c r="E55" i="41"/>
  <c r="E56" i="41"/>
  <c r="E57" i="41"/>
  <c r="E58" i="41"/>
  <c r="E59" i="41"/>
  <c r="E60" i="41"/>
  <c r="E47" i="18"/>
  <c r="E48" i="18"/>
  <c r="E49" i="18"/>
  <c r="E50" i="18"/>
  <c r="E51" i="18"/>
  <c r="E52" i="18"/>
  <c r="E53" i="18"/>
  <c r="E46" i="18"/>
  <c r="E45" i="18"/>
  <c r="E44" i="18"/>
  <c r="E29" i="18"/>
  <c r="E23" i="18"/>
  <c r="E47" i="8"/>
  <c r="E45" i="8"/>
  <c r="E46" i="8"/>
  <c r="E48" i="8"/>
  <c r="E49" i="8"/>
  <c r="E50" i="8"/>
  <c r="E44" i="8"/>
  <c r="E86" i="25"/>
  <c r="E78" i="25"/>
  <c r="E80" i="25"/>
  <c r="E79" i="25"/>
  <c r="E71" i="25"/>
  <c r="E59" i="25"/>
  <c r="E58" i="25"/>
  <c r="E47" i="25"/>
  <c r="E16" i="25"/>
  <c r="E15" i="25"/>
  <c r="E20" i="25"/>
  <c r="E19" i="25"/>
  <c r="E18" i="25"/>
  <c r="E12" i="55"/>
  <c r="E32" i="10"/>
  <c r="E23" i="10"/>
  <c r="E19" i="10"/>
  <c r="E18" i="10"/>
  <c r="E47" i="56" l="1"/>
  <c r="E25" i="11"/>
  <c r="E24" i="11"/>
  <c r="E23" i="11"/>
  <c r="E22" i="11"/>
  <c r="E21" i="11"/>
  <c r="E20" i="11"/>
  <c r="E19" i="11"/>
  <c r="E18" i="11"/>
  <c r="E22" i="43"/>
  <c r="E21" i="43"/>
  <c r="E23" i="43"/>
  <c r="E50" i="25"/>
  <c r="E51" i="25"/>
  <c r="E12" i="38"/>
  <c r="E19" i="47"/>
  <c r="E18" i="47"/>
  <c r="E17" i="47"/>
  <c r="E16" i="47"/>
  <c r="E5" i="52"/>
  <c r="E12" i="53"/>
  <c r="E13" i="53"/>
  <c r="E14" i="53"/>
  <c r="E15" i="53"/>
  <c r="E16" i="53"/>
  <c r="E17" i="53"/>
  <c r="E18" i="53"/>
  <c r="E19" i="53"/>
  <c r="E20" i="53"/>
  <c r="E21" i="53"/>
  <c r="E22" i="53"/>
  <c r="E86" i="62"/>
  <c r="E85" i="62"/>
  <c r="E84" i="62"/>
  <c r="E87" i="62"/>
  <c r="E88" i="62"/>
  <c r="E83" i="62"/>
  <c r="E82" i="62"/>
  <c r="E81" i="62"/>
  <c r="E80" i="62"/>
  <c r="E90" i="62"/>
  <c r="E89" i="62"/>
  <c r="E79" i="62"/>
  <c r="E78" i="62"/>
  <c r="E77" i="62"/>
  <c r="E76" i="62"/>
  <c r="E75" i="62"/>
  <c r="E74" i="62"/>
  <c r="E73" i="62"/>
  <c r="E72" i="62"/>
  <c r="E71" i="62"/>
  <c r="E70" i="62"/>
  <c r="E69" i="62"/>
  <c r="E68" i="62"/>
  <c r="E67" i="62"/>
  <c r="E66" i="62"/>
  <c r="E65" i="62"/>
  <c r="E64" i="62"/>
  <c r="E63" i="62"/>
  <c r="E62" i="62"/>
  <c r="E61" i="62"/>
  <c r="E60" i="62"/>
  <c r="E59" i="62"/>
  <c r="E58" i="62"/>
  <c r="E57" i="62"/>
  <c r="E56" i="62"/>
  <c r="E55" i="62"/>
  <c r="E54" i="62"/>
  <c r="E53" i="62"/>
  <c r="E52" i="62"/>
  <c r="E51" i="62"/>
  <c r="E50" i="62"/>
  <c r="E49" i="62"/>
  <c r="E48" i="62"/>
  <c r="E47" i="62"/>
  <c r="E46" i="62"/>
  <c r="E45" i="62"/>
  <c r="E44" i="62"/>
  <c r="E43" i="62"/>
  <c r="E42" i="62"/>
  <c r="E41" i="62"/>
  <c r="E40" i="62"/>
  <c r="E39" i="62"/>
  <c r="E38" i="62"/>
  <c r="E37" i="62"/>
  <c r="E36" i="62"/>
  <c r="E35" i="62"/>
  <c r="E34" i="62"/>
  <c r="E33" i="62"/>
  <c r="E32" i="62"/>
  <c r="E31" i="62"/>
  <c r="E30" i="62"/>
  <c r="E29" i="62"/>
  <c r="E28" i="62"/>
  <c r="E27" i="62"/>
  <c r="E25" i="62"/>
  <c r="E24" i="62"/>
  <c r="E23" i="62"/>
  <c r="E22" i="62"/>
  <c r="E21" i="62"/>
  <c r="E20" i="62"/>
  <c r="E19" i="62"/>
  <c r="E18" i="62"/>
  <c r="E17" i="62"/>
  <c r="E16" i="62"/>
  <c r="E15" i="62"/>
  <c r="E14" i="62"/>
  <c r="E13" i="62"/>
  <c r="E12" i="62"/>
  <c r="E11" i="62"/>
  <c r="E28" i="36"/>
  <c r="E24" i="27"/>
  <c r="E77" i="33"/>
  <c r="E76" i="33"/>
  <c r="E75" i="33"/>
  <c r="E16" i="43"/>
  <c r="E15" i="43"/>
  <c r="E17" i="35"/>
  <c r="E26" i="21"/>
  <c r="E25" i="21"/>
  <c r="E17" i="21"/>
  <c r="E18" i="21"/>
  <c r="E19" i="21"/>
  <c r="E20" i="21"/>
  <c r="E21" i="21"/>
  <c r="E43" i="21"/>
  <c r="E44" i="21"/>
  <c r="E45" i="21"/>
  <c r="E42" i="21"/>
  <c r="E52" i="21"/>
  <c r="E5" i="44"/>
  <c r="E5" i="49"/>
  <c r="E29" i="44"/>
  <c r="E31" i="44"/>
  <c r="E30" i="44"/>
  <c r="E28" i="44"/>
  <c r="E27" i="44"/>
  <c r="E26" i="44"/>
  <c r="E22" i="44"/>
  <c r="E24" i="44"/>
  <c r="E23" i="44"/>
  <c r="E25" i="44"/>
  <c r="E15" i="44"/>
  <c r="E12" i="44"/>
  <c r="E14" i="44"/>
  <c r="E18" i="44"/>
  <c r="E19" i="44"/>
  <c r="E20" i="44"/>
  <c r="E21" i="44"/>
  <c r="E17" i="44"/>
  <c r="E13" i="44"/>
  <c r="E16" i="44"/>
  <c r="E33" i="56"/>
  <c r="E20" i="56"/>
  <c r="E19" i="56"/>
  <c r="E48" i="10"/>
  <c r="E49" i="10"/>
  <c r="E47" i="10"/>
  <c r="E50" i="10"/>
  <c r="E46" i="10"/>
  <c r="E45" i="10"/>
  <c r="E44" i="10"/>
  <c r="E42" i="10"/>
  <c r="E43" i="10"/>
  <c r="E41" i="10"/>
  <c r="E40" i="10"/>
  <c r="E39" i="10"/>
  <c r="E38" i="10"/>
  <c r="E37" i="10"/>
  <c r="E36" i="10"/>
  <c r="E35" i="10"/>
  <c r="E34" i="10"/>
  <c r="E33" i="10"/>
  <c r="E27" i="10"/>
  <c r="E26" i="10"/>
  <c r="E28" i="10"/>
  <c r="E31" i="10"/>
  <c r="E30" i="10"/>
  <c r="E29" i="10"/>
  <c r="E25" i="10"/>
  <c r="E24" i="10"/>
  <c r="E22" i="10"/>
  <c r="E17" i="10"/>
  <c r="E21" i="10"/>
  <c r="E20" i="10"/>
  <c r="E13" i="10"/>
  <c r="E16" i="10"/>
  <c r="E15" i="10"/>
  <c r="E14" i="10"/>
  <c r="E52" i="10"/>
  <c r="E53" i="10"/>
  <c r="E51" i="10"/>
  <c r="E12" i="10"/>
  <c r="E11" i="10"/>
  <c r="E12" i="8"/>
  <c r="E11" i="8"/>
  <c r="E56" i="6"/>
  <c r="E20" i="38"/>
  <c r="E21" i="38"/>
  <c r="E15" i="8"/>
  <c r="E31" i="8"/>
  <c r="E30" i="8"/>
  <c r="E29" i="8"/>
  <c r="E28" i="8"/>
  <c r="E25" i="8"/>
  <c r="E26" i="8"/>
  <c r="E27" i="8"/>
  <c r="E24" i="8"/>
  <c r="E55" i="8"/>
  <c r="E14" i="8"/>
  <c r="E23" i="8"/>
  <c r="E22" i="8"/>
  <c r="E21" i="8"/>
  <c r="E90" i="33"/>
  <c r="E69" i="33"/>
  <c r="E68" i="33"/>
  <c r="E67" i="33"/>
  <c r="E19" i="13"/>
  <c r="E22" i="13"/>
  <c r="E21" i="13"/>
  <c r="E20" i="13"/>
  <c r="E16" i="12"/>
  <c r="E13" i="12"/>
  <c r="E14" i="12"/>
  <c r="E14" i="51"/>
  <c r="E15" i="51"/>
  <c r="E16" i="51"/>
  <c r="E17" i="51"/>
  <c r="E18" i="51"/>
  <c r="E19" i="51"/>
  <c r="E20" i="51"/>
  <c r="E21" i="51"/>
  <c r="E14" i="46"/>
  <c r="E15" i="46"/>
  <c r="E16" i="46"/>
  <c r="E17" i="46"/>
  <c r="E62" i="56"/>
  <c r="E63" i="56"/>
  <c r="E60" i="56"/>
  <c r="E52" i="59"/>
  <c r="E53" i="59"/>
  <c r="E54" i="59"/>
  <c r="E55" i="59"/>
  <c r="E51" i="59"/>
  <c r="E62" i="59"/>
  <c r="E61" i="59"/>
  <c r="E28" i="55"/>
  <c r="E29" i="55"/>
  <c r="E27" i="55"/>
  <c r="E30" i="55"/>
  <c r="E31" i="55"/>
  <c r="E26" i="55"/>
  <c r="E25" i="55"/>
  <c r="E24" i="55"/>
  <c r="E43" i="25"/>
  <c r="E44" i="16"/>
  <c r="E15" i="45"/>
  <c r="E16" i="45"/>
  <c r="E32" i="59"/>
  <c r="E60" i="59"/>
  <c r="E21" i="59"/>
  <c r="E20" i="59"/>
  <c r="E19" i="59"/>
  <c r="E40" i="59"/>
  <c r="E41" i="59"/>
  <c r="E42" i="59"/>
  <c r="E27" i="27"/>
  <c r="E26" i="27"/>
  <c r="E25" i="27"/>
  <c r="E32" i="37"/>
  <c r="E33" i="37"/>
  <c r="E34" i="37"/>
  <c r="E35" i="37"/>
  <c r="E36" i="37"/>
  <c r="E37" i="37"/>
  <c r="E34" i="59"/>
  <c r="E33" i="59"/>
  <c r="E35" i="59"/>
  <c r="E23" i="41"/>
  <c r="E22" i="41"/>
  <c r="E19" i="41"/>
  <c r="E20" i="41"/>
  <c r="E21" i="41"/>
  <c r="E18" i="41"/>
  <c r="E25" i="43"/>
  <c r="E24" i="43"/>
  <c r="E24" i="15"/>
  <c r="E25" i="15"/>
  <c r="E52" i="37"/>
  <c r="E31" i="33"/>
  <c r="E13" i="33"/>
  <c r="E29" i="45"/>
  <c r="E18" i="59"/>
  <c r="E17" i="59"/>
  <c r="E17" i="12"/>
  <c r="E13" i="13"/>
  <c r="E12" i="13"/>
  <c r="E95" i="25"/>
  <c r="E57" i="8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37" i="41"/>
  <c r="E38" i="41"/>
  <c r="E39" i="41"/>
  <c r="E36" i="41"/>
  <c r="E35" i="41"/>
  <c r="E34" i="41"/>
  <c r="E29" i="41"/>
  <c r="E30" i="41"/>
  <c r="E31" i="41"/>
  <c r="E32" i="41"/>
  <c r="E33" i="41"/>
  <c r="E28" i="41"/>
  <c r="E27" i="41"/>
  <c r="E26" i="41"/>
  <c r="E25" i="41"/>
  <c r="E24" i="41"/>
  <c r="E12" i="41"/>
  <c r="E13" i="41"/>
  <c r="E14" i="41"/>
  <c r="E15" i="41"/>
  <c r="E16" i="41"/>
  <c r="E17" i="41"/>
  <c r="E5" i="62" l="1"/>
  <c r="T65" i="3" s="1"/>
  <c r="E13" i="30"/>
  <c r="E12" i="30"/>
  <c r="E11" i="30"/>
  <c r="E14" i="30"/>
  <c r="E14" i="35"/>
  <c r="E91" i="6"/>
  <c r="E90" i="6"/>
  <c r="E89" i="6"/>
  <c r="E88" i="6"/>
  <c r="E87" i="6"/>
  <c r="E86" i="6"/>
  <c r="E85" i="6"/>
  <c r="E84" i="6"/>
  <c r="E83" i="6"/>
  <c r="E79" i="6"/>
  <c r="E80" i="6"/>
  <c r="E81" i="6"/>
  <c r="E82" i="6"/>
  <c r="E76" i="6"/>
  <c r="E77" i="6"/>
  <c r="E78" i="6"/>
  <c r="E75" i="6"/>
  <c r="E67" i="6"/>
  <c r="E66" i="6"/>
  <c r="E65" i="6"/>
  <c r="E59" i="6"/>
  <c r="E58" i="6"/>
  <c r="E39" i="56"/>
  <c r="E37" i="56"/>
  <c r="E28" i="15"/>
  <c r="E29" i="15"/>
  <c r="E24" i="45"/>
  <c r="E15" i="35"/>
  <c r="E16" i="35"/>
  <c r="E26" i="19"/>
  <c r="E39" i="37"/>
  <c r="E38" i="37"/>
  <c r="E15" i="37"/>
  <c r="E28" i="37"/>
  <c r="E27" i="37"/>
  <c r="E13" i="25"/>
  <c r="E14" i="25"/>
  <c r="E96" i="25"/>
  <c r="E12" i="25"/>
  <c r="E11" i="25"/>
  <c r="E34" i="11"/>
  <c r="E13" i="46"/>
  <c r="E21" i="25"/>
  <c r="E24" i="25"/>
  <c r="E23" i="25"/>
  <c r="E22" i="25"/>
  <c r="E26" i="12"/>
  <c r="E22" i="45"/>
  <c r="E23" i="45"/>
  <c r="E31" i="45"/>
  <c r="E30" i="45"/>
  <c r="E13" i="45"/>
  <c r="E16" i="11"/>
  <c r="E15" i="11"/>
  <c r="E27" i="19"/>
  <c r="E19" i="15"/>
  <c r="E5" i="15" s="1"/>
  <c r="E40" i="8"/>
  <c r="E77" i="8"/>
  <c r="E78" i="8"/>
  <c r="E64" i="8"/>
  <c r="E62" i="15"/>
  <c r="E61" i="15"/>
  <c r="E60" i="15"/>
  <c r="E59" i="15"/>
  <c r="E58" i="15"/>
  <c r="E57" i="15"/>
  <c r="E55" i="6"/>
  <c r="E57" i="6"/>
  <c r="E11" i="23"/>
  <c r="E23" i="54"/>
  <c r="E25" i="22"/>
  <c r="E26" i="22"/>
  <c r="E27" i="22"/>
  <c r="E28" i="22"/>
  <c r="E29" i="22"/>
  <c r="E30" i="22"/>
  <c r="E13" i="47"/>
  <c r="E14" i="47"/>
  <c r="E15" i="47"/>
  <c r="E20" i="47"/>
  <c r="E31" i="40"/>
  <c r="E27" i="40"/>
  <c r="E28" i="40"/>
  <c r="E29" i="40"/>
  <c r="E30" i="40"/>
  <c r="E12" i="50"/>
  <c r="E13" i="50"/>
  <c r="E12" i="49"/>
  <c r="E13" i="49"/>
  <c r="E14" i="49"/>
  <c r="E18" i="26"/>
  <c r="E13" i="24"/>
  <c r="E16" i="24"/>
  <c r="E57" i="56"/>
  <c r="E56" i="56"/>
  <c r="E54" i="56"/>
  <c r="E12" i="59"/>
  <c r="E13" i="59"/>
  <c r="E36" i="59"/>
  <c r="E37" i="59"/>
  <c r="E38" i="59"/>
  <c r="E39" i="59"/>
  <c r="E43" i="59"/>
  <c r="E44" i="59"/>
  <c r="E45" i="59"/>
  <c r="E46" i="59"/>
  <c r="E47" i="59"/>
  <c r="E31" i="59"/>
  <c r="E30" i="59"/>
  <c r="E14" i="59"/>
  <c r="E15" i="59"/>
  <c r="E16" i="59"/>
  <c r="E22" i="59"/>
  <c r="E23" i="59"/>
  <c r="E24" i="59"/>
  <c r="E25" i="59"/>
  <c r="E26" i="59"/>
  <c r="E27" i="59"/>
  <c r="E28" i="59"/>
  <c r="E29" i="59"/>
  <c r="E56" i="59"/>
  <c r="E57" i="59"/>
  <c r="E58" i="59"/>
  <c r="E59" i="59"/>
  <c r="E30" i="18"/>
  <c r="E11" i="12"/>
  <c r="E12" i="12"/>
  <c r="E26" i="25"/>
  <c r="E13" i="43"/>
  <c r="E18" i="46"/>
  <c r="E13" i="8"/>
  <c r="E15" i="55"/>
  <c r="E16" i="55"/>
  <c r="E17" i="55"/>
  <c r="E18" i="55"/>
  <c r="E19" i="55"/>
  <c r="E20" i="55"/>
  <c r="E19" i="45"/>
  <c r="E20" i="45"/>
  <c r="E21" i="45"/>
  <c r="E25" i="45"/>
  <c r="E26" i="45"/>
  <c r="E27" i="45"/>
  <c r="E28" i="45"/>
  <c r="E17" i="45"/>
  <c r="E14" i="45"/>
  <c r="E11" i="45"/>
  <c r="E12" i="45"/>
  <c r="E18" i="45"/>
  <c r="E34" i="56"/>
  <c r="E17" i="43"/>
  <c r="E68" i="59"/>
  <c r="E69" i="59"/>
  <c r="E70" i="59"/>
  <c r="E5" i="45" l="1"/>
  <c r="E40" i="18"/>
  <c r="E39" i="18"/>
  <c r="E41" i="18"/>
  <c r="E42" i="18"/>
  <c r="E33" i="11"/>
  <c r="E17" i="11"/>
  <c r="E11" i="11"/>
  <c r="E23" i="56"/>
  <c r="E25" i="56"/>
  <c r="E24" i="56"/>
  <c r="E26" i="56"/>
  <c r="E13" i="16"/>
  <c r="E34" i="18"/>
  <c r="E33" i="18"/>
  <c r="E32" i="18"/>
  <c r="E70" i="25"/>
  <c r="E63" i="25"/>
  <c r="E25" i="54"/>
  <c r="E26" i="54"/>
  <c r="E14" i="43"/>
  <c r="E18" i="43"/>
  <c r="E19" i="43"/>
  <c r="E20" i="43"/>
  <c r="E61" i="56"/>
  <c r="E64" i="56"/>
  <c r="E66" i="56"/>
  <c r="E67" i="56"/>
  <c r="E65" i="56"/>
  <c r="E20" i="15"/>
  <c r="E19" i="34"/>
  <c r="E18" i="34"/>
  <c r="E11" i="54" l="1"/>
  <c r="E32" i="55"/>
  <c r="E23" i="55"/>
  <c r="E33" i="15"/>
  <c r="E34" i="15"/>
  <c r="E31" i="7"/>
  <c r="E30" i="7"/>
  <c r="E13" i="54"/>
  <c r="E12" i="54"/>
  <c r="E14" i="54"/>
  <c r="E15" i="54"/>
  <c r="E28" i="27"/>
  <c r="E26" i="16"/>
  <c r="E21" i="16"/>
  <c r="E18" i="16"/>
  <c r="E19" i="16"/>
  <c r="E14" i="16"/>
  <c r="E22" i="16"/>
  <c r="E25" i="18"/>
  <c r="E27" i="18"/>
  <c r="E26" i="18"/>
  <c r="E24" i="18"/>
  <c r="E22" i="18"/>
  <c r="E21" i="18"/>
  <c r="E20" i="18"/>
  <c r="E19" i="18"/>
  <c r="E18" i="18"/>
  <c r="E17" i="18"/>
  <c r="E30" i="27"/>
  <c r="E29" i="27"/>
  <c r="E23" i="27"/>
  <c r="E19" i="19"/>
  <c r="E23" i="33"/>
  <c r="E22" i="33"/>
  <c r="E26" i="33"/>
  <c r="E27" i="33"/>
  <c r="E28" i="33"/>
  <c r="E69" i="6"/>
  <c r="E68" i="6"/>
  <c r="E75" i="56"/>
  <c r="E21" i="12"/>
  <c r="E22" i="12"/>
  <c r="E52" i="56"/>
  <c r="E53" i="56"/>
  <c r="E18" i="56"/>
  <c r="E17" i="56"/>
  <c r="E21" i="56"/>
  <c r="E22" i="56"/>
  <c r="E55" i="56"/>
  <c r="E38" i="25"/>
  <c r="E20" i="61"/>
  <c r="E19" i="61"/>
  <c r="E13" i="61"/>
  <c r="E14" i="61"/>
  <c r="E5" i="61" s="1"/>
  <c r="T69" i="3" s="1"/>
  <c r="E15" i="61"/>
  <c r="E16" i="61"/>
  <c r="E17" i="61"/>
  <c r="E18" i="61"/>
  <c r="E12" i="61"/>
  <c r="E11" i="61"/>
  <c r="E12" i="60"/>
  <c r="E5" i="60" s="1"/>
  <c r="T68" i="3" s="1"/>
  <c r="E11" i="60"/>
  <c r="E12" i="57"/>
  <c r="E13" i="57"/>
  <c r="E64" i="59"/>
  <c r="E63" i="59"/>
  <c r="E11" i="59"/>
  <c r="E15" i="14"/>
  <c r="E14" i="14"/>
  <c r="E23" i="14"/>
  <c r="E22" i="14"/>
  <c r="E14" i="26"/>
  <c r="E24" i="54"/>
  <c r="E32" i="11"/>
  <c r="E35" i="11"/>
  <c r="E16" i="8"/>
  <c r="E80" i="8"/>
  <c r="E17" i="38"/>
  <c r="E12" i="19"/>
  <c r="E28" i="14"/>
  <c r="E24" i="13"/>
  <c r="E23" i="13"/>
  <c r="E28" i="56"/>
  <c r="E29" i="56"/>
  <c r="E27" i="56"/>
  <c r="E51" i="56"/>
  <c r="E30" i="56"/>
  <c r="E49" i="56"/>
  <c r="E50" i="56"/>
  <c r="E48" i="56"/>
  <c r="E17" i="8"/>
  <c r="E20" i="8"/>
  <c r="E19" i="8"/>
  <c r="E18" i="8"/>
  <c r="E53" i="8"/>
  <c r="E51" i="8"/>
  <c r="E52" i="8"/>
  <c r="E54" i="8"/>
  <c r="E56" i="21"/>
  <c r="E53" i="21"/>
  <c r="E54" i="21"/>
  <c r="E55" i="21"/>
  <c r="E24" i="37"/>
  <c r="E23" i="37"/>
  <c r="E22" i="37"/>
  <c r="E19" i="37"/>
  <c r="E21" i="33"/>
  <c r="E20" i="33"/>
  <c r="E19" i="33"/>
  <c r="E18" i="33"/>
  <c r="E17" i="33"/>
  <c r="E16" i="33"/>
  <c r="E40" i="33"/>
  <c r="E41" i="33"/>
  <c r="E42" i="33"/>
  <c r="E43" i="33"/>
  <c r="E44" i="33"/>
  <c r="E45" i="33"/>
  <c r="E39" i="33"/>
  <c r="E38" i="33"/>
  <c r="E37" i="33"/>
  <c r="E46" i="33"/>
  <c r="E84" i="33"/>
  <c r="E83" i="33"/>
  <c r="E82" i="33"/>
  <c r="E81" i="33"/>
  <c r="E12" i="58"/>
  <c r="E13" i="58"/>
  <c r="E14" i="58"/>
  <c r="E15" i="58"/>
  <c r="E16" i="58"/>
  <c r="E17" i="58"/>
  <c r="E11" i="58"/>
  <c r="E31" i="27"/>
  <c r="E14" i="57"/>
  <c r="E15" i="57"/>
  <c r="E11" i="57"/>
  <c r="E5" i="57" s="1"/>
  <c r="E12" i="56"/>
  <c r="E13" i="56"/>
  <c r="E14" i="56"/>
  <c r="E15" i="56"/>
  <c r="E16" i="56"/>
  <c r="E31" i="56"/>
  <c r="E32" i="56"/>
  <c r="E35" i="56"/>
  <c r="E36" i="56"/>
  <c r="E38" i="56"/>
  <c r="E40" i="56"/>
  <c r="E41" i="56"/>
  <c r="E42" i="56"/>
  <c r="E43" i="56"/>
  <c r="E44" i="56"/>
  <c r="E45" i="56"/>
  <c r="E68" i="56"/>
  <c r="E69" i="56"/>
  <c r="E70" i="56"/>
  <c r="E71" i="56"/>
  <c r="E72" i="56"/>
  <c r="E73" i="56"/>
  <c r="E74" i="56"/>
  <c r="E11" i="56"/>
  <c r="E13" i="55"/>
  <c r="E14" i="55"/>
  <c r="E21" i="55"/>
  <c r="E22" i="55"/>
  <c r="E33" i="55"/>
  <c r="E11" i="55"/>
  <c r="E38" i="18"/>
  <c r="E16" i="18"/>
  <c r="E15" i="18"/>
  <c r="E78" i="33"/>
  <c r="E13" i="26"/>
  <c r="E15" i="27"/>
  <c r="E16" i="27"/>
  <c r="E17" i="27"/>
  <c r="E18" i="27"/>
  <c r="E19" i="27"/>
  <c r="E20" i="27"/>
  <c r="E21" i="27"/>
  <c r="E22" i="27"/>
  <c r="E47" i="21"/>
  <c r="E46" i="21"/>
  <c r="E69" i="15"/>
  <c r="E17" i="22"/>
  <c r="E21" i="22"/>
  <c r="E13" i="14"/>
  <c r="E24" i="12"/>
  <c r="E40" i="6"/>
  <c r="E54" i="25"/>
  <c r="E55" i="25"/>
  <c r="E53" i="25"/>
  <c r="E49" i="25"/>
  <c r="E75" i="8"/>
  <c r="E5" i="54" l="1"/>
  <c r="T29" i="3" s="1"/>
  <c r="E5" i="59"/>
  <c r="T67" i="3" s="1"/>
  <c r="E5" i="55"/>
  <c r="T51" i="3" s="1"/>
  <c r="E5" i="58"/>
  <c r="T66" i="3"/>
  <c r="E5" i="56"/>
  <c r="T18" i="3" s="1"/>
  <c r="T41" i="3"/>
  <c r="E98" i="25"/>
  <c r="E37" i="34"/>
  <c r="E36" i="34"/>
  <c r="E11" i="53"/>
  <c r="E12" i="52"/>
  <c r="E13" i="52"/>
  <c r="E11" i="52"/>
  <c r="E12" i="51"/>
  <c r="E13" i="51"/>
  <c r="E22" i="51"/>
  <c r="E11" i="51"/>
  <c r="E11" i="50"/>
  <c r="E11" i="49"/>
  <c r="E12" i="47"/>
  <c r="E11" i="47"/>
  <c r="E12" i="46"/>
  <c r="E11" i="46"/>
  <c r="T22" i="3"/>
  <c r="E11" i="44"/>
  <c r="E12" i="43"/>
  <c r="E11" i="43"/>
  <c r="E12" i="42"/>
  <c r="E13" i="42"/>
  <c r="E11" i="42"/>
  <c r="E11" i="41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32" i="40"/>
  <c r="E33" i="40"/>
  <c r="E34" i="40"/>
  <c r="E35" i="40"/>
  <c r="E36" i="40"/>
  <c r="E37" i="40"/>
  <c r="E38" i="40"/>
  <c r="E39" i="40"/>
  <c r="E40" i="40"/>
  <c r="E41" i="40"/>
  <c r="E11" i="40"/>
  <c r="E12" i="39"/>
  <c r="E13" i="39"/>
  <c r="E14" i="39"/>
  <c r="E11" i="39"/>
  <c r="E13" i="38"/>
  <c r="E14" i="38"/>
  <c r="E15" i="38"/>
  <c r="E16" i="38"/>
  <c r="E18" i="38"/>
  <c r="E19" i="38"/>
  <c r="E22" i="38"/>
  <c r="E23" i="38"/>
  <c r="E11" i="38"/>
  <c r="E12" i="37"/>
  <c r="E13" i="37"/>
  <c r="E14" i="37"/>
  <c r="E16" i="37"/>
  <c r="E17" i="37"/>
  <c r="E18" i="37"/>
  <c r="E20" i="37"/>
  <c r="E21" i="37"/>
  <c r="E25" i="37"/>
  <c r="E26" i="37"/>
  <c r="E29" i="37"/>
  <c r="E30" i="37"/>
  <c r="E31" i="37"/>
  <c r="E49" i="37"/>
  <c r="E50" i="37"/>
  <c r="E51" i="37"/>
  <c r="E11" i="37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9" i="36"/>
  <c r="E30" i="36"/>
  <c r="E31" i="36"/>
  <c r="E32" i="36"/>
  <c r="E33" i="36"/>
  <c r="E11" i="36"/>
  <c r="E12" i="35"/>
  <c r="E13" i="35"/>
  <c r="E18" i="35"/>
  <c r="E19" i="35"/>
  <c r="E20" i="35"/>
  <c r="E21" i="35"/>
  <c r="E22" i="35"/>
  <c r="E23" i="35"/>
  <c r="E11" i="35"/>
  <c r="E12" i="34"/>
  <c r="E13" i="34"/>
  <c r="E14" i="34"/>
  <c r="E15" i="34"/>
  <c r="E16" i="34"/>
  <c r="E17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11" i="34"/>
  <c r="E12" i="33"/>
  <c r="E14" i="33"/>
  <c r="E15" i="33"/>
  <c r="E24" i="33"/>
  <c r="E25" i="33"/>
  <c r="E29" i="33"/>
  <c r="E30" i="33"/>
  <c r="E32" i="33"/>
  <c r="E33" i="33"/>
  <c r="E34" i="33"/>
  <c r="E35" i="33"/>
  <c r="E3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61" i="33"/>
  <c r="E62" i="33"/>
  <c r="E63" i="33"/>
  <c r="E64" i="33"/>
  <c r="E65" i="33"/>
  <c r="E66" i="33"/>
  <c r="E70" i="33"/>
  <c r="E71" i="33"/>
  <c r="E72" i="33"/>
  <c r="E73" i="33"/>
  <c r="E74" i="33"/>
  <c r="E79" i="33"/>
  <c r="E80" i="33"/>
  <c r="E85" i="33"/>
  <c r="E86" i="33"/>
  <c r="E87" i="33"/>
  <c r="E88" i="33"/>
  <c r="E89" i="33"/>
  <c r="E91" i="33"/>
  <c r="E92" i="33"/>
  <c r="E93" i="33"/>
  <c r="E94" i="33"/>
  <c r="E11" i="33"/>
  <c r="E12" i="31"/>
  <c r="E13" i="31"/>
  <c r="E14" i="31"/>
  <c r="E15" i="31"/>
  <c r="E16" i="31"/>
  <c r="E17" i="31"/>
  <c r="E18" i="31"/>
  <c r="E19" i="31"/>
  <c r="E20" i="31"/>
  <c r="E21" i="31"/>
  <c r="E22" i="31"/>
  <c r="E11" i="31"/>
  <c r="E5" i="30"/>
  <c r="E12" i="29"/>
  <c r="E13" i="29"/>
  <c r="E14" i="29"/>
  <c r="E15" i="29"/>
  <c r="E11" i="29"/>
  <c r="E12" i="28"/>
  <c r="E13" i="28"/>
  <c r="E14" i="28"/>
  <c r="E15" i="28"/>
  <c r="E16" i="28"/>
  <c r="E17" i="28"/>
  <c r="E18" i="28"/>
  <c r="E19" i="28"/>
  <c r="E20" i="28"/>
  <c r="E11" i="28"/>
  <c r="E12" i="27"/>
  <c r="E13" i="27"/>
  <c r="E14" i="27"/>
  <c r="E11" i="27"/>
  <c r="E12" i="26"/>
  <c r="E15" i="26"/>
  <c r="E16" i="26"/>
  <c r="E17" i="26"/>
  <c r="E19" i="26"/>
  <c r="E20" i="26"/>
  <c r="E21" i="26"/>
  <c r="E11" i="26"/>
  <c r="E25" i="25"/>
  <c r="E45" i="25"/>
  <c r="E97" i="25"/>
  <c r="E99" i="25"/>
  <c r="E28" i="25"/>
  <c r="E32" i="25"/>
  <c r="E33" i="25"/>
  <c r="E27" i="25"/>
  <c r="E34" i="25"/>
  <c r="E29" i="25"/>
  <c r="E30" i="25"/>
  <c r="E31" i="25"/>
  <c r="E48" i="25"/>
  <c r="E57" i="25"/>
  <c r="E56" i="25"/>
  <c r="E35" i="25"/>
  <c r="E36" i="25"/>
  <c r="E37" i="25"/>
  <c r="E40" i="25"/>
  <c r="E39" i="25"/>
  <c r="E41" i="25"/>
  <c r="E42" i="25"/>
  <c r="E17" i="25"/>
  <c r="E69" i="25"/>
  <c r="E61" i="25"/>
  <c r="E62" i="25"/>
  <c r="E64" i="25"/>
  <c r="E66" i="25"/>
  <c r="E67" i="25"/>
  <c r="E65" i="25"/>
  <c r="E68" i="25"/>
  <c r="E73" i="25"/>
  <c r="E75" i="25"/>
  <c r="E76" i="25"/>
  <c r="E72" i="25"/>
  <c r="E74" i="25"/>
  <c r="E77" i="25"/>
  <c r="E91" i="25"/>
  <c r="E87" i="25"/>
  <c r="E88" i="25"/>
  <c r="E90" i="25"/>
  <c r="E89" i="25"/>
  <c r="E94" i="25"/>
  <c r="E81" i="25"/>
  <c r="E82" i="25"/>
  <c r="E83" i="25"/>
  <c r="E84" i="25"/>
  <c r="E85" i="25"/>
  <c r="E44" i="25"/>
  <c r="E60" i="25"/>
  <c r="E52" i="25"/>
  <c r="E46" i="25"/>
  <c r="E12" i="24"/>
  <c r="E14" i="24"/>
  <c r="E15" i="24"/>
  <c r="E17" i="24"/>
  <c r="E11" i="24"/>
  <c r="E17" i="23"/>
  <c r="E19" i="23"/>
  <c r="E16" i="23"/>
  <c r="E18" i="23"/>
  <c r="E13" i="23"/>
  <c r="E12" i="23"/>
  <c r="E14" i="23"/>
  <c r="E15" i="23"/>
  <c r="E14" i="22"/>
  <c r="E15" i="22"/>
  <c r="E13" i="22"/>
  <c r="E16" i="22"/>
  <c r="E12" i="22"/>
  <c r="E18" i="22"/>
  <c r="E20" i="22"/>
  <c r="E22" i="22"/>
  <c r="E19" i="22"/>
  <c r="E31" i="22"/>
  <c r="E32" i="22"/>
  <c r="E33" i="22"/>
  <c r="E34" i="22"/>
  <c r="E35" i="22"/>
  <c r="E36" i="22"/>
  <c r="E24" i="22"/>
  <c r="E23" i="22"/>
  <c r="E11" i="22"/>
  <c r="E12" i="21"/>
  <c r="E13" i="21"/>
  <c r="E14" i="21"/>
  <c r="E15" i="21"/>
  <c r="E16" i="21"/>
  <c r="E22" i="21"/>
  <c r="E23" i="21"/>
  <c r="E24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8" i="21"/>
  <c r="E49" i="21"/>
  <c r="E50" i="21"/>
  <c r="E51" i="21"/>
  <c r="E57" i="21"/>
  <c r="E58" i="21"/>
  <c r="E59" i="21"/>
  <c r="E60" i="21"/>
  <c r="E61" i="21"/>
  <c r="E11" i="21"/>
  <c r="E11" i="19"/>
  <c r="E13" i="19"/>
  <c r="E14" i="19"/>
  <c r="E15" i="19"/>
  <c r="E16" i="19"/>
  <c r="E17" i="19"/>
  <c r="E20" i="19"/>
  <c r="E21" i="19"/>
  <c r="E22" i="19"/>
  <c r="E23" i="19"/>
  <c r="E24" i="19"/>
  <c r="E25" i="19"/>
  <c r="E28" i="19"/>
  <c r="E29" i="19"/>
  <c r="E30" i="19"/>
  <c r="E31" i="19"/>
  <c r="E32" i="19"/>
  <c r="E33" i="19"/>
  <c r="E34" i="19"/>
  <c r="E35" i="19"/>
  <c r="E36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12" i="18"/>
  <c r="E13" i="18"/>
  <c r="E14" i="18"/>
  <c r="E28" i="18"/>
  <c r="E31" i="18"/>
  <c r="E35" i="18"/>
  <c r="E36" i="18"/>
  <c r="E37" i="18"/>
  <c r="E43" i="18"/>
  <c r="E11" i="18"/>
  <c r="E42" i="16"/>
  <c r="E43" i="16"/>
  <c r="E39" i="16"/>
  <c r="E31" i="16"/>
  <c r="E41" i="16"/>
  <c r="E32" i="16"/>
  <c r="E33" i="16"/>
  <c r="E34" i="16"/>
  <c r="E35" i="16"/>
  <c r="E36" i="16"/>
  <c r="E37" i="16"/>
  <c r="E38" i="16"/>
  <c r="E40" i="16"/>
  <c r="E29" i="16"/>
  <c r="E15" i="16"/>
  <c r="E30" i="16"/>
  <c r="E16" i="16"/>
  <c r="E17" i="16"/>
  <c r="E20" i="16"/>
  <c r="E23" i="16"/>
  <c r="E24" i="16"/>
  <c r="E25" i="16"/>
  <c r="E27" i="16"/>
  <c r="E28" i="16"/>
  <c r="E45" i="16"/>
  <c r="E46" i="16"/>
  <c r="E47" i="16"/>
  <c r="E11" i="16"/>
  <c r="E12" i="16"/>
  <c r="E5" i="18" l="1"/>
  <c r="T32" i="3" s="1"/>
  <c r="E5" i="37"/>
  <c r="T47" i="3" s="1"/>
  <c r="E5" i="35"/>
  <c r="E5" i="43"/>
  <c r="T53" i="3" s="1"/>
  <c r="E5" i="47"/>
  <c r="T57" i="3" s="1"/>
  <c r="E5" i="27"/>
  <c r="E5" i="46"/>
  <c r="T56" i="3" s="1"/>
  <c r="T54" i="3"/>
  <c r="E5" i="50"/>
  <c r="T60" i="3" s="1"/>
  <c r="T59" i="3"/>
  <c r="E5" i="29"/>
  <c r="T40" i="3" s="1"/>
  <c r="T58" i="3"/>
  <c r="E5" i="38"/>
  <c r="T48" i="3" s="1"/>
  <c r="E5" i="51"/>
  <c r="T61" i="3" s="1"/>
  <c r="T36" i="3"/>
  <c r="E5" i="25"/>
  <c r="T21" i="3" s="1"/>
  <c r="E5" i="33"/>
  <c r="T43" i="3" s="1"/>
  <c r="E5" i="24"/>
  <c r="T35" i="3" s="1"/>
  <c r="E5" i="34"/>
  <c r="T44" i="3" s="1"/>
  <c r="E5" i="53"/>
  <c r="T28" i="3" s="1"/>
  <c r="E5" i="39"/>
  <c r="T49" i="3" s="1"/>
  <c r="T64" i="3"/>
  <c r="E5" i="40"/>
  <c r="T50" i="3" s="1"/>
  <c r="E5" i="42"/>
  <c r="T52" i="3" s="1"/>
  <c r="E5" i="26"/>
  <c r="T38" i="3" s="1"/>
  <c r="E5" i="19"/>
  <c r="T33" i="3" s="1"/>
  <c r="T45" i="3"/>
  <c r="T62" i="3"/>
  <c r="E5" i="36"/>
  <c r="T63" i="3" s="1"/>
  <c r="E5" i="23"/>
  <c r="T27" i="3" s="1"/>
  <c r="E5" i="28"/>
  <c r="T39" i="3" s="1"/>
  <c r="E5" i="31"/>
  <c r="T42" i="3" s="1"/>
  <c r="E5" i="21"/>
  <c r="T34" i="3" s="1"/>
  <c r="E5" i="16"/>
  <c r="T31" i="3" s="1"/>
  <c r="E5" i="22"/>
  <c r="T26" i="3" s="1"/>
  <c r="E12" i="15"/>
  <c r="E13" i="15"/>
  <c r="E14" i="15"/>
  <c r="E15" i="15"/>
  <c r="E16" i="15"/>
  <c r="E17" i="15"/>
  <c r="E18" i="15"/>
  <c r="E21" i="15"/>
  <c r="E22" i="15"/>
  <c r="E23" i="15"/>
  <c r="E26" i="15"/>
  <c r="E27" i="15"/>
  <c r="E30" i="15"/>
  <c r="E31" i="15"/>
  <c r="E32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63" i="15"/>
  <c r="E64" i="15"/>
  <c r="E65" i="15"/>
  <c r="E66" i="15"/>
  <c r="E67" i="15"/>
  <c r="E68" i="15"/>
  <c r="E70" i="15"/>
  <c r="E71" i="15"/>
  <c r="E72" i="15"/>
  <c r="E11" i="15"/>
  <c r="E24" i="14"/>
  <c r="E25" i="14"/>
  <c r="E27" i="14"/>
  <c r="E21" i="14"/>
  <c r="E19" i="14"/>
  <c r="E18" i="14"/>
  <c r="E16" i="14"/>
  <c r="E20" i="14"/>
  <c r="E17" i="14"/>
  <c r="E12" i="14"/>
  <c r="E11" i="14"/>
  <c r="E26" i="14"/>
  <c r="E16" i="13"/>
  <c r="E18" i="13"/>
  <c r="E15" i="13"/>
  <c r="E17" i="13"/>
  <c r="E14" i="13"/>
  <c r="E11" i="13"/>
  <c r="E19" i="12"/>
  <c r="E23" i="12"/>
  <c r="E25" i="12"/>
  <c r="E18" i="12"/>
  <c r="E20" i="12"/>
  <c r="E12" i="11"/>
  <c r="E13" i="11"/>
  <c r="E14" i="11"/>
  <c r="E26" i="11"/>
  <c r="E27" i="11"/>
  <c r="E28" i="11"/>
  <c r="E29" i="11"/>
  <c r="E30" i="11"/>
  <c r="E31" i="11"/>
  <c r="E36" i="11"/>
  <c r="E56" i="8"/>
  <c r="E69" i="8"/>
  <c r="E67" i="8"/>
  <c r="E68" i="8"/>
  <c r="E66" i="8"/>
  <c r="E59" i="8"/>
  <c r="E65" i="8"/>
  <c r="E58" i="8"/>
  <c r="E62" i="8"/>
  <c r="E60" i="8"/>
  <c r="E61" i="8"/>
  <c r="E63" i="8"/>
  <c r="E70" i="8"/>
  <c r="E72" i="8"/>
  <c r="E76" i="8"/>
  <c r="E74" i="8"/>
  <c r="E71" i="8"/>
  <c r="E73" i="8"/>
  <c r="E79" i="8"/>
  <c r="E41" i="8"/>
  <c r="E43" i="8"/>
  <c r="E42" i="8"/>
  <c r="E39" i="8"/>
  <c r="E37" i="8"/>
  <c r="E38" i="8"/>
  <c r="E33" i="8"/>
  <c r="E34" i="8"/>
  <c r="E35" i="8"/>
  <c r="E36" i="8"/>
  <c r="E32" i="8"/>
  <c r="E5" i="13" l="1"/>
  <c r="T24" i="3" s="1"/>
  <c r="T30" i="3"/>
  <c r="E5" i="12"/>
  <c r="T23" i="3" s="1"/>
  <c r="E5" i="8"/>
  <c r="T20" i="3" s="1"/>
  <c r="E5" i="14"/>
  <c r="T25" i="3" s="1"/>
  <c r="T19" i="3"/>
  <c r="E5" i="11"/>
  <c r="T46" i="3" s="1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60" i="6"/>
  <c r="E61" i="6"/>
  <c r="E62" i="6"/>
  <c r="E63" i="6"/>
  <c r="E64" i="6"/>
  <c r="E70" i="6"/>
  <c r="E71" i="6"/>
  <c r="E72" i="6"/>
  <c r="E73" i="6"/>
  <c r="E74" i="6"/>
  <c r="E92" i="6"/>
  <c r="E93" i="6"/>
  <c r="E94" i="6"/>
  <c r="E11" i="6"/>
  <c r="E5" i="6" l="1"/>
  <c r="T55" i="3" s="1"/>
  <c r="E12" i="7" l="1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2" i="7"/>
  <c r="E33" i="7"/>
  <c r="E11" i="7"/>
  <c r="E5" i="7" l="1"/>
  <c r="T37" i="3" s="1"/>
  <c r="T15" i="3" s="1"/>
</calcChain>
</file>

<file path=xl/sharedStrings.xml><?xml version="1.0" encoding="utf-8"?>
<sst xmlns="http://schemas.openxmlformats.org/spreadsheetml/2006/main" count="1707" uniqueCount="1488">
  <si>
    <t>TOTAL DO PEDIDO</t>
  </si>
  <si>
    <t>INTEGRALMEDICA</t>
  </si>
  <si>
    <t>DARKNESS</t>
  </si>
  <si>
    <t>NUTRATA</t>
  </si>
  <si>
    <t>DUX NUTRITION</t>
  </si>
  <si>
    <t>ROCK</t>
  </si>
  <si>
    <t xml:space="preserve">DR PEANUT </t>
  </si>
  <si>
    <t>VITA POWER</t>
  </si>
  <si>
    <t>PUTZ</t>
  </si>
  <si>
    <t xml:space="preserve">HEALTH TIME </t>
  </si>
  <si>
    <t>MELIUS NUTRITION</t>
  </si>
  <si>
    <t>DOBRO</t>
  </si>
  <si>
    <t>CAFFEINE ARMY</t>
  </si>
  <si>
    <t>UNDER LABZ</t>
  </si>
  <si>
    <t>LEADER NUTRITION</t>
  </si>
  <si>
    <t>VITAFOR</t>
  </si>
  <si>
    <t>ATLHETICA NUTRITION</t>
  </si>
  <si>
    <t>PERFORMANCE</t>
  </si>
  <si>
    <t>OPTIMUM</t>
  </si>
  <si>
    <t>BOLD</t>
  </si>
  <si>
    <t>BLACK SKULL</t>
  </si>
  <si>
    <t>IRIDIUM LABS</t>
  </si>
  <si>
    <t>NITRA FUZE</t>
  </si>
  <si>
    <t>NATUROVOS</t>
  </si>
  <si>
    <t>MUSCLETECH</t>
  </si>
  <si>
    <t>VITAMINLIFE</t>
  </si>
  <si>
    <t>BODY ACTION</t>
  </si>
  <si>
    <t xml:space="preserve">3VS NUTRITION </t>
  </si>
  <si>
    <t>POWER SUPPLEMTS</t>
  </si>
  <si>
    <t>DEMONS LAB</t>
  </si>
  <si>
    <t>PROBIOTICA</t>
  </si>
  <si>
    <t>MONSTER ENERGY</t>
  </si>
  <si>
    <t>REIGN</t>
  </si>
  <si>
    <t>MRS TASTE</t>
  </si>
  <si>
    <t>NUTRIFY</t>
  </si>
  <si>
    <t>SANTA HELENA</t>
  </si>
  <si>
    <t>Z2</t>
  </si>
  <si>
    <t>226ERS</t>
  </si>
  <si>
    <t xml:space="preserve">FTW </t>
  </si>
  <si>
    <t>3 CORAÇÕES</t>
  </si>
  <si>
    <t>PIRACANJUBA</t>
  </si>
  <si>
    <t>NEW MILLEN</t>
  </si>
  <si>
    <t>XTRATUS</t>
  </si>
  <si>
    <t>ALQUIMIA</t>
  </si>
  <si>
    <t>LA GANEXA</t>
  </si>
  <si>
    <t>ELEMENTO PURO</t>
  </si>
  <si>
    <t>TOK ESPORTIVO</t>
  </si>
  <si>
    <t>DANONE</t>
  </si>
  <si>
    <t>MAX TITANIUM</t>
  </si>
  <si>
    <t>POWER CRUNCH</t>
  </si>
  <si>
    <t>ADAPTOGEN</t>
  </si>
  <si>
    <t>QUEST NUTRITION</t>
  </si>
  <si>
    <t>INNOVATION</t>
  </si>
  <si>
    <t>TOTAL ADAPTOGEN</t>
  </si>
  <si>
    <t>PRODUTO</t>
  </si>
  <si>
    <t>VALOR</t>
  </si>
  <si>
    <t>QTD</t>
  </si>
  <si>
    <t>TOTAL</t>
  </si>
  <si>
    <t>CREATINA 300G</t>
  </si>
  <si>
    <t>COQUETELEIRA ADAPTOGEN</t>
  </si>
  <si>
    <t>GOLD WHEY 100% CHOCOLATE 900G</t>
  </si>
  <si>
    <t>GOLD WHEY 100% MORANGO 900G</t>
  </si>
  <si>
    <t>GOLD WHEY 100% BAUNILHA 900G</t>
  </si>
  <si>
    <t>GOLD WHEY 100% COOKIES 900G</t>
  </si>
  <si>
    <t>GOLD WHEY 100% DOCE DE LEITE 900G</t>
  </si>
  <si>
    <t>GOLD WHEY 100% CHOCOTELLA 900G</t>
  </si>
  <si>
    <t xml:space="preserve">VITA DAILY 90CAPS </t>
  </si>
  <si>
    <t>ARGININA 100G</t>
  </si>
  <si>
    <t>BETA PURE 200G</t>
  </si>
  <si>
    <t>TASTY ISO CHOCOLATE TRUFADO 900G</t>
  </si>
  <si>
    <t>TASTY ISO BANANA 900G</t>
  </si>
  <si>
    <t>TASTY ISO COOKIES 900G</t>
  </si>
  <si>
    <t>TASTY ISO BAUNILHA 900G</t>
  </si>
  <si>
    <t>TASTY ISO DOCE DE LEITE 900G</t>
  </si>
  <si>
    <t>TASTY ISO MORANGO 900G</t>
  </si>
  <si>
    <t>TASTY ISO IOGURTE 900G</t>
  </si>
  <si>
    <t xml:space="preserve">TASTY ISO CHOCOLATE 1,8KG REFIL </t>
  </si>
  <si>
    <t xml:space="preserve">TASTY ISO BAUNILHA 1,8KG REFIL </t>
  </si>
  <si>
    <t xml:space="preserve">TASTY ISO MORANGO 1,8KG REFIL </t>
  </si>
  <si>
    <t>TASTY WHEY SACHE DOSE ÚNICA 35G</t>
  </si>
  <si>
    <t xml:space="preserve">TASTY WHEY BANOFFE 900G </t>
  </si>
  <si>
    <t>TASTY WHEY MARACUJA 900G</t>
  </si>
  <si>
    <t>TASTY WHEY CHOCOMALTINE 900G</t>
  </si>
  <si>
    <t xml:space="preserve">TASTY WHEY CHOCOTELLA 900G </t>
  </si>
  <si>
    <t xml:space="preserve">TASTY WHEY MORANGO 900G </t>
  </si>
  <si>
    <t xml:space="preserve">TASTY WHEY DOCE DE LEITE 900G </t>
  </si>
  <si>
    <t xml:space="preserve">TASTY WHEY ORIGINAL 900G </t>
  </si>
  <si>
    <t>TASTY WHEY COCONUT 900G</t>
  </si>
  <si>
    <t>TASTY WHEY CHOCO COM AMENDOIM 900G</t>
  </si>
  <si>
    <t>TASTY WHEY BANANA 900G</t>
  </si>
  <si>
    <t xml:space="preserve">TASTY WHEY CHOCOLATE 900G </t>
  </si>
  <si>
    <t xml:space="preserve">TASTY WHEY BAUNILHA 900G </t>
  </si>
  <si>
    <t xml:space="preserve">TASTY WHEY LEITE CONDENSADO 900G </t>
  </si>
  <si>
    <t xml:space="preserve">TASTY WHEY COOKIES 900G </t>
  </si>
  <si>
    <t xml:space="preserve">TASTY WHEY IOGURTE 900G </t>
  </si>
  <si>
    <t xml:space="preserve">TASTY WHEY PISTACHE 900G </t>
  </si>
  <si>
    <t xml:space="preserve">TASTY WHEY MILHO VERDE 900G </t>
  </si>
  <si>
    <t xml:space="preserve">TASTY WHEY CHICLETE 900G </t>
  </si>
  <si>
    <t>TASTY BAR CHOC BRAN C/ COCO CX 8UN</t>
  </si>
  <si>
    <t>TASTY BAR COOKIES CX 8UN</t>
  </si>
  <si>
    <t>TASTY BAR MORANGO C/ CHOC BRAN CX 8UN</t>
  </si>
  <si>
    <t>TASTY BAR TRIPLE CHOCOLATE CX 8UN</t>
  </si>
  <si>
    <t>TASTY BAR PAÇOCACX 8UN</t>
  </si>
  <si>
    <t>DILA PUMP LIMONADA 318G</t>
  </si>
  <si>
    <t>DILA PUMP MAÇÃ VERDE 318G</t>
  </si>
  <si>
    <t>DILA PUMP TANGERINA 318G</t>
  </si>
  <si>
    <t>DILA PUMP MANGA 318G</t>
  </si>
  <si>
    <t>PANIC SACHE DOSE ÚNICA 10G</t>
  </si>
  <si>
    <t>TEST ON PINK LIMONADE 240G</t>
  </si>
  <si>
    <t>TEST ON MAÇÃ VERDE 240G</t>
  </si>
  <si>
    <t>PANIC 300G MANGA COM LARANJA</t>
  </si>
  <si>
    <t>PANIC 300G LIMONADA</t>
  </si>
  <si>
    <t>PANIC 300G MORANGO</t>
  </si>
  <si>
    <t>PANIC 300G KIWI</t>
  </si>
  <si>
    <t>PANIC 300G ABACAXI</t>
  </si>
  <si>
    <t>PANIC 300G UVA</t>
  </si>
  <si>
    <t>PANIC 300G FRUIT PUNCH</t>
  </si>
  <si>
    <t>PANIC 300G MAÇÃ VERDE</t>
  </si>
  <si>
    <t>TOTAL ALQUIMIA</t>
  </si>
  <si>
    <t>PALATINOSE GEL UN 60ML ABACAXI</t>
  </si>
  <si>
    <t>PALATINOSE GEL UN 60ML MORANGO</t>
  </si>
  <si>
    <t>PALATINOSE GEL UN 60ML BAUNILHA</t>
  </si>
  <si>
    <t xml:space="preserve">TOTAL ATLHETICA </t>
  </si>
  <si>
    <t>ENERGY NOW 60CAPS</t>
  </si>
  <si>
    <t xml:space="preserve">COMPLETE VITAMIN MINERALS 100TABS </t>
  </si>
  <si>
    <t>ISOTONIC DRINK 900G AÇAI C GUARANA</t>
  </si>
  <si>
    <t>ISOTONIC DRINK 900G LIMAO</t>
  </si>
  <si>
    <t>ISOTONIC DRINK 900G TANGERINA</t>
  </si>
  <si>
    <t>GO ENERGY NOW GEL COM 10UN MORANGO</t>
  </si>
  <si>
    <t>GO ENERGY NOW GEL COM 10UN LARANJA COM ACEROLA</t>
  </si>
  <si>
    <t xml:space="preserve">GO ENERGY NOW GEL COM 10UN AÇAI COM GUARANA </t>
  </si>
  <si>
    <t>BEST WHEY VEGAN 500G ORIGINAL</t>
  </si>
  <si>
    <t>BEST WHEY VEGAN 500G CACAU</t>
  </si>
  <si>
    <t>BEST WHEY VEGAN 500G COCADA</t>
  </si>
  <si>
    <t>BEST WHEY VEGAN 500G BOLO DE BANANA</t>
  </si>
  <si>
    <t>BEST WHEY VEGAN 500G MUFFIN DE MORANGO</t>
  </si>
  <si>
    <t>BEST WHEY VEGAN 500G TIRAMISU</t>
  </si>
  <si>
    <t>BEST WHEY VEGAN 500G TORTA DE MAÇA</t>
  </si>
  <si>
    <t xml:space="preserve">BEST WHEY 900G DULCE DE LECHE PREMIUM </t>
  </si>
  <si>
    <t>BEST WHEY 900G ORIGINAL E AVELÃ</t>
  </si>
  <si>
    <t xml:space="preserve">BEST WHEY 900G CINNAMON ROLL  </t>
  </si>
  <si>
    <t xml:space="preserve">BEST WHEY 900G DOCE DE LEITE  </t>
  </si>
  <si>
    <t xml:space="preserve">BEST WHEY 900G BANANA  </t>
  </si>
  <si>
    <t xml:space="preserve">BEST WHEY 900G BAUNILHA  </t>
  </si>
  <si>
    <t xml:space="preserve">BEST WHEY 900G COOKIES  </t>
  </si>
  <si>
    <t xml:space="preserve">BEST WHEY 900G CHOCOLATE BROWNIE  </t>
  </si>
  <si>
    <t xml:space="preserve">BEST WHEY 900G ORIGINAL COM CAFÉ  </t>
  </si>
  <si>
    <t>BEST WHEY 900G ORIGINAL</t>
  </si>
  <si>
    <t xml:space="preserve">BEST WHEY 900G AMENDOIM  </t>
  </si>
  <si>
    <t xml:space="preserve">BEST WHEY 900G DOCE DE ABOBORA COM COCO  </t>
  </si>
  <si>
    <t>BEST WHEY 900G DADINHO</t>
  </si>
  <si>
    <t xml:space="preserve">BEST WHEY 900G DOUBLE CHOCOLATE  </t>
  </si>
  <si>
    <t xml:space="preserve">BEST WHEY 900G MARACUJA  </t>
  </si>
  <si>
    <t xml:space="preserve">BEST WHEY 900G MORANGO  </t>
  </si>
  <si>
    <t xml:space="preserve">BEST WHEY 900G MILHO VERDE  </t>
  </si>
  <si>
    <t xml:space="preserve">BEST WHEY 900G CHURROS  </t>
  </si>
  <si>
    <t xml:space="preserve">BEST WHEY 900G BRIGADEIRO  </t>
  </si>
  <si>
    <t xml:space="preserve">BEST WHEY 900G CHOCOLATE COM COCO  </t>
  </si>
  <si>
    <t xml:space="preserve">BEST WHEY 900G CHOCOLATE BRANCO  </t>
  </si>
  <si>
    <t>BEST WHEY BAR CX 12UND 30G - ORIGINAL</t>
  </si>
  <si>
    <t>BEST WHEY BAR CX 12UND 30G - TORTA DE BANANA</t>
  </si>
  <si>
    <t>BEST WHEY BAR CX 12UND 30G - CHURROS</t>
  </si>
  <si>
    <t>BEST WHEY BAR CX 12UND 30G - BEIJINHO DE COCO</t>
  </si>
  <si>
    <t>BEST WHEY BAR CX 12UND 30G - BRIGADEIRO</t>
  </si>
  <si>
    <t>BEST WHEY BAR CX 12UND 30G - BROWNIE CHOCOLATE</t>
  </si>
  <si>
    <t>BEST WHEY BAR CX 12UND 30G - COOKIES</t>
  </si>
  <si>
    <t>BEST WHEY BAR CX 12UND 30G PEANUT</t>
  </si>
  <si>
    <t>TOTAL BLACK SKULL</t>
  </si>
  <si>
    <t>COQUETELEIRA BLACK SKULL</t>
  </si>
  <si>
    <t>BONE CRUSHER 300G BLUEBERRY</t>
  </si>
  <si>
    <t>BONE CRUSHER 300G BLACKBERRY</t>
  </si>
  <si>
    <t>BONE CRUSHER 300G FRUIT PUNCH</t>
  </si>
  <si>
    <t>BONE CRUSHER 300G FRUTAS AMARELAS</t>
  </si>
  <si>
    <t>BONE CRUSHER 300G LIMÃO</t>
  </si>
  <si>
    <t>BONE CRUSHER 300G UVA</t>
  </si>
  <si>
    <t>BONE CRUSHER 300G MELANCIA</t>
  </si>
  <si>
    <t>BONE CRUSHER 150G MELANCIA</t>
  </si>
  <si>
    <t>BONE CRUSHER 150G UVA</t>
  </si>
  <si>
    <t>BONE CRUSHER 150G LIMÃO</t>
  </si>
  <si>
    <t>BONE CRUSHER 150G FRUTAS AMARELAS</t>
  </si>
  <si>
    <t>BONE CRUSHER 150G FRUIT PUNCH</t>
  </si>
  <si>
    <t xml:space="preserve">BONE CRUSHER 150G BLUEBRRY </t>
  </si>
  <si>
    <t>BONE CRUSHER 150G BLACKBERRY</t>
  </si>
  <si>
    <t>THERMO FLAME 120TABS</t>
  </si>
  <si>
    <t>THERMO FLAME 60TABS</t>
  </si>
  <si>
    <t>CREATINE TURBO 150G</t>
  </si>
  <si>
    <t>CREATINE TURBO 300G</t>
  </si>
  <si>
    <t>CREATINE TURBO 500G</t>
  </si>
  <si>
    <t>CREATINE TURBO 1KG</t>
  </si>
  <si>
    <t xml:space="preserve">TRIPLE JOINT 60CAPS </t>
  </si>
  <si>
    <t xml:space="preserve">BETA ALANINA 100G </t>
  </si>
  <si>
    <t xml:space="preserve">TOTAL BODY ACTION </t>
  </si>
  <si>
    <t xml:space="preserve">PRE HD B. ALANINA 200G GUARANA </t>
  </si>
  <si>
    <t>PRE HD B. ALANINA 200G UVA BLUEBERRY</t>
  </si>
  <si>
    <t>PRE HD B. ALANINA 200G LIMAO</t>
  </si>
  <si>
    <t>ENDURO 4:1 C/ 10SACHES MORANGO</t>
  </si>
  <si>
    <t>ENDURO 4:1 1,1KG MORANGO</t>
  </si>
  <si>
    <t>ISOLATE PRIME 900G MORANGO</t>
  </si>
  <si>
    <t>ISOLATE PRIME 900G CHOCOLATE</t>
  </si>
  <si>
    <t>ISOLATE PRIME 900G BAUNILHA</t>
  </si>
  <si>
    <t xml:space="preserve">ISOLATE PRIME SACHE 30G BAUNILHA </t>
  </si>
  <si>
    <t>ISOLATE PRIME SACHE 30G CHOCOLATE</t>
  </si>
  <si>
    <t>ISOLATE PRIME SACHE 30G MORANGO</t>
  </si>
  <si>
    <t>CREATINA 150G</t>
  </si>
  <si>
    <t>CREATINE DOUBLE FORCE 300G</t>
  </si>
  <si>
    <t>CREATINE DOUBLE FORCE 150G</t>
  </si>
  <si>
    <t>CREATINE DOUBLE FORCE LIMÃO 150G</t>
  </si>
  <si>
    <t>CREATINE DOUBLE FORCE MORANGO 150G</t>
  </si>
  <si>
    <t>CREATINE DOUBLE FORCE TANGERINA 150G</t>
  </si>
  <si>
    <t>HIDRATON LIMAO</t>
  </si>
  <si>
    <t>HIDRATON TANGERINA</t>
  </si>
  <si>
    <t>HIDRATON GUARANA COM AÇAI</t>
  </si>
  <si>
    <t>HIDRATON MORANGO</t>
  </si>
  <si>
    <t xml:space="preserve">HIDRATON C/ 10 SACHES LIMÃO </t>
  </si>
  <si>
    <t xml:space="preserve">HIDRATON C/ 10 SACHES TANGERINA </t>
  </si>
  <si>
    <t>COLAGENO NUTRI SCIENCE 90 CAPS</t>
  </si>
  <si>
    <t xml:space="preserve">PALATINOSE 300G </t>
  </si>
  <si>
    <t>CAFEINA 200MG 30CAPS</t>
  </si>
  <si>
    <t>ESSENCIAL-9 225G GUARANA</t>
  </si>
  <si>
    <t>ESSENCIAL-9 225G LIMONADA</t>
  </si>
  <si>
    <t>COLAGENO C ACIDO HIALURONIC 200G UVA</t>
  </si>
  <si>
    <t>COLAGENO C ACIDO HIALURONIC 200G LIMÃO</t>
  </si>
  <si>
    <t>COLAGENO C ACIDO HIALURONIC 200G NATURAL</t>
  </si>
  <si>
    <t>COLAGENO C ACIDO HIALURONIC 200G LARANJA</t>
  </si>
  <si>
    <t>COLAGENO C ACIDO HIALURONIC 200G ABACAXI</t>
  </si>
  <si>
    <t xml:space="preserve">ZMA GH-TESTO 30CAPS </t>
  </si>
  <si>
    <t>L-CARNITINA 90CAPS</t>
  </si>
  <si>
    <t>GALAO VERMELHO</t>
  </si>
  <si>
    <t>GALAO PRETO</t>
  </si>
  <si>
    <t>MACA PERUANA 60CAPS</t>
  </si>
  <si>
    <t>COQUETELEIRA ROSA</t>
  </si>
  <si>
    <t>COQUETELEIRA SIMPLES</t>
  </si>
  <si>
    <t>THERMO ABDOMEN BLACK 60CAPS</t>
  </si>
  <si>
    <t xml:space="preserve">THERMO ABDOMEN (120TABS) </t>
  </si>
  <si>
    <t>THERMO ABDOMEN (60TABS)</t>
  </si>
  <si>
    <t xml:space="preserve">NIGHT ABDOMEN 60TABS </t>
  </si>
  <si>
    <t>DEXTROSE 1KG NATURAL</t>
  </si>
  <si>
    <t>HARD MASS (3KG) REFIL BAUNILHA</t>
  </si>
  <si>
    <t>HARD MASS (3KG) REFIL CHOCOLATE</t>
  </si>
  <si>
    <t>HARD MASS (3KG) REFIL MORANGO</t>
  </si>
  <si>
    <t>ISOLATE DEFINITION (900G) CHOCOLATE</t>
  </si>
  <si>
    <t>ISOLATE DEFINITION (900G) MORANGO</t>
  </si>
  <si>
    <t>ISOLATE DEFINITION (900G) BAUNILHA</t>
  </si>
  <si>
    <t>ISOLATE DEFINITION (900G) NAPOLITANO</t>
  </si>
  <si>
    <t xml:space="preserve">ISOLATE DEFINITION 1,8KG REFIL BAUNILHA </t>
  </si>
  <si>
    <t xml:space="preserve">ISOLATE DEFINITION 1,8KG REFIL CHOCOLATE </t>
  </si>
  <si>
    <t xml:space="preserve">ISOLATE DEFINITION 1,8KG REFIL MORANGO </t>
  </si>
  <si>
    <t>ENERGEL CAIXA COM 10UND MORANGO</t>
  </si>
  <si>
    <t xml:space="preserve">ENERGEL CAIXA COM 10UND GUARANA COM AÇAÍ </t>
  </si>
  <si>
    <t>ENERGEL CAIXA COM 10UND TANGERINA</t>
  </si>
  <si>
    <t xml:space="preserve">ENERGEL BLACK CAIXA COM 10UND GUARANA COM AÇAÍ </t>
  </si>
  <si>
    <t>ENERGEL BLACK CAIXA COM 10UND MORANGO</t>
  </si>
  <si>
    <t>ENERGEL BLACK CAIXA COM 10UND ABACAXI</t>
  </si>
  <si>
    <t>ENERGEL BLACK CAIXA COM 10UND FRUTAS</t>
  </si>
  <si>
    <t>ENERGEL BLACK CAIXA COM 10UND LIMONADA</t>
  </si>
  <si>
    <t>ENERGEL BLACK CAIXA COM 10UND UVA</t>
  </si>
  <si>
    <t>ENERGEL BLACK CAIXA COM 10UND CHICLETE</t>
  </si>
  <si>
    <t>ENERGEL BLACK CAIXA COM 10UND LARANJA</t>
  </si>
  <si>
    <t>SALT RELOAD 30CAPS</t>
  </si>
  <si>
    <t>CAIBROFF 60CAPS</t>
  </si>
  <si>
    <t>WAXY MAIZE 1KG REFIL</t>
  </si>
  <si>
    <t>PRE NIGHT 200G GUARANA</t>
  </si>
  <si>
    <t>PRE NIGHT 200G UVA</t>
  </si>
  <si>
    <t>PRE NIGHT 200G MORANGO</t>
  </si>
  <si>
    <t>PRE NIGHT 200G LIMÃO</t>
  </si>
  <si>
    <t>MALTO GUARANA COM ACAI 1KG</t>
  </si>
  <si>
    <t>MALTO LARANJA COM ACEROLA 1KG</t>
  </si>
  <si>
    <t>MALTO LIMAO 1KG</t>
  </si>
  <si>
    <t xml:space="preserve">MALTO MORANGO 1KG </t>
  </si>
  <si>
    <t xml:space="preserve">MALTO UVA 1KG </t>
  </si>
  <si>
    <t>NUCLEAR RUSH 60CAPS - BODY ACTION</t>
  </si>
  <si>
    <t>NUCLEAR RUSH 100G LIMÃO</t>
  </si>
  <si>
    <t xml:space="preserve">NUCLEAR RUSH 100G MORANGO </t>
  </si>
  <si>
    <t>NUCLEAR RUSH 100G GUARANA</t>
  </si>
  <si>
    <t>NUCLEAR RUSH 100G UVA</t>
  </si>
  <si>
    <t>TOTAL BOLD</t>
  </si>
  <si>
    <t>BOLD FLORESTA NEGRA 60G UND</t>
  </si>
  <si>
    <t>BOLD TRUFA DE CHOCOLATE 60G UND</t>
  </si>
  <si>
    <t>BOLD COOKIES 60G UND</t>
  </si>
  <si>
    <t>BOLD BOMBOM CROCANTE 60G UND</t>
  </si>
  <si>
    <t>BOLD LEITE E AVELÃ 60G UND</t>
  </si>
  <si>
    <t>BOLD PAÇOCA CHOCOLATE 60G UND</t>
  </si>
  <si>
    <t>BOLD BROWNIE CRISPIES60G UND</t>
  </si>
  <si>
    <t>BOLD COOKIES BLACK 60G UND</t>
  </si>
  <si>
    <t>BOLD BERRIES CRISPIES 60G UND</t>
  </si>
  <si>
    <t>BOLD TORTA DE LIMÃO 60G UND</t>
  </si>
  <si>
    <t>BOLD COCADA VEGANA 60G UND</t>
  </si>
  <si>
    <t>BOLD BROWNIE VEGANO 60G UND</t>
  </si>
  <si>
    <t xml:space="preserve">BOLD CAFÉ COM DOCE DE LEITE 60G UND </t>
  </si>
  <si>
    <t>BOLD TUBE PAÇOCA</t>
  </si>
  <si>
    <t>BOLD TUBE COOKIES</t>
  </si>
  <si>
    <t>BOLD TUBE AVELÃ</t>
  </si>
  <si>
    <t>BOLD TUBE TRUFA</t>
  </si>
  <si>
    <t>BOLD THIN COOKIES 40G</t>
  </si>
  <si>
    <t>BOLD THIN BOMBOM DE COCO 40G</t>
  </si>
  <si>
    <t>BOLD THIN TRUFA DE MORANGO 40G</t>
  </si>
  <si>
    <t>BOLD THIN CARAMELO AMENDOIM 40G</t>
  </si>
  <si>
    <t>TOTAL CAFFEINE ARMY</t>
  </si>
  <si>
    <t>SUPER COFFEE RTD CHOCONILLA 200ML</t>
  </si>
  <si>
    <t>SUPER COFFEE RTD VANILLA LATTE 200ML</t>
  </si>
  <si>
    <t>SUPER COFFEE 3.0 CHOCONILLA 220G</t>
  </si>
  <si>
    <t>SUPER COFFEE 3.0 CHOCOLATE 220G</t>
  </si>
  <si>
    <t>SUPER COFFEE 3.0 VANILLA LATTE 220G</t>
  </si>
  <si>
    <t>SUPER COFFEE 3.0 ORIGINAL 220G</t>
  </si>
  <si>
    <t>SUPER COFFEE 3.0 BEIJINHO 220G</t>
  </si>
  <si>
    <t>SUPER COFFEE 3.0 BEIJINHO 380G</t>
  </si>
  <si>
    <t>SUPER COFFEE 3.0 CHOCONILLA 380G</t>
  </si>
  <si>
    <t>SUPER COFFEE 3.0 CHOCOLATE 380G</t>
  </si>
  <si>
    <t>SUPER COFFEE 3.0 VANILLA LATTE 380G</t>
  </si>
  <si>
    <t>SUPER COFFEE 3.0 ORIGINAL 380G</t>
  </si>
  <si>
    <t>SUPER COFFEE TO GO CHOCONILLA SACHE</t>
  </si>
  <si>
    <t>SUPER COFFEE TO GO CHOCOLATE SACHE</t>
  </si>
  <si>
    <t>SUPER COFFEE TO GO VANILLA LATTE SACHE</t>
  </si>
  <si>
    <t>SUPER COFFEE TO GO ORIGINAL SACHE</t>
  </si>
  <si>
    <t>TOTAL DANONE</t>
  </si>
  <si>
    <t>YOPRO UHT 15G PROT 250ML CHOCOLATE</t>
  </si>
  <si>
    <t>YOPRO UHT 15G PROT 250ML MORANGO</t>
  </si>
  <si>
    <t>YOPRO UHT 15G PROT 250ML BANANA</t>
  </si>
  <si>
    <t>YOPRO UHT 15G PROT 250ML COCO COM BATATA DOCE</t>
  </si>
  <si>
    <t>TOTAL DARKNESS</t>
  </si>
  <si>
    <t xml:space="preserve">PRODUTO </t>
  </si>
  <si>
    <t>AMINO HARD 10 FRUTAS AMARELAS 200G</t>
  </si>
  <si>
    <t>AMINO HARD 10 FRUTAS VERMELHAS 200G</t>
  </si>
  <si>
    <t>BCAA FIX 120TABS</t>
  </si>
  <si>
    <t>BCAA FIX POWDER LIMAO 240G</t>
  </si>
  <si>
    <t>BCAA FIX POWDER MELANCIA 240G</t>
  </si>
  <si>
    <t xml:space="preserve">BCAA FIX POWDER NEUTRO 240G </t>
  </si>
  <si>
    <t>CARNIBOL CHOCOLATE 1,8KG</t>
  </si>
  <si>
    <t>CARNIBOL CHOCOLATE 900G</t>
  </si>
  <si>
    <t>CARNIBOL BLUEBERRY 900G</t>
  </si>
  <si>
    <t>CARNIBOL BAUNILHA 900G</t>
  </si>
  <si>
    <t xml:space="preserve">CARNIBOL SALT CARAMELO 900G </t>
  </si>
  <si>
    <t xml:space="preserve">CREATINA 300G </t>
  </si>
  <si>
    <t>CREATINA 200G CREAPURE</t>
  </si>
  <si>
    <t>DARK BAR CHOCOLATE AO LEITE C/8UN</t>
  </si>
  <si>
    <t>DARK BAR CHOCOLATE MEIO AMARGO CX C/ 8UN</t>
  </si>
  <si>
    <t>DARK BAR COOKIES CX C/ 8UN</t>
  </si>
  <si>
    <t xml:space="preserve">DARK BAR CREME DE COCO CX C/ 8UN </t>
  </si>
  <si>
    <t>DARK BAR DOCE DE LEITE CX C/ 8UN</t>
  </si>
  <si>
    <t>DARK BAR FLOCOS COM CHOCO CX C/ 8UN</t>
  </si>
  <si>
    <t>DARK BAR FRUTAS VERMELHAS CX C/ 8UN</t>
  </si>
  <si>
    <t>DARK BAR LEITE CREME DE AVELÃ CX C/ 8UN</t>
  </si>
  <si>
    <t>DARK BAR PEANUT BUTTER CX C/ 8UN</t>
  </si>
  <si>
    <t>EVORA DRINK MACA VERDE LATA 269ML</t>
  </si>
  <si>
    <t xml:space="preserve">EVORA 150G FRUTAS AMARELAS </t>
  </si>
  <si>
    <t xml:space="preserve">EVORA 150G FRUTAS VERMELHAS </t>
  </si>
  <si>
    <t>EVORA 150G LIMAO</t>
  </si>
  <si>
    <t xml:space="preserve">EVORA 150G MAÇA VERDE </t>
  </si>
  <si>
    <t>EVORA 150G UVA</t>
  </si>
  <si>
    <t xml:space="preserve">EVORA 300G FRUTAS AMARELAS </t>
  </si>
  <si>
    <t xml:space="preserve">EVORA 300G FRUTAS VERMELHAS </t>
  </si>
  <si>
    <t>EVORA 300G LIMAO</t>
  </si>
  <si>
    <t xml:space="preserve">EVORA 300G UVA </t>
  </si>
  <si>
    <t>EVORA MAÇA VERDE 300G</t>
  </si>
  <si>
    <t>ISO HYDRO-X BAUNILHA 907G</t>
  </si>
  <si>
    <t>ISO HYDRO-X CHOCOLATE 907G</t>
  </si>
  <si>
    <t>ISO HYDRO-X MORANGO 907G</t>
  </si>
  <si>
    <t>MONSTERONE 3KG BAUNILHA</t>
  </si>
  <si>
    <t>MONSTERONE 3KG CHOCOLATE</t>
  </si>
  <si>
    <t>MONSTERONE 3KG MORANGO</t>
  </si>
  <si>
    <t xml:space="preserve">OXYDROL 60 CAPS </t>
  </si>
  <si>
    <t>VASCULATOR BLACK WIDOW 600 ML</t>
  </si>
  <si>
    <t>VASCULATOR PURE 600 ML</t>
  </si>
  <si>
    <t>VASCULATOR RED WIDOW 600 ML</t>
  </si>
  <si>
    <t>TOTAL DEMONS LAB</t>
  </si>
  <si>
    <t>CREALKALINE 300G</t>
  </si>
  <si>
    <t xml:space="preserve">REANIMATOR 300G </t>
  </si>
  <si>
    <t>PUMP VEINS 300G FRUIT PUNCH</t>
  </si>
  <si>
    <t xml:space="preserve">PUMP VEINS 300G MAÇA VERDE </t>
  </si>
  <si>
    <t>INSANE ORIGINAL LARANJA 300G</t>
  </si>
  <si>
    <t>INSANE ORIGINAL UVA 300G</t>
  </si>
  <si>
    <t>INSANE ORIGINAL FRUTI PUNCH 300G</t>
  </si>
  <si>
    <t>INSANE CLOWN 350G TUTTI FRUIT</t>
  </si>
  <si>
    <t>INSANE CLOWN 350G MORANGO COM KIWI</t>
  </si>
  <si>
    <t>INSANE CLOWN 350G FRUTAS VERMELHAS</t>
  </si>
  <si>
    <t>INSANE CLOWN 350G BLUEBERRY</t>
  </si>
  <si>
    <t xml:space="preserve">CLOWN CRAZY 300G LARANJA </t>
  </si>
  <si>
    <t xml:space="preserve">CLOWN CRAZY 300G FRUTAS AMARELAS </t>
  </si>
  <si>
    <t>PSICHOTIC KILLER 294G FRUTAS VERMELHAS</t>
  </si>
  <si>
    <t>PSICHOTIC KILLER 294G FRUTAS AMARELAS</t>
  </si>
  <si>
    <t>PSICHOTIC GOLD FRUIT PUNCH 500G DEMONS LAB</t>
  </si>
  <si>
    <t>PSICHOTIC DRAGON 500G FRUIT PUNCH</t>
  </si>
  <si>
    <t>PSICHOTIC DRAGON 500G MAÇA VERDE</t>
  </si>
  <si>
    <t>PSICHOTIC DRAGON 300G FRUIT PUNCH</t>
  </si>
  <si>
    <t>PSICHOTIC HELL 300G FRUIT PUNCH</t>
  </si>
  <si>
    <t>PSICHOTIC ORIGINAL 300G FRUIT PUNCH</t>
  </si>
  <si>
    <t>PSICHOTIC DEMON 300G FRUIT PUNCH</t>
  </si>
  <si>
    <t xml:space="preserve">PSICHOTIC DEMON 300G PINEAPLLE </t>
  </si>
  <si>
    <t xml:space="preserve">CRACK 300G TUTTI FRUIT </t>
  </si>
  <si>
    <t>PSICHOTIC ORIGINAL 150G FRUIT PUNCH</t>
  </si>
  <si>
    <t>PSICHOTIC DEMON 150G FRUIT PUNCH</t>
  </si>
  <si>
    <t>TOTAL DOBRO</t>
  </si>
  <si>
    <t>BT GEL LARANJA 30G</t>
  </si>
  <si>
    <t>BT GEL ACEROLA 30G</t>
  </si>
  <si>
    <t>BT GEL LIMAO COM CAFEINA 30G</t>
  </si>
  <si>
    <t>BT GEL GUARANA COM CAFEINA 30G</t>
  </si>
  <si>
    <t xml:space="preserve">GEL BT NITRATO LARANJA E MORANGO 30G </t>
  </si>
  <si>
    <t>GEL BT NITRATO C CAFEINA LIMAO E GENGIBRE 30G</t>
  </si>
  <si>
    <t>GEL BT NITRATO C CITRULINA PINK LEMONADE 30G</t>
  </si>
  <si>
    <t>BT NITRATO LARANJA C MORANGO 450G</t>
  </si>
  <si>
    <t xml:space="preserve">BT NITRATO LIMAO C GENGIBRE 450G C CAFEINA </t>
  </si>
  <si>
    <t>BT NITRATO AÇAI 450G</t>
  </si>
  <si>
    <t xml:space="preserve">SACHE BT NITRATO LARANJA E MORANGO 30G </t>
  </si>
  <si>
    <t>SACHE BT NITRATO LIMAO E GENGIBRE C CAFEINA 30G</t>
  </si>
  <si>
    <t>TOTAL DR PEANUT</t>
  </si>
  <si>
    <t>ALFAJOR CX 12UN LEITE EM PÓ</t>
  </si>
  <si>
    <t>ALFAJOR CX 12UN AVELÃ</t>
  </si>
  <si>
    <t>ALFAJOR CX 12UN BRIGADEIRO</t>
  </si>
  <si>
    <t>ALFAJOR CX 12UN CHOCO BRANCO</t>
  </si>
  <si>
    <t>ALFAJOR CX 12UN COOKIES</t>
  </si>
  <si>
    <t xml:space="preserve">PASTA 600G CHOCOTINE </t>
  </si>
  <si>
    <t>PASTA 600G BROWNIE</t>
  </si>
  <si>
    <t>PASTA 600G AVELÃ</t>
  </si>
  <si>
    <t xml:space="preserve">PASTA 600G BRIGADEIRO DE COLHER </t>
  </si>
  <si>
    <t>PASTA 600G BUENISSIMO</t>
  </si>
  <si>
    <t>PASTA 600G CHOCOCO</t>
  </si>
  <si>
    <t xml:space="preserve">PASTA 600G CHOCOCO BRANCO </t>
  </si>
  <si>
    <t>PASTA 600G CHOCOLATE BRANCO CREMOSO</t>
  </si>
  <si>
    <t>PASTA 600G COOKIES</t>
  </si>
  <si>
    <t xml:space="preserve">PASTA 600G LEITE EM PÓ </t>
  </si>
  <si>
    <t xml:space="preserve">PASTA 600G PAÇOCA </t>
  </si>
  <si>
    <t>TOTAL DUX NUTRITION</t>
  </si>
  <si>
    <t xml:space="preserve">BCAA 3500 100CAPS </t>
  </si>
  <si>
    <t>BCAA POWDER ABACAXI 200G</t>
  </si>
  <si>
    <t>BCAA POWDER LARANJA 200G</t>
  </si>
  <si>
    <t>BCAA POWDER LIMÃO 200G</t>
  </si>
  <si>
    <t>BODY COLLAGEN PROTEIN 470G ABACAXI COM HORTELÃ</t>
  </si>
  <si>
    <t>BODY COLLAGEN PROTEIN 450G NEUTRO</t>
  </si>
  <si>
    <t>CAFEINA 90TABS</t>
  </si>
  <si>
    <t>COLLAGEN ADVANCED 540G CRANBERRY COM PITAYA</t>
  </si>
  <si>
    <t>COLLAGEN ADVANCED 540G MAÇÃ</t>
  </si>
  <si>
    <t>COLLAGEN ADVANCED 540G DARKBERRY</t>
  </si>
  <si>
    <t xml:space="preserve">COLLAGEN 315G NEUTRO </t>
  </si>
  <si>
    <t xml:space="preserve">COLLAGEN 330G CRANBERRY </t>
  </si>
  <si>
    <t xml:space="preserve">COLLAGEN 330G MAÇA </t>
  </si>
  <si>
    <t xml:space="preserve">COLLAGEN 330G TANGERINA </t>
  </si>
  <si>
    <t>CREAPURE 300G</t>
  </si>
  <si>
    <t>CREATINA 300G MONO</t>
  </si>
  <si>
    <t>ENERGY KICK 1 KG MELANCIA</t>
  </si>
  <si>
    <t>ENERGY KICK 1KG ABACAXI</t>
  </si>
  <si>
    <t>ENERGY KICK 1KG CAFFEINE ABACAXI</t>
  </si>
  <si>
    <t>ENERGY KICK 1KG CAFFEINE LARANJA</t>
  </si>
  <si>
    <t>ENERGY KICK 1KG CAFFEINE LIMAO</t>
  </si>
  <si>
    <t>ENERGY KICK 1KG LARANJA</t>
  </si>
  <si>
    <t>ENERGY KICK 1KG LIMAO</t>
  </si>
  <si>
    <t>ENERGY KICK 1KG MAÇA VERDE</t>
  </si>
  <si>
    <t>FRESH VEGAN BAUNILHA 520G</t>
  </si>
  <si>
    <t>FRESH VEGAN CACAU 520G</t>
  </si>
  <si>
    <t>FRESH VEGAN MORANGO 520G</t>
  </si>
  <si>
    <t>FRESH WHEY 900G ABACAXI E MANGA</t>
  </si>
  <si>
    <t xml:space="preserve">FRESH WHEY 900G CHOCOLATE COM AMENDOIM </t>
  </si>
  <si>
    <t>FRESH WHEY 900G CHOCOLATE COM AVELA</t>
  </si>
  <si>
    <t>FRESH WHEY 900G COCO E ABACAXI</t>
  </si>
  <si>
    <t>FRESH WHEY 900G FRUTAS VERMELHAS</t>
  </si>
  <si>
    <t xml:space="preserve">FISH OIL 120CAPS </t>
  </si>
  <si>
    <t>FRESH WHEY DUX SACHE - SABORES</t>
  </si>
  <si>
    <t>GALÃO 1,8L</t>
  </si>
  <si>
    <t>GLUTAMINA 300G</t>
  </si>
  <si>
    <t>HAIR GRO 60 CAPSULAS</t>
  </si>
  <si>
    <t>HYDROLITE 1KG LARANJA</t>
  </si>
  <si>
    <t>HYDROLITE 1KG LIMÃO</t>
  </si>
  <si>
    <t xml:space="preserve">HYDROLITE 1KG FRUTAS VERMELHAS </t>
  </si>
  <si>
    <t xml:space="preserve">MULTIVITAMINICO 90CAPS </t>
  </si>
  <si>
    <t>PALATINOSE 400G</t>
  </si>
  <si>
    <t>PRE WORKOUT ORIGINAL CHERRY BOMB 300G</t>
  </si>
  <si>
    <t>PRE WORKOUT ORIGINAL GUARANA 300G</t>
  </si>
  <si>
    <t>PRE WORKOUT ORIGINAL PINK LEMONADE 300G</t>
  </si>
  <si>
    <t>RECHARGE 4:1 1KG ABACAXI</t>
  </si>
  <si>
    <t>RECHARGE 4:1 1KG COCO</t>
  </si>
  <si>
    <t>RECHARGE 4:1 1KG CHOCOLATE</t>
  </si>
  <si>
    <t xml:space="preserve">RECHARGE 4:1 1KG MARACUJÁ </t>
  </si>
  <si>
    <t>WHEY CONCENTRADO DUX SACHE - SABORES</t>
  </si>
  <si>
    <t>WHEY PROTEIN CONCENTRADA 900G BANANA</t>
  </si>
  <si>
    <t>WHEY PROTEIN CONCENTRADA 900G BAUNILHA</t>
  </si>
  <si>
    <t>WHEY PROTEIN CONCENTRADA 900G BUTTER COOKIES</t>
  </si>
  <si>
    <t>WHEY PROTEIN CONCENTRADA 900G CAPPUCCINO</t>
  </si>
  <si>
    <t>WHEY PROTEIN CONCENTRADA 900G CHOCOLATE</t>
  </si>
  <si>
    <t>WHEY PROTEIN CONCENTRADA 900G COCO</t>
  </si>
  <si>
    <t>WHEY PROTEIN CONCENTRADA 900G COOKIES</t>
  </si>
  <si>
    <t xml:space="preserve">WHEY PROTEIN CONCENTRADA 900G MORANGO </t>
  </si>
  <si>
    <t>WHEY PROTEIN CONCENTRADA 900G SEM SABOR</t>
  </si>
  <si>
    <t>WHEY PROTEIN CONCENTRADA 900G CHOCOLATE BRANCO</t>
  </si>
  <si>
    <t xml:space="preserve">WHEY PROTEIN CONCENTRADA 900G DOCE DE LEITE </t>
  </si>
  <si>
    <t>WHEY PROTEIN CONCENTRADA REFIL 1,8KG BANANA</t>
  </si>
  <si>
    <t xml:space="preserve">WHEY PROTEIN CONCENTRADA REFIL 1,8KG BAUNILHA </t>
  </si>
  <si>
    <t xml:space="preserve">WHEY PROTEIN CONCENTRADA REFIL 1,8KG CHOCOLATE </t>
  </si>
  <si>
    <t>WHEY PROTEIN CONCENTRADA REFIL 1,8KG COCO</t>
  </si>
  <si>
    <t>WHEY PROTEIN CONCENTRADA REFIL 1,8KG COOKIES</t>
  </si>
  <si>
    <t>WHEY PROTEIN CONCENTRADA REFIL 1,8KG SEM SABOR</t>
  </si>
  <si>
    <t xml:space="preserve">WHEY PROTEIN CONCENTRADA REFIL 1,8KG MORANGO </t>
  </si>
  <si>
    <t>WHEY PROTEIN CONCENTRADA REFIL 1,8KG CHOCOLATE BRANCO</t>
  </si>
  <si>
    <t xml:space="preserve">WHEY PROTEIN CONCENTRADA REFIL 1,8KG DOCE DE LEITE </t>
  </si>
  <si>
    <t>WHEY PROTEIN ISOLADA 1,8KG REFIL BAUNILHA</t>
  </si>
  <si>
    <t>WHEY PROTEIN ISOLADA 1,8KG REFIL CHOCOLATE</t>
  </si>
  <si>
    <t>WHEY PROTEIN ISOLADA 1,8KG REFIL COCO</t>
  </si>
  <si>
    <t>WHEY PROTEIN ISOLADA 1,8KG REFIL COOKIES</t>
  </si>
  <si>
    <t>WHEY PROTEIN ISOLADA 1,8KG REFIL MORANGO</t>
  </si>
  <si>
    <t>WHEY PROTEIN ISOLADA 1,8KG REFIL SEM SABOR</t>
  </si>
  <si>
    <t xml:space="preserve">WHEY PROTEIN ISOLADA 900G BAUNILHA </t>
  </si>
  <si>
    <t xml:space="preserve">WHEY PROTEIN ISOLADA 900G CAPPUCCINO </t>
  </si>
  <si>
    <t>WHEY PROTEIN ISOLADA 900G CHOCOLATE</t>
  </si>
  <si>
    <t>WHEY PROTEIN ISOLADA 900G COCO</t>
  </si>
  <si>
    <t xml:space="preserve">WHEY PROTEIN ISOLADA 900G COOKIES </t>
  </si>
  <si>
    <t>WHEY PROTEIN ISOLADA 900G DOCE DE LEITE</t>
  </si>
  <si>
    <t xml:space="preserve">WHEY PROTEIN ISOLADA 900G CHOCOLATE BRANCO </t>
  </si>
  <si>
    <t>WHEY PROTEIN ISOLADA 900G MORANGO</t>
  </si>
  <si>
    <t>WHEY ISOLADO DUX SACHE - SABORES</t>
  </si>
  <si>
    <t xml:space="preserve">WHEY PROTEIN SHAKE 250ML CHOCOLATE </t>
  </si>
  <si>
    <t>WHEY PROTEIN SHAKE 250ML CHOCOLATE BRANCO</t>
  </si>
  <si>
    <t>WHEY PROTEIN SHAKE 250ML COOKIES</t>
  </si>
  <si>
    <t xml:space="preserve">WHEY PROTEIN SHAKE 250ML DOCE DE LEITE </t>
  </si>
  <si>
    <t>TOTAL ELEMENTO PURO</t>
  </si>
  <si>
    <t>PANEDOP 600G LEITE EM PO</t>
  </si>
  <si>
    <t>PANEDOP 600G DOCE DE LEITE</t>
  </si>
  <si>
    <t>PANEDOP 600G CREME DE AVELA</t>
  </si>
  <si>
    <t>TOTAL FTW</t>
  </si>
  <si>
    <t>DELICIOUS DARK CHOCOLATE 3WHEY 900G</t>
  </si>
  <si>
    <t>DELICIOUS CHOCO COCO 3WHEY 900G</t>
  </si>
  <si>
    <t>DELICIOUS CHOCOBALL 3WHEY 900G</t>
  </si>
  <si>
    <t>DELICIOUS WHEYZINHO 3WHEY 900G</t>
  </si>
  <si>
    <t xml:space="preserve">DELICIOUS DOCE DE LEITE ARGENTINO 3WHEY 900G </t>
  </si>
  <si>
    <t>DELICIOUS MORANGO C CHANTILLY 3WHEY 900G</t>
  </si>
  <si>
    <t>DELICIOUS COOKIES 3WHEY 900G</t>
  </si>
  <si>
    <t>DELICIOUS BANA C/ACAI 3WHEY 900G</t>
  </si>
  <si>
    <t xml:space="preserve">DELICIOUS CHOCOLATE 3WHEY 900G </t>
  </si>
  <si>
    <t>DELICIOUS MINI CHOCO SORTIDOS 3WHEY 900G</t>
  </si>
  <si>
    <t xml:space="preserve">DELICIOUS CHOCOLATE MALTADO 3WHEY 900G </t>
  </si>
  <si>
    <t xml:space="preserve">DELICIOUS BAUNILHA 3WHEY 900G </t>
  </si>
  <si>
    <t xml:space="preserve">DELICIOUS BEIJINHO DE COCO 3WHEY 900G </t>
  </si>
  <si>
    <t>DELICIOUS CREME DE AVELA 3WHEY 900G</t>
  </si>
  <si>
    <t>DELICIOUS MANGA 3WHEY 900G</t>
  </si>
  <si>
    <t>DELICIOUS MARACUJA 3WHEY 900G</t>
  </si>
  <si>
    <t>DELICIOUS PISTACHE 3WHEY 900G</t>
  </si>
  <si>
    <t>DELICIOUS PAMONHA 3WHEY 900G</t>
  </si>
  <si>
    <t>DELICIOUS PE DE MOLEQUE 3WHEY 900G</t>
  </si>
  <si>
    <t>DELICIOUS CAPUCCINO 3WHEY 900G</t>
  </si>
  <si>
    <t>DELICIOUS MORANGO 3WHEY 900G</t>
  </si>
  <si>
    <t>DELICIOUS PAO DE MEL 3WHEY 900G</t>
  </si>
  <si>
    <t>DELICIOUS TORTA DE LIMAO 3WHEY 900G</t>
  </si>
  <si>
    <t>DELICIOUS CHOCO COM MENTA 3WHEY 900G</t>
  </si>
  <si>
    <t>DELICIOUS BANA CARAMELIZADA 3WHEY 900G</t>
  </si>
  <si>
    <t>DELICIOUS CHOCOLATE COM MORANGO 3WHEY 900G</t>
  </si>
  <si>
    <t>DELICIOUS CHOCOLATE BRANCO 3WHEY 900G</t>
  </si>
  <si>
    <t>DELICIOUS CORN FLAKES 3WHEY 900G</t>
  </si>
  <si>
    <t xml:space="preserve">DELICIOU BOLO DE FESTA 3WHEY 900G </t>
  </si>
  <si>
    <t>DELICIOUS ALFAJOR 3WHEY 900G</t>
  </si>
  <si>
    <t xml:space="preserve">THERMOCRAZY 60CAPS </t>
  </si>
  <si>
    <t>100% WHEY ZERO LAC PAVE DE MOR 900G</t>
  </si>
  <si>
    <t>100% WHEY ZERO LAC BROWNIE 900G</t>
  </si>
  <si>
    <t>DELICIOUS MASS 3KG CHOCOLATE</t>
  </si>
  <si>
    <t>DELICIOUS MASS 3KG CHANTILLY COM MORANGO</t>
  </si>
  <si>
    <t xml:space="preserve">DELICIOUS MASS 3KG BANANA COM ACAI E LEITE CON </t>
  </si>
  <si>
    <t>DELICIOUS MASS 3KG COOKIES</t>
  </si>
  <si>
    <t>DELICIOUS MASS 3KG BEIJINHO DE COCO</t>
  </si>
  <si>
    <t>DELICIOUS MASS 3KG PUDIM DE LEITE</t>
  </si>
  <si>
    <t>DELICIOUS MASS 3KG CHOCOLATE MALTADO</t>
  </si>
  <si>
    <t xml:space="preserve">DELICIOUS MASS 3KG CHOCOLATE SORTIDOS </t>
  </si>
  <si>
    <t>DELICIOUS MASS 3KG WHEYZINHO</t>
  </si>
  <si>
    <t xml:space="preserve">DELICIOUS MASS 3KG CREME DE AVELA </t>
  </si>
  <si>
    <t>MACA PERUANA 90CAPS</t>
  </si>
  <si>
    <t xml:space="preserve">DIABO VERDE 90CAPS </t>
  </si>
  <si>
    <t xml:space="preserve">CREATINA 1KG </t>
  </si>
  <si>
    <t>DIABO VERDE CREAPURE 200G</t>
  </si>
  <si>
    <t>DIABO VERDE INSANO 150G CEREJA</t>
  </si>
  <si>
    <t>DIABO VERDE INSANO 150G ENERGY DRINK</t>
  </si>
  <si>
    <t>DIABO VERDE INSANO 150G FRUTAS AMARELAS</t>
  </si>
  <si>
    <t>DIABO VERDE INSANO 150G LIMAO</t>
  </si>
  <si>
    <t>DIABO VERDE INSANO 150G MAÇA</t>
  </si>
  <si>
    <t>DIABO VERDE ARCO-IRIS 250G MANSÃO MAROMBA</t>
  </si>
  <si>
    <t xml:space="preserve">DIABO VERDE GUARANA COM AÇAI 250G MANSÃO MAROMBA </t>
  </si>
  <si>
    <t>DIABO VERDE FRUTAS TROPICAIS 250G MANSÃO MAROMBA</t>
  </si>
  <si>
    <t>DIABO VERDE BLACK ICE 250H MANSÃO MAROMBA</t>
  </si>
  <si>
    <t>DIABO VERDE FRUTAS VERMELHAS 250G MANSÃO MAROMBA</t>
  </si>
  <si>
    <t>DIABO VERDE INSANO 300G CEREJA</t>
  </si>
  <si>
    <t>DIABO VERDE INSANO 300G ENERGY DRINK</t>
  </si>
  <si>
    <t>DIABO VERDE INSANO 300G FRUTAS AMARELAS</t>
  </si>
  <si>
    <t>DIABO VERDE INSANO 300G LIMAO</t>
  </si>
  <si>
    <t>DIABO VERDE INSANO 300G MACA VERDE</t>
  </si>
  <si>
    <t>DILABOL PUMP 300G  FRUTAS VERMELHAS</t>
  </si>
  <si>
    <t>BLENDPROTEIN MANSAO MAROMBA CHOCOLATE 1,8KG</t>
  </si>
  <si>
    <t>BLENDPROTEIN MANSAO MAROMBA MORANGO 1,8KG</t>
  </si>
  <si>
    <t>BLENDPROTEIN MANSAO MAROMBA COOKIES 1,8KG</t>
  </si>
  <si>
    <t>BLENDPROTEIN MANSAO MAROMBA BANANA 900G</t>
  </si>
  <si>
    <t>BLENDPROTEIN MANSAO MAROMBA CHOCOLATE 900G</t>
  </si>
  <si>
    <t>BLENDPROTEIN MANSAO MAROMBA COOKIES 900G</t>
  </si>
  <si>
    <t>BLENDPROTEIN MANSAO MAROMBA MORANGO 900G</t>
  </si>
  <si>
    <t xml:space="preserve">CURCUMINA 60 CAPS </t>
  </si>
  <si>
    <t>CROMO PICOLINATO 60CAPS</t>
  </si>
  <si>
    <t xml:space="preserve">MAGNESIO DIMALATO 60CAPS </t>
  </si>
  <si>
    <t>OMEGA 3 90CAPS</t>
  </si>
  <si>
    <t>PSYLLIUM 500MG 60 CAPS</t>
  </si>
  <si>
    <t>CLORELLA 400MG 60 CAPS</t>
  </si>
  <si>
    <t xml:space="preserve">COMPLEXO B 60 CAPS </t>
  </si>
  <si>
    <t>ACIDO HIALURONICO 80MG 30 CAPS</t>
  </si>
  <si>
    <t xml:space="preserve">VITAMINA D 2000UI 60CAPS </t>
  </si>
  <si>
    <t>BETA ALANINA 300G</t>
  </si>
  <si>
    <t xml:space="preserve">BETA ALANINA 150G </t>
  </si>
  <si>
    <t>MULTI VITAMINAS E MINERAIS 60CAPS</t>
  </si>
  <si>
    <t>TOTAL HEALTH TIME</t>
  </si>
  <si>
    <t>100% WHEY 2,1KG REFIL BAUNILHA</t>
  </si>
  <si>
    <t>100% WHEY 2,1KG REFIL BANANA C CANELA</t>
  </si>
  <si>
    <t>100% WHEY 2,1KG REFIL CAPPUCCINO</t>
  </si>
  <si>
    <t>100% WHEY 2,1KG REFIL CHOCOLATE</t>
  </si>
  <si>
    <t>100% WHEY 2,1KG REFIL CHOCOLATE BRANCO</t>
  </si>
  <si>
    <t>100% WHEY 2,1KG REFIL MORANGO</t>
  </si>
  <si>
    <t>100% WHEY 900G REFIL BANANA COM CANELA</t>
  </si>
  <si>
    <t>100% WHEY 900G REFIL BAUNILHA</t>
  </si>
  <si>
    <t>100% WHEY 900G REFIL CAPPUCCINO</t>
  </si>
  <si>
    <t>100% WHEY 900G REFIL CHOCOLATE</t>
  </si>
  <si>
    <t>100% WHEY 900G REFIL CHOCOLATE BRANCO</t>
  </si>
  <si>
    <t>100% WHEY 900G REFIL MORANGO</t>
  </si>
  <si>
    <t xml:space="preserve">BCAA 300G UVA </t>
  </si>
  <si>
    <t xml:space="preserve">CREATINA 150G REFIL </t>
  </si>
  <si>
    <t>WHEY PRO 1,8KG BANANA COM CANELA REFIL</t>
  </si>
  <si>
    <t>WHEY PRO 1,8KG BAUNILHA REFIL</t>
  </si>
  <si>
    <t>WHEY PRO 1,8KG CAPPUCCINO REFIL</t>
  </si>
  <si>
    <t>WHEY PRO 1,8KG CHOCOLATE BRANCO REFIL</t>
  </si>
  <si>
    <t>WHEY PRO 1,8KG CHOCOLATE REFIL</t>
  </si>
  <si>
    <t>WHEY PRO 1,8KG MORANGO REFIL</t>
  </si>
  <si>
    <t>WHEY PRO 600G BANANA COM CANELA REFIL</t>
  </si>
  <si>
    <t>WHEY PRO 600G BAUNILHA REFIL</t>
  </si>
  <si>
    <t>WHEY PRO 600G CAPPUCCINO REFIL</t>
  </si>
  <si>
    <t>WHEY PRO 600G CHOCOLATE BRANCO REFIL</t>
  </si>
  <si>
    <t>WHEY PRO 600G CHOCOLATE REFIL</t>
  </si>
  <si>
    <t>WHEY PRO 600G MORANGO REFIL</t>
  </si>
  <si>
    <t>TOTAL INNOVATION</t>
  </si>
  <si>
    <t>ULTRA WHEY ISOLATE 900G CHOCO</t>
  </si>
  <si>
    <t>ULTRA WHEY ISOLATE 900G BAUNILHA</t>
  </si>
  <si>
    <t>ULTRA WHEY ISOLATE 900G MORANGO</t>
  </si>
  <si>
    <t>ULTRA WHEY ISOLATE 900G DOCE DE LEITE</t>
  </si>
  <si>
    <t>ULTRA WHEY ISOLATE 1,8KG CHOCO</t>
  </si>
  <si>
    <t>ULTRA WHEY ISOLATE 1,8KG BAUNILHA</t>
  </si>
  <si>
    <t>ULTRA WHEY ISOLATE 1,8KG MORANGO</t>
  </si>
  <si>
    <t xml:space="preserve">ULTRA WHEY ISOLATE 1,8KG DOCE DE LEITE </t>
  </si>
  <si>
    <t>COLAGENO VERISOL 300G MAMÃO</t>
  </si>
  <si>
    <t>COLAGENO VERISOL 300G MAÇA</t>
  </si>
  <si>
    <t>TOTAL INTEGRALMEDICA</t>
  </si>
  <si>
    <t xml:space="preserve">100% PURE WHEY BAUNILHA 900G </t>
  </si>
  <si>
    <t xml:space="preserve">100% PURE WHEY CHOCOLATE 900G </t>
  </si>
  <si>
    <t>100% PURE WHEY CHOCOLATE MALTADO 900G</t>
  </si>
  <si>
    <t>100% PURE WHEY COCO 900G</t>
  </si>
  <si>
    <t xml:space="preserve">100% PURE WHEY COOKIES 900G </t>
  </si>
  <si>
    <t>100% PURE WHEY MORANGO 900G</t>
  </si>
  <si>
    <r>
      <t xml:space="preserve">100% PURE WHEY </t>
    </r>
    <r>
      <rPr>
        <b/>
        <sz val="11"/>
        <color theme="1"/>
        <rFont val="Calibri"/>
        <family val="2"/>
        <scheme val="minor"/>
      </rPr>
      <t>REFIL</t>
    </r>
    <r>
      <rPr>
        <sz val="11"/>
        <color theme="1"/>
        <rFont val="Calibri"/>
        <family val="2"/>
        <scheme val="minor"/>
      </rPr>
      <t xml:space="preserve"> BAUNILHA 900G </t>
    </r>
  </si>
  <si>
    <r>
      <t xml:space="preserve">100% PURE WHEY </t>
    </r>
    <r>
      <rPr>
        <b/>
        <sz val="11"/>
        <color theme="1"/>
        <rFont val="Calibri"/>
        <family val="2"/>
        <scheme val="minor"/>
      </rPr>
      <t>REFIL</t>
    </r>
    <r>
      <rPr>
        <sz val="11"/>
        <color theme="1"/>
        <rFont val="Calibri"/>
        <family val="2"/>
        <scheme val="minor"/>
      </rPr>
      <t xml:space="preserve"> CHOCOLATE  900G</t>
    </r>
  </si>
  <si>
    <r>
      <t xml:space="preserve">100% PURE WHEY </t>
    </r>
    <r>
      <rPr>
        <b/>
        <sz val="11"/>
        <color theme="1"/>
        <rFont val="Calibri"/>
        <family val="2"/>
        <scheme val="minor"/>
      </rPr>
      <t>REFIL</t>
    </r>
    <r>
      <rPr>
        <sz val="11"/>
        <color theme="1"/>
        <rFont val="Calibri"/>
        <family val="2"/>
        <scheme val="minor"/>
      </rPr>
      <t xml:space="preserve"> CHOCOLATE MALTADO 900G </t>
    </r>
  </si>
  <si>
    <r>
      <t xml:space="preserve">100% PURE WHEY </t>
    </r>
    <r>
      <rPr>
        <b/>
        <sz val="11"/>
        <color theme="1"/>
        <rFont val="Calibri"/>
        <family val="2"/>
        <scheme val="minor"/>
      </rPr>
      <t>REFIL</t>
    </r>
    <r>
      <rPr>
        <sz val="11"/>
        <color theme="1"/>
        <rFont val="Calibri"/>
        <family val="2"/>
        <scheme val="minor"/>
      </rPr>
      <t xml:space="preserve"> COCO 900G </t>
    </r>
  </si>
  <si>
    <r>
      <t xml:space="preserve">100% PURE WHEY </t>
    </r>
    <r>
      <rPr>
        <b/>
        <sz val="11"/>
        <color theme="1"/>
        <rFont val="Calibri"/>
        <family val="2"/>
        <scheme val="minor"/>
      </rPr>
      <t>REFIL</t>
    </r>
    <r>
      <rPr>
        <sz val="11"/>
        <color theme="1"/>
        <rFont val="Calibri"/>
        <family val="2"/>
        <scheme val="minor"/>
      </rPr>
      <t xml:space="preserve"> COOKIES 900G </t>
    </r>
  </si>
  <si>
    <r>
      <t xml:space="preserve">100% PURE WHEY </t>
    </r>
    <r>
      <rPr>
        <b/>
        <sz val="11"/>
        <color theme="1"/>
        <rFont val="Calibri"/>
        <family val="2"/>
        <scheme val="minor"/>
      </rPr>
      <t>REFIL</t>
    </r>
    <r>
      <rPr>
        <sz val="11"/>
        <color theme="1"/>
        <rFont val="Calibri"/>
        <family val="2"/>
        <scheme val="minor"/>
      </rPr>
      <t xml:space="preserve"> MORANGO 900G </t>
    </r>
  </si>
  <si>
    <t>BCAA ENERGY DRINK GUARANA LATA 269ML</t>
  </si>
  <si>
    <t xml:space="preserve">BOOSTER DRINK APPLE DREAM </t>
  </si>
  <si>
    <t>BOOSTER DRINK ENERGY DRINK</t>
  </si>
  <si>
    <t xml:space="preserve">BOOSTER DRINK RED LEMONADE </t>
  </si>
  <si>
    <t xml:space="preserve">COQUETELEIRA 2 DOSES ROSA </t>
  </si>
  <si>
    <t>COQUETELEIRA 2 DOSES TRANSPARENTE</t>
  </si>
  <si>
    <t>COQUETELEIRA 2 DOSES VERMELHA</t>
  </si>
  <si>
    <t>CREATINA 120CAPS</t>
  </si>
  <si>
    <t xml:space="preserve">CREATINA 1KG REFIL </t>
  </si>
  <si>
    <t xml:space="preserve">CREATINA 60CAPS </t>
  </si>
  <si>
    <t>CRISP BAR CHEESECAKE FRUTAS CX C/ 12UN</t>
  </si>
  <si>
    <t>CRISP BAR CHURROS CX C/ 12UN</t>
  </si>
  <si>
    <t>CRISP BAR COOKIES CX C/ 12UN</t>
  </si>
  <si>
    <t>CRISP BAR DOCE DE COCO CX C/ 12UN</t>
  </si>
  <si>
    <t>CRISP BAR DUO CX C/ 12UN</t>
  </si>
  <si>
    <t>CRISP BAR LEITE NINHO CX C/ 12UN</t>
  </si>
  <si>
    <t>CRISP BAR MARACUJA CX C/ 12UN</t>
  </si>
  <si>
    <t>CRISP BAR PEANUT BUTTER CX C/ 12UN</t>
  </si>
  <si>
    <t>CRISP BAR ROMEU E JULIETA CX C/ 12UN</t>
  </si>
  <si>
    <t>CRISP BAR TORTA DE LIMAO CX C/ 12UN</t>
  </si>
  <si>
    <t>CRISP BAR TRUFA DE AVELA CX C/ 12UN</t>
  </si>
  <si>
    <t>CRISP BAR CREME DE COCO CX C/ 12UN</t>
  </si>
  <si>
    <t>CRISP BAR BROWNIE DE CHOCOLATE CX C/ 12UN</t>
  </si>
  <si>
    <t xml:space="preserve">GALAO BODY SIZE 2,2L </t>
  </si>
  <si>
    <t xml:space="preserve">GALAO ROSA 1L </t>
  </si>
  <si>
    <t xml:space="preserve">GALAO VERMELHO 1L </t>
  </si>
  <si>
    <t>GLUTAMINE NATURAL 300G</t>
  </si>
  <si>
    <t>ISO TRIPLE ZERO  1,8KG BAUNILHA</t>
  </si>
  <si>
    <t>ISO TRIPLE ZERO  1,8KG CHOCOLATE</t>
  </si>
  <si>
    <t>ISO TRIPLE ZERO  1,8KG COCO</t>
  </si>
  <si>
    <t>ISO TRIPLE ZERO  1,8KG MORANGO</t>
  </si>
  <si>
    <t>ISO TRIPLE ZERO  900G BAUNILHA</t>
  </si>
  <si>
    <t>ISO TRIPLE ZERO  900G CHOCOLATE</t>
  </si>
  <si>
    <t>ISO TRIPLE ZERO  900G MORANGO</t>
  </si>
  <si>
    <t>ISO TRIPLE ZERO 900G COCO</t>
  </si>
  <si>
    <t>MY WHEY 900G BAUNILHA</t>
  </si>
  <si>
    <t>MY WHEY 900G CHOCOLATE</t>
  </si>
  <si>
    <t>MY WHEY 900G COOKIES</t>
  </si>
  <si>
    <t>MY WHEY 900G MORANGO</t>
  </si>
  <si>
    <t>MY WHEY RTD 250ML BANANA</t>
  </si>
  <si>
    <t>MY WHEY RTD 250ML CHOCOLATE</t>
  </si>
  <si>
    <t>MY WHEY RTD 250ML COCO</t>
  </si>
  <si>
    <t>MY WHEY RTD 250ML MORANGO</t>
  </si>
  <si>
    <t>VO2 GEL BANANA CX C/ 10UN</t>
  </si>
  <si>
    <t>VO2 GEL FRUTAS VERMELHAS CX C/ 10UN</t>
  </si>
  <si>
    <t>VO2 GEL MELANCIA CX C/ UN10</t>
  </si>
  <si>
    <t>VO2 GEL X-CAFFEINE CHOCOLATE CX C/ 10UN</t>
  </si>
  <si>
    <t>VO2 GEL X-CAFFEINE ENERGY DRINK CX C/ 10 UN</t>
  </si>
  <si>
    <t>VO2 GEL X-CAFFEINE GUARANA CX C/ 10 UM</t>
  </si>
  <si>
    <t>VO2 GEL X-CAFFEINE TANGERINA CX C/ 10 UM</t>
  </si>
  <si>
    <t>ZMA 60CAPS</t>
  </si>
  <si>
    <t>TOTAL IRIDIUM LABS</t>
  </si>
  <si>
    <t xml:space="preserve">KIMERA 60CAPS </t>
  </si>
  <si>
    <t>KIMERA NIGTH  60CAPS</t>
  </si>
  <si>
    <t>KIMERA WOMAN</t>
  </si>
  <si>
    <t>KIMERA EXTREME 60 COMP</t>
  </si>
  <si>
    <t>ELEMENTS POLIVITAMINICO 60 CAPS</t>
  </si>
  <si>
    <t>SOMA PRO 60 COMP</t>
  </si>
  <si>
    <t>SOMA PRO ULTIMATE 60 COMP</t>
  </si>
  <si>
    <t>COQUETELEIRA 2 DOSES AMARELA</t>
  </si>
  <si>
    <t>TOTAL LA GANEXA</t>
  </si>
  <si>
    <t>PASTA DE AMENDOIM 1KG AVELÃ</t>
  </si>
  <si>
    <t xml:space="preserve">PASTA DE AMENDOIM 1KG DOCE DE LEITE </t>
  </si>
  <si>
    <t>PASTA DE AMENDOIM 1KG CHOCO BRANCO</t>
  </si>
  <si>
    <t>PASTA DE AMENDOIM 1KG MOUSSE BRIGADEIRO</t>
  </si>
  <si>
    <t xml:space="preserve">PASTA DE AMENDOIM 1KG COOKIES </t>
  </si>
  <si>
    <t>PASTA DE AMENDOIM 1KG LEITINHO</t>
  </si>
  <si>
    <t>PASTA DE AMENDOIM 450G LEITINHO</t>
  </si>
  <si>
    <t>PASTA DE AMENDOIM 450G AVELÃ</t>
  </si>
  <si>
    <t>PASTA DE AMENDOIM 450G DOCE DE LEITE</t>
  </si>
  <si>
    <t>PASTA DE AMENDOIM 450G CHOCO BRANCO</t>
  </si>
  <si>
    <t>PASTA DE AMENDOIM 450G MOUSSE DE BRIGADEIRO</t>
  </si>
  <si>
    <t xml:space="preserve">PASTA DE AMENDOIM 450G COOKIES </t>
  </si>
  <si>
    <t>TOTAL LEADER</t>
  </si>
  <si>
    <t xml:space="preserve">CREATINA MICRONIZADA 150G </t>
  </si>
  <si>
    <t>CREATINA MICRONIZADA 300G</t>
  </si>
  <si>
    <t>CREATINE-BETA ALANINA 200G</t>
  </si>
  <si>
    <t xml:space="preserve">HI BLEND PROTEIN 1,8KG REFIL  CREAMY MILK </t>
  </si>
  <si>
    <t xml:space="preserve">HI BLEND PROTEIN 1,8KG REFIL BANANA SPLIT </t>
  </si>
  <si>
    <t>HI BLEND PROTEIN 1,8KG REFIL BRIGADEIRO GOURMET</t>
  </si>
  <si>
    <t>HI BLEND PROTEIN 1,8KG REFIL BROWNIE DE CHOCOLATE</t>
  </si>
  <si>
    <t>HI BLEND PROTEIN 1,8KG REFIL CHOCOLATE COM COCO</t>
  </si>
  <si>
    <t>HI BLEND PROTEIN 1,8KG REFIL CHOCOLATE MALTADO</t>
  </si>
  <si>
    <t>HI BLEND PROTEIN 1,8KG REFIL COCO</t>
  </si>
  <si>
    <t>HI BLEND PROTEIN 1,8KG REFIL COOKIES</t>
  </si>
  <si>
    <t>HI BLEND PROTEIN 1,8KG REFIL CREME DE AVELÃ</t>
  </si>
  <si>
    <t>HI BLEND PROTEIN 1,8KG REFIL DOCE DE LEITE</t>
  </si>
  <si>
    <t xml:space="preserve">HI BLEND PROTEIN 1,8KG REFIL FRUTAS VERMELHAS </t>
  </si>
  <si>
    <t>HI BLEND PROTEIN 1,8KG REFIL MORANGO</t>
  </si>
  <si>
    <t>HI BLEND PROTEIN 1,8KG REFIL MORANGO E BANANA</t>
  </si>
  <si>
    <t>HI BLEND PROTEIN 1,8KG REFIL MOUSSE DE MARACUJA</t>
  </si>
  <si>
    <t>HI BLEND PROTEIN 1,8KG REFIL SALADA DE FRUTAS</t>
  </si>
  <si>
    <t>HI BLEND PROTEIN 1,8KG REFIL SORVETE DE AMENDOIM</t>
  </si>
  <si>
    <t xml:space="preserve">HI BLEND PROTEIN 1,8KG REFIL SORVETE DE BAUNILHA </t>
  </si>
  <si>
    <t xml:space="preserve">HI BLEND PROTEIN 900G REFIL BANANA SPLIT </t>
  </si>
  <si>
    <t>HI BLEND PROTEIN 900G REFIL BRIGADEIRO GOURMET</t>
  </si>
  <si>
    <t>HI BLEND PROTEIN 900G REFIL BROWNIE DE CHOCOLATE</t>
  </si>
  <si>
    <t>HI BLEND PROTEIN 900G REFIL COCO</t>
  </si>
  <si>
    <t>HI BLEND PROTEIN 900G REFIL DOCE DE LEITE</t>
  </si>
  <si>
    <t xml:space="preserve">HI BLEND PROTEIN 900G REFIL FRUTAS VERMELHAS </t>
  </si>
  <si>
    <t>HI BLEND PROTEIN 900G REFIL MORANGO</t>
  </si>
  <si>
    <t>HI BLEND PROTEIN 900G REFIL MOUSSE DE MARACUJA</t>
  </si>
  <si>
    <t>HI BLEND PROTEIN 900G REFIL PASTA DE AMENDOIM</t>
  </si>
  <si>
    <t>HI BLEND PROTEIN 900G REFIL SALADA DE FRUTAS</t>
  </si>
  <si>
    <t xml:space="preserve">HI BLEND PROTEIN 900G REFIL SORVETE DE BAUNILHA </t>
  </si>
  <si>
    <t>PRE WORKOUT PREDATOR 300G AMARELAS</t>
  </si>
  <si>
    <t>PRE WORKOUT PREDATOR 300G VERMELHAS</t>
  </si>
  <si>
    <t xml:space="preserve">HI PRIME MASS 15000 3KG REFIL COOKIES </t>
  </si>
  <si>
    <t>HI PRIME MASS 15000 3KG REFIL BAUNILHA</t>
  </si>
  <si>
    <t>HI PRIME MASS 15000 3KG REFIL CHOCOLATE</t>
  </si>
  <si>
    <t>HI PRIME MASS 15000 3KG REFIL MORANGO</t>
  </si>
  <si>
    <t>TOTAL MAX TITANIUM</t>
  </si>
  <si>
    <t>EGIDE 300G AÇAI C/ GUARANÁ</t>
  </si>
  <si>
    <t>EGIDE 300G FRUTAS VERMELHAS</t>
  </si>
  <si>
    <t>EGIDE 300G LIMAO</t>
  </si>
  <si>
    <t>EGIDE 300G FRUTAS SILVESTRES</t>
  </si>
  <si>
    <t>EGIDE 150G FRUTAS SILVESTRES</t>
  </si>
  <si>
    <t>EGIDE 150G AÇAI C/ GUARANÁ</t>
  </si>
  <si>
    <t>EGIDE 150G FRUTAS VERMELHAS</t>
  </si>
  <si>
    <t>EGIDE 150G LIMAO</t>
  </si>
  <si>
    <t>POWER PROTEIN BAR DARK CHOCOLATE TRUFFLE 90G CX 8UN</t>
  </si>
  <si>
    <t>POWER PROTEIN BAR DARK COOKIES 90G CX 8UN</t>
  </si>
  <si>
    <t>POWER PROTEIN BAR DARK MILK CARAMEL 90G CX 8UN</t>
  </si>
  <si>
    <t>POWER PROTEIN BAR PEANUT BUTTER 90G CX 8UN</t>
  </si>
  <si>
    <t>POWER PROTEIN BAR MORANGO SENSATION 90G CX 8UN</t>
  </si>
  <si>
    <t>POWER PROTEIN BAR COCO 90G CX 8UN</t>
  </si>
  <si>
    <t>HORUS 300G BLUE ICE</t>
  </si>
  <si>
    <t>HORUS 300G SABOR FRUTAS VERMELHAS</t>
  </si>
  <si>
    <t>HORUS 300G LIMAO YUZU</t>
  </si>
  <si>
    <t xml:space="preserve">HORUS 300G COTTON CANDY </t>
  </si>
  <si>
    <t>HORUS 300G CITRUS</t>
  </si>
  <si>
    <t xml:space="preserve">HORUS 300G MAÇÃ VERDE </t>
  </si>
  <si>
    <t xml:space="preserve">HORUS 300G AMORA </t>
  </si>
  <si>
    <t xml:space="preserve">HORUS 150G BLUE ICE </t>
  </si>
  <si>
    <t>HORUS 150G LIMÃO YUZU</t>
  </si>
  <si>
    <t xml:space="preserve">HORUS 150G FRUTAS VERMELHAS </t>
  </si>
  <si>
    <t>HORUS 150G COTTON CANDY</t>
  </si>
  <si>
    <t>HORUS 150G CITRUS</t>
  </si>
  <si>
    <t xml:space="preserve">HORUS 150G MAÇÃ VERDE </t>
  </si>
  <si>
    <t>HORUS 150G AMORA</t>
  </si>
  <si>
    <t>MULTIMAX COMPLEX 90CAPS</t>
  </si>
  <si>
    <t>SHOT THERMO MAX 60CAPS</t>
  </si>
  <si>
    <t>BCAA 2400 100CAPS</t>
  </si>
  <si>
    <t>BCAA DRINK (280G) LIMÃO</t>
  </si>
  <si>
    <t>BCAA DRINK (280G) UVA</t>
  </si>
  <si>
    <t>BCAA DRINK (280G) LARANJA</t>
  </si>
  <si>
    <t>BCAA DRINK (280G) MARACUJÁ</t>
  </si>
  <si>
    <t>ZMA (90CAPS)</t>
  </si>
  <si>
    <t>OMEGA 90 CAPS</t>
  </si>
  <si>
    <t>COQUETELEIRA INCOLOR</t>
  </si>
  <si>
    <t>COQUETELEIRA FUMÊ</t>
  </si>
  <si>
    <t>MASS TITANIUM ZERO LACTOSE 2,4KG REFIL CHOCOLATE</t>
  </si>
  <si>
    <t>MASS TITANIUM ZERO LACTOSE 2,4KG REFIL MORANGO</t>
  </si>
  <si>
    <t>MASS TITANIUM (REFIL 3KG) BAUNILHA</t>
  </si>
  <si>
    <t>MASS TITANIUM (REFIL 3KG) CHOCOLATE</t>
  </si>
  <si>
    <t>MASS TITANIUM (REFIL 3KG) MORANGO</t>
  </si>
  <si>
    <t>MASS TITANIUM (REFIL 3KG) COCO</t>
  </si>
  <si>
    <t>MASS TITANIUM (REFIL 3KG) LIMÃO</t>
  </si>
  <si>
    <t>MASS TITANIUM (REFIL 3KG) LEITE CONDENSADO</t>
  </si>
  <si>
    <t>TOP WHEY 3W + PERFORMANCE REFIL 1,8KG MORANGO</t>
  </si>
  <si>
    <t>TOP WHEY 3W + PERFORMANCE REFIL 1,8KG BAUNILHA</t>
  </si>
  <si>
    <t>TOP WHEY 3W + PERFORMANCE REFIL 1,8KG CHOCOLATE</t>
  </si>
  <si>
    <t>TOP WHEY + PERFOR (900G) BAUNILHA</t>
  </si>
  <si>
    <t>TOP WHEY + PERFOR (900G) CHOCOLATE</t>
  </si>
  <si>
    <t>TOP WHEY + PERFOR (900G) VITAMINA DE FRUTAS</t>
  </si>
  <si>
    <t>TOP WHEY + PERFOR (900G) MORANGO</t>
  </si>
  <si>
    <t>TOP WHEY + SABOR (900G) COOKIES</t>
  </si>
  <si>
    <t>TOP WHEY + SABOR (900G) CHOCOLATE BRANCO COM MORANGO</t>
  </si>
  <si>
    <t>TOP WHEY + SABOR (900G) LEITE</t>
  </si>
  <si>
    <t>TOP WHEY + SABOR (900G) SORVETE DE FRUTAS</t>
  </si>
  <si>
    <t>TOP WHEY + SABOR (900G) BRIGADEIRO</t>
  </si>
  <si>
    <t>TOP WHEY + SABOR (900G) GREGO MORANGO</t>
  </si>
  <si>
    <t>WHEY BLEND 1,8KG REFIL BAUNILHA</t>
  </si>
  <si>
    <t>WHEY BLEND 1,8KG REFIL CHOCOLATE</t>
  </si>
  <si>
    <t>WHEY BLEND 1,8KG REFIL VIT DE FRUTAS</t>
  </si>
  <si>
    <t>WHEY BLEND 1,8KG REFIL MORANGO</t>
  </si>
  <si>
    <t xml:space="preserve">GALAO 2,2 LITROS PRETO </t>
  </si>
  <si>
    <t xml:space="preserve">GALAO 2,2 LITROS ROSA </t>
  </si>
  <si>
    <r>
      <t xml:space="preserve">100% WHEY </t>
    </r>
    <r>
      <rPr>
        <b/>
        <sz val="11"/>
        <color rgb="FF000000"/>
        <rFont val="Calibri"/>
        <family val="2"/>
        <scheme val="minor"/>
      </rPr>
      <t>REFIL</t>
    </r>
    <r>
      <rPr>
        <sz val="11"/>
        <color indexed="8"/>
        <rFont val="Calibri"/>
        <family val="2"/>
        <scheme val="minor"/>
      </rPr>
      <t xml:space="preserve"> MORANGO 900G </t>
    </r>
  </si>
  <si>
    <r>
      <t xml:space="preserve">100% WHEY </t>
    </r>
    <r>
      <rPr>
        <b/>
        <sz val="11"/>
        <color rgb="FF000000"/>
        <rFont val="Calibri"/>
        <family val="2"/>
        <scheme val="minor"/>
      </rPr>
      <t>REFIL</t>
    </r>
    <r>
      <rPr>
        <sz val="11"/>
        <color indexed="8"/>
        <rFont val="Calibri"/>
        <family val="2"/>
        <scheme val="minor"/>
      </rPr>
      <t xml:space="preserve"> CHOCOLATE 900G </t>
    </r>
  </si>
  <si>
    <r>
      <t xml:space="preserve">100% WHEY </t>
    </r>
    <r>
      <rPr>
        <b/>
        <sz val="11"/>
        <color rgb="FF000000"/>
        <rFont val="Calibri"/>
        <family val="2"/>
        <scheme val="minor"/>
      </rPr>
      <t>REFIL</t>
    </r>
    <r>
      <rPr>
        <sz val="11"/>
        <color indexed="8"/>
        <rFont val="Calibri"/>
        <family val="2"/>
        <scheme val="minor"/>
      </rPr>
      <t xml:space="preserve"> BAUNILHA 900G </t>
    </r>
  </si>
  <si>
    <r>
      <t xml:space="preserve">100% WHEY </t>
    </r>
    <r>
      <rPr>
        <b/>
        <sz val="11"/>
        <color rgb="FF000000"/>
        <rFont val="Calibri"/>
        <family val="2"/>
        <scheme val="minor"/>
      </rPr>
      <t>REFIL</t>
    </r>
    <r>
      <rPr>
        <sz val="11"/>
        <color indexed="8"/>
        <rFont val="Calibri"/>
        <family val="2"/>
        <scheme val="minor"/>
      </rPr>
      <t xml:space="preserve"> COOKIES 900G </t>
    </r>
  </si>
  <si>
    <t>100% WHEY DR. PEANUT POTE 900G AVELÃ</t>
  </si>
  <si>
    <t>100% WHEY DR. PEANUT POTE 900G PAÇOCA</t>
  </si>
  <si>
    <t>100% WHEY DR. PEANUT POTE 900G BUENISSIMO</t>
  </si>
  <si>
    <t xml:space="preserve">100% WHEY POTE MORANGO 900G </t>
  </si>
  <si>
    <t xml:space="preserve">100% WHEY POTE CHOCOLATE 900G </t>
  </si>
  <si>
    <t xml:space="preserve">100% WHEY POTE BAUNILHA 900G </t>
  </si>
  <si>
    <t xml:space="preserve">100% WHEY POTE COOKIES 900G </t>
  </si>
  <si>
    <t xml:space="preserve">TOTAL MELIUS </t>
  </si>
  <si>
    <t xml:space="preserve">ALBUPROTEIN CAPPUCCINO 1KG </t>
  </si>
  <si>
    <t xml:space="preserve">ALBUPROTEIN CHOCOLATE 1KG </t>
  </si>
  <si>
    <t xml:space="preserve">ALBUPROTEIN MORANGO C/ BANANA 1KG </t>
  </si>
  <si>
    <t xml:space="preserve">ALBUPROTEIN NATURAL 1KG </t>
  </si>
  <si>
    <t xml:space="preserve">WHEY PRO 1,5KG BAUNILHA </t>
  </si>
  <si>
    <t>WHEY PRO 1,5KG CAPPUCCINO</t>
  </si>
  <si>
    <t>WHEY PRO 1,5KG CHOCOLATE</t>
  </si>
  <si>
    <t>WHEY PRO 1,5KG CHOCOLATE BRANCO</t>
  </si>
  <si>
    <t>WHEY PRO 1,5KG MORANGO</t>
  </si>
  <si>
    <t>TOTAL MONSTER ENERGY</t>
  </si>
  <si>
    <t>MONSTER ABSOLUTELY ZERO 473ML</t>
  </si>
  <si>
    <t>MONSTER PIPELINE PUNCH 473ML</t>
  </si>
  <si>
    <t xml:space="preserve">MONSTER ULTRA PARADISE 473ML </t>
  </si>
  <si>
    <t>MONSTER MANGO LOCO 473ML</t>
  </si>
  <si>
    <t>MONSTER KHAOS 473ML</t>
  </si>
  <si>
    <t xml:space="preserve">MONSTER DRAG TEA LIMAO 473ML </t>
  </si>
  <si>
    <t xml:space="preserve">MONSTER DRAG TEA PESSEGO 473ML </t>
  </si>
  <si>
    <t>MONSTER PACIFIC PUNCH 473ML</t>
  </si>
  <si>
    <t>MONSTER ULTRA VIOLET 473ML</t>
  </si>
  <si>
    <t>MONSTER ULTRA WATERMELON 473ML</t>
  </si>
  <si>
    <t>MONSTER KHAOTIC 473ML</t>
  </si>
  <si>
    <t xml:space="preserve">MONSTER ENERGY 473ML </t>
  </si>
  <si>
    <t>MONSTER ULTRA 473ML</t>
  </si>
  <si>
    <t>TOTAL MRS TASTE</t>
  </si>
  <si>
    <t>BARBECUE 350G</t>
  </si>
  <si>
    <t>BARBECUE PICANTE 350G</t>
  </si>
  <si>
    <t>KETCHUP 350G</t>
  </si>
  <si>
    <t>KETCHUP PICANTE350G</t>
  </si>
  <si>
    <t>MAIONESE 330G</t>
  </si>
  <si>
    <t>MAIONESE COM ALHO 330G</t>
  </si>
  <si>
    <t xml:space="preserve">AMERICAN BURGER </t>
  </si>
  <si>
    <t>TOP TASTE 320G</t>
  </si>
  <si>
    <t>CREME CHEDDAR 235G</t>
  </si>
  <si>
    <t>CREME 4 QUEIJOS 235G</t>
  </si>
  <si>
    <t>CREME REQUEIJÃO 235G</t>
  </si>
  <si>
    <t xml:space="preserve">CREME DE PIMENTA GREEN 220G </t>
  </si>
  <si>
    <t>MOLHO PRA SALADA CEBOLA E ALHO 300ML</t>
  </si>
  <si>
    <t>MOLHO PRA SALADA CITRUS 300ML</t>
  </si>
  <si>
    <t>MOLHO PRA SALADA ITALIANO 300ML</t>
  </si>
  <si>
    <t>MOLHO PRA SALADA ERVAS FINAS 300ML</t>
  </si>
  <si>
    <t>BISCOITO DE AROZZ CHOCOLATE</t>
  </si>
  <si>
    <t>BISCOITO DE AROZZ MORANGO</t>
  </si>
  <si>
    <t>BISCOITO DE AROZZ LIMÃO</t>
  </si>
  <si>
    <t>BISCOITO DE AROZZ MARACUJA</t>
  </si>
  <si>
    <t>BISCOITO DE AROZZ COOKIES</t>
  </si>
  <si>
    <t>CALDA DE GOIABADA 335G</t>
  </si>
  <si>
    <t>CALDA DE BLUEBERRY 335G</t>
  </si>
  <si>
    <t>CALDA DE CHOCOLATE 335G</t>
  </si>
  <si>
    <t>CALDA DE DOCE DE LEITE 335G</t>
  </si>
  <si>
    <t>CALDA DE CHOCOLATE COM AVELÃ 335G</t>
  </si>
  <si>
    <t>CALDA DE MORANGO 335G</t>
  </si>
  <si>
    <t>CALDA DE CARAMELO 335G</t>
  </si>
  <si>
    <t>MAPLE FREE</t>
  </si>
  <si>
    <t>MEL FREE</t>
  </si>
  <si>
    <t>TEMPEROS SEM SÓDIO SABORES</t>
  </si>
  <si>
    <t>TOTAL MUSCLETECH</t>
  </si>
  <si>
    <t>NITRO TECH 100% WHEY COOKIES 2,51KG</t>
  </si>
  <si>
    <t>NITRO TECH 100% WHEY DUPLO CHOCOLATE 2,51KG</t>
  </si>
  <si>
    <t>NITRO TECH 100% WHEY MORANGO 2,51KG</t>
  </si>
  <si>
    <t xml:space="preserve"> NITRO TECH 100% WHEY BAUNILHA 2,27KG </t>
  </si>
  <si>
    <t>NITRO TECH 100% WHEY COOKIES 999G</t>
  </si>
  <si>
    <t>NITRO TECH 100% WHEY BAUNILHA 999G</t>
  </si>
  <si>
    <t>NITRO TECH 100% WHEY DUPLO CHOCOLATE 1,02KG</t>
  </si>
  <si>
    <t>TOTAL NATUROVOS</t>
  </si>
  <si>
    <t>ALBUMINA 420G NATURAL</t>
  </si>
  <si>
    <t>ALBUMINA 420G BAUNILHA</t>
  </si>
  <si>
    <t xml:space="preserve">ALBUMINA 420G CHOCOLATE </t>
  </si>
  <si>
    <t>ALBUMINA 420G MOCACCINO</t>
  </si>
  <si>
    <t>ALBUMINA 420G MORANGO</t>
  </si>
  <si>
    <t>TOTAL NEW MILLEN</t>
  </si>
  <si>
    <t xml:space="preserve">ADRENALIN POTE 60 CAPS </t>
  </si>
  <si>
    <t xml:space="preserve">C4 BETA PUMP PRE-WORKOUT 225G MELANCIA </t>
  </si>
  <si>
    <t xml:space="preserve">C4 BETA PUMP PRE-WORKOUT 225G AÇAI COM GUARANA </t>
  </si>
  <si>
    <t xml:space="preserve">C4 BETA PUMP PRE-WORKOUT 225G FRUTAS AMARELAS </t>
  </si>
  <si>
    <t>C4 BETA PUMP PRE-WORKOUT 225G MAÇÃ VERDE</t>
  </si>
  <si>
    <t>C4 BETA PUMP PRE-WORKOUT 225G TANGERINA</t>
  </si>
  <si>
    <t>C4 BETA PUMP PRE-WORKOUT 225G LIMÃO</t>
  </si>
  <si>
    <t>C4 THE CHOSEN ONE SERIGUELA 200G</t>
  </si>
  <si>
    <t>C4 THE CHOSEN ONE AMORA 200G</t>
  </si>
  <si>
    <t>C4 WOMAN FRUTAS VERMELHAS 200G</t>
  </si>
  <si>
    <t>C4 WOMAN LARANJA COM AMORA 200G</t>
  </si>
  <si>
    <t>COLAGENO 200G PESSEGO COM MANGA</t>
  </si>
  <si>
    <t>COLAGENO 200G UVA COM JABUTICABA</t>
  </si>
  <si>
    <t xml:space="preserve">CREATINE ATP 300G </t>
  </si>
  <si>
    <t xml:space="preserve">CREATINE 300G </t>
  </si>
  <si>
    <t xml:space="preserve">CREATINE 150G </t>
  </si>
  <si>
    <t xml:space="preserve">CREATINA 120CAPS </t>
  </si>
  <si>
    <t xml:space="preserve">IRON ENERGY GEL C/ 10 SACHES AÇAI COM GUARANA </t>
  </si>
  <si>
    <t xml:space="preserve">IRON ENERGY GEL C/ 10 SACHES TANGERINA </t>
  </si>
  <si>
    <t xml:space="preserve">IRON ENERGY GEL C/ 10 SACHES FRUTAS VERMELHAS </t>
  </si>
  <si>
    <t xml:space="preserve">IRON ENERGY FIRE GEL C/ 10 SACHES AÇAI COM GUARANA </t>
  </si>
  <si>
    <t xml:space="preserve">IRON ENERGY FIRE GEL C/ 10 SACHES TANGERINA </t>
  </si>
  <si>
    <t xml:space="preserve">IRON ENERGY FIRE GEL C/ 10 SACHES FRUTAS VERMELHAS </t>
  </si>
  <si>
    <t>ISOLATE PROTEIN 900G CHOCOLATE</t>
  </si>
  <si>
    <t xml:space="preserve">ISOLATE PROTEIN 900G MORANGO </t>
  </si>
  <si>
    <t>ISOLATE PROTEIN 900G BAUNILHA</t>
  </si>
  <si>
    <t>MASS COMPLEX 14.400 3KG CHOCOLATE</t>
  </si>
  <si>
    <t>MASS COMPLEX 14.400 3KG BAUNILHA</t>
  </si>
  <si>
    <t>MASS COMPLEX 14.400 3KG MORANGO</t>
  </si>
  <si>
    <t>MASS COMPLEX 14.400 3KG COOKIES</t>
  </si>
  <si>
    <t xml:space="preserve">PROTEIN BLACK GOURMET 840G FLAPPUCCINO </t>
  </si>
  <si>
    <t>PROTEIN BLACK GOURMET 840G IOGURTE DE MORANGO</t>
  </si>
  <si>
    <t>PROTEIN BLACK GOURMET 840G MILHO VERDE</t>
  </si>
  <si>
    <t>PROTEIN BLACK GOURMET 840G MOUSSE DE CHOCOLATE</t>
  </si>
  <si>
    <t>PROTEIN BLACK GOURMET 840G MOUSSE DE MARACUJA</t>
  </si>
  <si>
    <t>PROTEIN BLACK GOURMET 840G PAÇOCA</t>
  </si>
  <si>
    <t>PROTEIN BLACK GOURMET 840G VANILLA CREAM</t>
  </si>
  <si>
    <t xml:space="preserve">PROTEIN COMPLEX 1,8KG COOKIES </t>
  </si>
  <si>
    <t>PROTEIN COMPLEX 1,8KG IOGURTE DE MORANGO</t>
  </si>
  <si>
    <t>PROTEIN COMPLEX 1,8KG MOUSSE DE CHOCOLATE</t>
  </si>
  <si>
    <t xml:space="preserve">PROTEIN COMPLEX 1,8KG PAÇOCA </t>
  </si>
  <si>
    <t>PROTEIN COMPLEX 1,8KG VANILLA</t>
  </si>
  <si>
    <r>
      <t xml:space="preserve">WHEY 100% </t>
    </r>
    <r>
      <rPr>
        <b/>
        <sz val="11"/>
        <rFont val="Calibri"/>
        <family val="2"/>
        <scheme val="minor"/>
      </rPr>
      <t>POTE</t>
    </r>
    <r>
      <rPr>
        <sz val="11"/>
        <rFont val="Calibri"/>
        <family val="2"/>
        <scheme val="minor"/>
      </rPr>
      <t xml:space="preserve"> 900G CHOCOLATE</t>
    </r>
  </si>
  <si>
    <r>
      <t xml:space="preserve">WHEY 100% </t>
    </r>
    <r>
      <rPr>
        <b/>
        <sz val="11"/>
        <rFont val="Calibri"/>
        <family val="2"/>
        <scheme val="minor"/>
      </rPr>
      <t>POTE</t>
    </r>
    <r>
      <rPr>
        <sz val="11"/>
        <rFont val="Calibri"/>
        <family val="2"/>
        <scheme val="minor"/>
      </rPr>
      <t xml:space="preserve"> 900G COOKIES</t>
    </r>
  </si>
  <si>
    <r>
      <t xml:space="preserve">WHEY 100% </t>
    </r>
    <r>
      <rPr>
        <b/>
        <sz val="11"/>
        <rFont val="Calibri"/>
        <family val="2"/>
        <scheme val="minor"/>
      </rPr>
      <t>POTE</t>
    </r>
    <r>
      <rPr>
        <sz val="11"/>
        <rFont val="Calibri"/>
        <family val="2"/>
        <scheme val="minor"/>
      </rPr>
      <t xml:space="preserve"> 900G MORANGO</t>
    </r>
  </si>
  <si>
    <r>
      <t xml:space="preserve">WHEY 100% </t>
    </r>
    <r>
      <rPr>
        <b/>
        <sz val="11"/>
        <rFont val="Calibri"/>
        <family val="2"/>
        <scheme val="minor"/>
      </rPr>
      <t>POTE</t>
    </r>
    <r>
      <rPr>
        <sz val="11"/>
        <rFont val="Calibri"/>
        <family val="2"/>
        <scheme val="minor"/>
      </rPr>
      <t xml:space="preserve"> 900G BAUNILHA</t>
    </r>
  </si>
  <si>
    <r>
      <t xml:space="preserve">WHEY 100% </t>
    </r>
    <r>
      <rPr>
        <b/>
        <sz val="11"/>
        <rFont val="Calibri"/>
        <family val="2"/>
        <scheme val="minor"/>
      </rPr>
      <t>POTE</t>
    </r>
    <r>
      <rPr>
        <sz val="11"/>
        <rFont val="Calibri"/>
        <family val="2"/>
        <scheme val="minor"/>
      </rPr>
      <t xml:space="preserve"> 900G DOCE DE LEITE</t>
    </r>
  </si>
  <si>
    <r>
      <t xml:space="preserve">WHEY 100% </t>
    </r>
    <r>
      <rPr>
        <b/>
        <sz val="11"/>
        <rFont val="Calibri"/>
        <family val="2"/>
        <scheme val="minor"/>
      </rPr>
      <t>POTE</t>
    </r>
    <r>
      <rPr>
        <sz val="11"/>
        <rFont val="Calibri"/>
        <family val="2"/>
        <scheme val="minor"/>
      </rPr>
      <t xml:space="preserve"> 900G AÇAI COM BANANA</t>
    </r>
  </si>
  <si>
    <r>
      <t xml:space="preserve">WHEY 100% </t>
    </r>
    <r>
      <rPr>
        <b/>
        <sz val="11"/>
        <rFont val="Calibri"/>
        <family val="2"/>
        <scheme val="minor"/>
      </rPr>
      <t>POTE</t>
    </r>
    <r>
      <rPr>
        <sz val="11"/>
        <rFont val="Calibri"/>
        <family val="2"/>
        <scheme val="minor"/>
      </rPr>
      <t xml:space="preserve"> 900G LEITE NINO</t>
    </r>
  </si>
  <si>
    <r>
      <t xml:space="preserve">WHEY 100% </t>
    </r>
    <r>
      <rPr>
        <b/>
        <sz val="11"/>
        <rFont val="Calibri"/>
        <family val="2"/>
        <scheme val="minor"/>
      </rPr>
      <t>POTE</t>
    </r>
    <r>
      <rPr>
        <sz val="11"/>
        <rFont val="Calibri"/>
        <family val="2"/>
        <scheme val="minor"/>
      </rPr>
      <t xml:space="preserve"> 900G CHICLETES COM BANANA</t>
    </r>
  </si>
  <si>
    <r>
      <t xml:space="preserve">WHEY 100% </t>
    </r>
    <r>
      <rPr>
        <b/>
        <sz val="11"/>
        <rFont val="Calibri"/>
        <family val="2"/>
        <scheme val="minor"/>
      </rPr>
      <t>POTE</t>
    </r>
    <r>
      <rPr>
        <sz val="11"/>
        <rFont val="Calibri"/>
        <family val="2"/>
        <scheme val="minor"/>
      </rPr>
      <t xml:space="preserve"> 900G MILHO VERDE</t>
    </r>
  </si>
  <si>
    <r>
      <t xml:space="preserve">WHEY 100% </t>
    </r>
    <r>
      <rPr>
        <b/>
        <sz val="11"/>
        <rFont val="Calibri"/>
        <family val="2"/>
        <scheme val="minor"/>
      </rPr>
      <t>POTE</t>
    </r>
    <r>
      <rPr>
        <sz val="11"/>
        <rFont val="Calibri"/>
        <family val="2"/>
        <scheme val="minor"/>
      </rPr>
      <t xml:space="preserve"> 900G MARACUJÁ</t>
    </r>
  </si>
  <si>
    <t>TOTAL NITRA FUZE</t>
  </si>
  <si>
    <t>VITAMIN C 1000 60TABS</t>
  </si>
  <si>
    <t>NITRA FUEL 300G MAÇA</t>
  </si>
  <si>
    <t>NITRA FUEL 300G LIMONADA</t>
  </si>
  <si>
    <t>NITRA BURN 90CAPS</t>
  </si>
  <si>
    <t>GLUTA FUZE 300G</t>
  </si>
  <si>
    <t xml:space="preserve">BCAA FUZE 250G MAÇA </t>
  </si>
  <si>
    <t>BCAA FUZE 250G LIMONADA</t>
  </si>
  <si>
    <t>100% WHEY FUZE BAUNILHA 960G</t>
  </si>
  <si>
    <t>100% WHEY FUZE MORANGO 960G</t>
  </si>
  <si>
    <t>100% WHEY FUZE CHOCOLATE 960G</t>
  </si>
  <si>
    <t>TOTAL NUTRATA</t>
  </si>
  <si>
    <t>COLLAGEN TIPO II LIMAO 300G - NATURE</t>
  </si>
  <si>
    <t>PROTO VEGAN CACAU 455G - NATURE</t>
  </si>
  <si>
    <t>CREATIN UP 300G</t>
  </si>
  <si>
    <t>CREATIN UP 100G</t>
  </si>
  <si>
    <t>NUTRA VIT COMPLEX 60TABS</t>
  </si>
  <si>
    <t>PICOLINATO DE CROMO 120CAPS</t>
  </si>
  <si>
    <t>PRE TREINO 4B ACAI 300G</t>
  </si>
  <si>
    <t>PRE TREINO 4B FRUTAS TROPICAIS 300G</t>
  </si>
  <si>
    <t>PRE TREINO 4B LIMAO 300G</t>
  </si>
  <si>
    <t>PRE TREINO 4B MELANCIA 300G</t>
  </si>
  <si>
    <t xml:space="preserve">OMEGA ULTRA 120CAPS </t>
  </si>
  <si>
    <t>OMEGA ULTRA 200CAPS</t>
  </si>
  <si>
    <t xml:space="preserve">OMEGA ULTRA 60CAPS </t>
  </si>
  <si>
    <t xml:space="preserve">ISO WHEY CHOCOLATE 900G </t>
  </si>
  <si>
    <t xml:space="preserve">ISO WHEY MORANGO 900G </t>
  </si>
  <si>
    <t xml:space="preserve">ISO WHEY BAUNILHA 900G </t>
  </si>
  <si>
    <t xml:space="preserve">ISO WHEY COCO 900G </t>
  </si>
  <si>
    <t>ISO WHEY CHOCOLATE 1,8KG</t>
  </si>
  <si>
    <t>ISO WHEY MORANGO 1,8KG</t>
  </si>
  <si>
    <t>ISO WHEY BAUNILHA 1,8KG</t>
  </si>
  <si>
    <t>ISO WHEY COCO 1,8KG</t>
  </si>
  <si>
    <t>PREMIUM WHEY 2KG BANANA COM CANELA</t>
  </si>
  <si>
    <t>PREMIUM WHEY 2KG BAUNILHA</t>
  </si>
  <si>
    <t>PREMIUM WHEY 2KG CHOCOLATE</t>
  </si>
  <si>
    <t>PREMIUM WHEY 2KG COOKIES</t>
  </si>
  <si>
    <t>PREMIUM WHEY 2KG MORANGO</t>
  </si>
  <si>
    <t>PROTOBAR AVELÃ CX C/ 8UND</t>
  </si>
  <si>
    <t>PROTOBAR CHOCOLATE CX C/ 8UND</t>
  </si>
  <si>
    <t>PROTOBAR COCO CX C/ 8UND</t>
  </si>
  <si>
    <t>PROTOBAR HAVANNA COM BROWNIE CX C/ 8UN</t>
  </si>
  <si>
    <t>PROTOBAR HAVANNA CX C/ 8UND</t>
  </si>
  <si>
    <t>PROTOBAR PAÇOCA CX C/ 8UND</t>
  </si>
  <si>
    <t>PROTOBAR SENSATIONS CX C/ 8UND</t>
  </si>
  <si>
    <r>
      <t xml:space="preserve">W100 CHOCOLATE 900G </t>
    </r>
    <r>
      <rPr>
        <b/>
        <sz val="11"/>
        <color rgb="FF000000"/>
        <rFont val="Calibri"/>
        <family val="2"/>
        <scheme val="minor"/>
      </rPr>
      <t xml:space="preserve">POTE </t>
    </r>
  </si>
  <si>
    <r>
      <t xml:space="preserve">W100 MORANGO 900G </t>
    </r>
    <r>
      <rPr>
        <b/>
        <sz val="11"/>
        <color rgb="FF000000"/>
        <rFont val="Calibri"/>
        <family val="2"/>
        <scheme val="minor"/>
      </rPr>
      <t xml:space="preserve">POTE </t>
    </r>
  </si>
  <si>
    <r>
      <t xml:space="preserve">W100 COOKIES 900G </t>
    </r>
    <r>
      <rPr>
        <b/>
        <sz val="11"/>
        <color rgb="FF000000"/>
        <rFont val="Calibri"/>
        <family val="2"/>
        <scheme val="minor"/>
      </rPr>
      <t xml:space="preserve">POTE </t>
    </r>
  </si>
  <si>
    <r>
      <t xml:space="preserve">W100 BAUNILHA 900G </t>
    </r>
    <r>
      <rPr>
        <b/>
        <sz val="11"/>
        <color rgb="FF000000"/>
        <rFont val="Calibri"/>
        <family val="2"/>
        <scheme val="minor"/>
      </rPr>
      <t xml:space="preserve">POTE </t>
    </r>
  </si>
  <si>
    <r>
      <t xml:space="preserve">W100 CHOCO COM COCO 900G </t>
    </r>
    <r>
      <rPr>
        <b/>
        <sz val="11"/>
        <color rgb="FF000000"/>
        <rFont val="Calibri"/>
        <family val="2"/>
        <scheme val="minor"/>
      </rPr>
      <t xml:space="preserve">POTE </t>
    </r>
  </si>
  <si>
    <r>
      <t xml:space="preserve">W100 CREME DE COCO 900G </t>
    </r>
    <r>
      <rPr>
        <b/>
        <sz val="11"/>
        <color rgb="FF000000"/>
        <rFont val="Calibri"/>
        <family val="2"/>
        <scheme val="minor"/>
      </rPr>
      <t xml:space="preserve">POTE </t>
    </r>
  </si>
  <si>
    <r>
      <t xml:space="preserve">W100 HAVANNA 900G </t>
    </r>
    <r>
      <rPr>
        <b/>
        <sz val="11"/>
        <color rgb="FF000000"/>
        <rFont val="Calibri"/>
        <family val="2"/>
        <scheme val="minor"/>
      </rPr>
      <t xml:space="preserve">POTE </t>
    </r>
  </si>
  <si>
    <t>W100 BAUNILHA 900G REFIL</t>
  </si>
  <si>
    <t>W100 CHOCOLATE 900G REFIL</t>
  </si>
  <si>
    <t>W100 COOKIES 900G REFIL</t>
  </si>
  <si>
    <t>W100 MORANGO 900G REFIL</t>
  </si>
  <si>
    <t>W100 CREME DE COCO 900G REFIL</t>
  </si>
  <si>
    <t>WHEY GREGO 900G BEIJINHO</t>
  </si>
  <si>
    <t xml:space="preserve">WHEY GREGO 900G BRIGADEIRO </t>
  </si>
  <si>
    <t xml:space="preserve">WHEY GREGO 900G CHOCOLATE </t>
  </si>
  <si>
    <t xml:space="preserve">WHEY GREGO 900G CHURROS </t>
  </si>
  <si>
    <t>WHEY GREGO 900G COFFEE CREAM BAUNILHA</t>
  </si>
  <si>
    <t>WHEY GREGO 900G COFFEE CREAM CARAMELO</t>
  </si>
  <si>
    <t>WHEY GREGO 900G COFFEE CREAM CHOCOLATE</t>
  </si>
  <si>
    <t>WHEY GREGO 900G CREME DE ABACATE</t>
  </si>
  <si>
    <t xml:space="preserve">WHEY GREGO 900G HAVANNA </t>
  </si>
  <si>
    <t xml:space="preserve">WHEY GREGO 900G MARACUJA </t>
  </si>
  <si>
    <t>WHEY GREGO 900G MORANGO</t>
  </si>
  <si>
    <t xml:space="preserve">WHEY GREGO 900G NATURAL </t>
  </si>
  <si>
    <t xml:space="preserve">WHEY GREGO 900G TORTA DE LIMÃO </t>
  </si>
  <si>
    <t>WHEY GREGO 900G VITAMINA DE FRUTAS</t>
  </si>
  <si>
    <t>WHEY GREGO BAR CAIXA COM 12 BEIJINHO</t>
  </si>
  <si>
    <t>WHEY GREGO BAR CAIXA COM 12 BOLO DE FESTA</t>
  </si>
  <si>
    <t>WHEY GREGO BAR CAIXA COM 12 BRIGADEIRO</t>
  </si>
  <si>
    <t>WHEY GREGO BAR CAIXA COM 12 COFFEE CHOCOLATE</t>
  </si>
  <si>
    <t>WHEY GREGO BAR CAIXA COM 12 MARACUJA</t>
  </si>
  <si>
    <t>WHEY GREGO BAR CAIXA COM 12 MORANGO</t>
  </si>
  <si>
    <t>WHEY GREGO BAR CAIXA COM 12 TORTA DE LIMÃO</t>
  </si>
  <si>
    <t>WHEY GREGO BAR HAVANNA COM LIMÃO CX C/ 12UND</t>
  </si>
  <si>
    <t>WHEY GREGO BAR HAVANNA COM MORANGO CX C/ 12UND</t>
  </si>
  <si>
    <t>WHEY GREGO BAR HAVANNA CX C/ 12UND</t>
  </si>
  <si>
    <t xml:space="preserve">ZMA FACTOR 120 CAPS </t>
  </si>
  <si>
    <t>TOTAL NUTRIFY</t>
  </si>
  <si>
    <t>CREATINE 300G CREAPURE</t>
  </si>
  <si>
    <t>OMEGA 3 120CAPS</t>
  </si>
  <si>
    <t>OMEGA 3 60CAPS</t>
  </si>
  <si>
    <t>ARTRO AID LARANJA 200G</t>
  </si>
  <si>
    <t>COLLAGEN RENEW LIMÃO 300G</t>
  </si>
  <si>
    <t>COLLAGEN RENEW NEUTRO 300G</t>
  </si>
  <si>
    <t>COLLAGEN RENEW ABACAXI COM HORTELA 300G</t>
  </si>
  <si>
    <t>COLLAGEN RENEW CHOCOLATE 300G</t>
  </si>
  <si>
    <t>COLLAGEN RENEW JABUTICABA</t>
  </si>
  <si>
    <t xml:space="preserve">COLLAGEN RENEW LARANJA 300G </t>
  </si>
  <si>
    <t xml:space="preserve">COLLAGEN RENEW MAÇA VERDE 300G </t>
  </si>
  <si>
    <t xml:space="preserve">COLLAGEN RENEW MORANGO 300G </t>
  </si>
  <si>
    <t>VEGANPRO BAUNILHA 450G</t>
  </si>
  <si>
    <t>VEGANPRO CACAU 450G</t>
  </si>
  <si>
    <t>VEGANPRO TORTA DE BANANA 450G</t>
  </si>
  <si>
    <t>COLLAGEN PRO CHA BRANCO</t>
  </si>
  <si>
    <t>COLLAGEN PRO CHA MATE</t>
  </si>
  <si>
    <t>COLLAGEN PRO NEUTRO</t>
  </si>
  <si>
    <t>GLUTAMINE 150G</t>
  </si>
  <si>
    <t>PREBIOTIC NEUTRO 210G</t>
  </si>
  <si>
    <t>COENZIMA Q10 60CAPS</t>
  </si>
  <si>
    <t>NUTRI YEAST FLAKES 100G</t>
  </si>
  <si>
    <t>TOTAL OPTIMUM</t>
  </si>
  <si>
    <t>WHEY GOLD STANDARD 909G MORANGO</t>
  </si>
  <si>
    <t>WHEY GOLD STANDARD 909G BAUNILHA</t>
  </si>
  <si>
    <t>WHEY GOLD STANDARD 909G CHOCOLATE</t>
  </si>
  <si>
    <t>WHEY GOLD STANDARD BAUNILHA 2.27KG</t>
  </si>
  <si>
    <t>WHEY GOLD STANDARD MORANGO 2.27KG</t>
  </si>
  <si>
    <t>ON WHEY GOURMET CHOCOLATE 900G</t>
  </si>
  <si>
    <t>ON WHEY GOURMET BAUNILHA 900G</t>
  </si>
  <si>
    <t>TOTAL PERFORMANCE</t>
  </si>
  <si>
    <t>L-CARNERGY 2000 480ML - LIMÃO</t>
  </si>
  <si>
    <t>L-CARNERGY 2000 480ML - TANGERINA</t>
  </si>
  <si>
    <t>L-CARNERGY 2000 480ML - UVA</t>
  </si>
  <si>
    <t>OMEGA 3 100CAPS</t>
  </si>
  <si>
    <t>LEAN CAPS (90CAPS)</t>
  </si>
  <si>
    <t>ULTRUM 100TABS</t>
  </si>
  <si>
    <t>AMINO LIQUID 2222 480ML FRUTAS TROPICAIS</t>
  </si>
  <si>
    <t>AMINO LIQUID 2222 480MLCEREJA</t>
  </si>
  <si>
    <t>AMINO LIQUID 2222 480ML FRAMBOESA</t>
  </si>
  <si>
    <t>AMINO LIQUID 2222 480ML KIWI COM MORANGO</t>
  </si>
  <si>
    <t>AMINO LIQUID 2222 480ML PINK LIMONADE</t>
  </si>
  <si>
    <t xml:space="preserve">AMINO LIQUID 2222 480ML UVA </t>
  </si>
  <si>
    <t>D-RIBOSE 300G</t>
  </si>
  <si>
    <t xml:space="preserve">BCAA MASTIGAVEL 200TABLETES LARANJA </t>
  </si>
  <si>
    <t>BCAA MASTIGAVEL 200TABLETES LIMAO</t>
  </si>
  <si>
    <t>BCAA MASTIGAVEL 200TABLETES FRUTAS</t>
  </si>
  <si>
    <t>BCAA MASTIGAVEL 200TABLETES COCO</t>
  </si>
  <si>
    <t>BCAA MASTIGAVEL 200TABLETES MENTA</t>
  </si>
  <si>
    <t>PALATINOSE 300G</t>
  </si>
  <si>
    <t>PALATINOSE 600G</t>
  </si>
  <si>
    <t>GLYCOFUEL 1KG GUARANA</t>
  </si>
  <si>
    <t>GLYCOFUEL 1KG PINK LIMONADE</t>
  </si>
  <si>
    <t xml:space="preserve">GLYCOFUEL 1KG LARANJA </t>
  </si>
  <si>
    <t xml:space="preserve">GLYCOFUEL 1KG UVA </t>
  </si>
  <si>
    <t>GLYCOFUEL 1KG LIMAO</t>
  </si>
  <si>
    <t>VITAMINA C 1000MG 100TABS</t>
  </si>
  <si>
    <t>VIT D3 2000UI 100CAPS</t>
  </si>
  <si>
    <t>CREA PEPTO 600G</t>
  </si>
  <si>
    <t>CHROMIUM 100TABS</t>
  </si>
  <si>
    <t>GLUTAMINA PÓ 300G</t>
  </si>
  <si>
    <t>GLUTAMINA PÓ 1KG</t>
  </si>
  <si>
    <t>COLLAGEN PEPTIDES 320G BAUNILHA</t>
  </si>
  <si>
    <t>COLLAGEN PEPTIDES 320G SEM SABOR</t>
  </si>
  <si>
    <t>COLLAGEN PEPTIDES 320G CAPPUCCINO</t>
  </si>
  <si>
    <t>COLLAGEN PEPTIDES 320G CHOCOLATE</t>
  </si>
  <si>
    <t>COLAGENO POWDER 300G FRUTAS TROPICAIS</t>
  </si>
  <si>
    <t xml:space="preserve">COLAGENO POWDER 300G NATURAL </t>
  </si>
  <si>
    <t xml:space="preserve">COLAGENO POWDER 300G LARANJA </t>
  </si>
  <si>
    <t>COLAGENO POWDER 300G MORANGO</t>
  </si>
  <si>
    <t>COLAGENO POWDER 300G UVA</t>
  </si>
  <si>
    <t xml:space="preserve">SPIKE 120TABS </t>
  </si>
  <si>
    <t>ISO WHEY PROTEIN 900G SEM SABOR</t>
  </si>
  <si>
    <t>ISO WHEY PROTEIN 900G CHOCOLATE</t>
  </si>
  <si>
    <t>ISO WHEY PROTEIN 900G MORANGO</t>
  </si>
  <si>
    <t xml:space="preserve">ISO WHEY PROTEIN 900G COOKIES </t>
  </si>
  <si>
    <t>ISO WHEY PROTEIN 900G BAUNILHA</t>
  </si>
  <si>
    <t>PURO PERFORMANCE WHEY CHOCOLATE 900G</t>
  </si>
  <si>
    <t>PURO PERFORMANCE WHEY FLORESTA NEGRA 900G</t>
  </si>
  <si>
    <t>PURO PERFORMANCE WHEY COOKIES 900G</t>
  </si>
  <si>
    <t>PURO PERFORMANCE WHEY BAUNILHA 900G</t>
  </si>
  <si>
    <t xml:space="preserve">WAXY MAIZE (2KG) </t>
  </si>
  <si>
    <t>TOTAL PIRACANJUBA</t>
  </si>
  <si>
    <t>PIRACANJUBA WHEY 250ML 23G AMENDOIM</t>
  </si>
  <si>
    <t>PIRACANJUBA WHEY 250ML 23G CACAU</t>
  </si>
  <si>
    <t>PIRACANJUBA WHEY 250ML 23G BANANA</t>
  </si>
  <si>
    <t>PIRACANJUBA WHEY 250ML 23G FRUTAS VERMELHAS</t>
  </si>
  <si>
    <t>PIRACANJUBA WHEY 250ML 23G BAUNILHA</t>
  </si>
  <si>
    <t>PIRACANJUBA WHEY 250ML 15G CHOCOLATE</t>
  </si>
  <si>
    <t>PIRACANJUBA WHEY 250ML 15G COCO</t>
  </si>
  <si>
    <t>PIRACANJUBA WHEY 250ML 15G MORANGO</t>
  </si>
  <si>
    <t>PIRACANJUBA WHEY 1L 15G CHOCOLATE</t>
  </si>
  <si>
    <t xml:space="preserve">PIRACANJUBA WHEY 1L 15G COCO </t>
  </si>
  <si>
    <t>TOTAL POWER CRUNCH</t>
  </si>
  <si>
    <t>POWER CRUNCH PROTO WHEY BAUNILHA 900G</t>
  </si>
  <si>
    <t>POWER CRUNCH PROTO WHEY CHOCOLATE 900G</t>
  </si>
  <si>
    <t xml:space="preserve">POWER CRUNCH BAUNILHA UN </t>
  </si>
  <si>
    <t xml:space="preserve">POWER CRUNCH CHOCOLATE UN </t>
  </si>
  <si>
    <t xml:space="preserve">POWER CRUNCH MORANGO UN </t>
  </si>
  <si>
    <t xml:space="preserve">TOTAL POWER </t>
  </si>
  <si>
    <t xml:space="preserve">DILATEX 120CAPSULAS </t>
  </si>
  <si>
    <t>IMPURO DILATEX 120CAPS</t>
  </si>
  <si>
    <t>VEINOX 120CAPS</t>
  </si>
  <si>
    <t xml:space="preserve">MASTER VIT 90CAPS </t>
  </si>
  <si>
    <t>HUMAN MASS 60CAPS</t>
  </si>
  <si>
    <t>HUMAN MASS HACKER 120CAPS</t>
  </si>
  <si>
    <t>D-VASTER 300G UVA</t>
  </si>
  <si>
    <t>D-VASTER 300G FRUTAS ALIENIGENAS</t>
  </si>
  <si>
    <t xml:space="preserve">SINEFLEX 120CAPSULAS </t>
  </si>
  <si>
    <t xml:space="preserve">SINEFLEX HARDCORE 120CAPS </t>
  </si>
  <si>
    <t xml:space="preserve">MONALIZ MEU CONTROLE </t>
  </si>
  <si>
    <t>T-SEK 120G</t>
  </si>
  <si>
    <t xml:space="preserve">DESODALINA 60CAPS </t>
  </si>
  <si>
    <t>TOTAL PROBIOTICA</t>
  </si>
  <si>
    <t>CARB-UP GEL DISP. C/10 SACHÊS MORANGO SILVESTRE</t>
  </si>
  <si>
    <t>CARB-UP GEL DISP. C/10 SACHÊS AÇAÍ C/ GUARANÁ</t>
  </si>
  <si>
    <t>CARB-UP GEL DISP. C/10 SACHÊS BANANA</t>
  </si>
  <si>
    <t>CARB-UP GEL DISP. C/10 SACHÊS BAUNILHA</t>
  </si>
  <si>
    <t>CARB-UP GEL DISP.C/10 SACHÊS CHOCOLATE</t>
  </si>
  <si>
    <t>CARB-UP GEL DISP. C/10 SACHÊS LARANJA</t>
  </si>
  <si>
    <t xml:space="preserve">CARB-UP GEL BLACK C/1 CX C/10 SACHÊS GUAR. C/ AÇAÍ </t>
  </si>
  <si>
    <t>CARB-UP GEL BLACK C/1 CX C/10 SACHÊS LARANJA</t>
  </si>
  <si>
    <t>CARB UP GEL BLACK C/1 CX C/ 10 SACHÊS CARAMELO</t>
  </si>
  <si>
    <t>CARB-UP GEL BLACK C/1 CX C/10 SACHÊS BAUNILHA</t>
  </si>
  <si>
    <t>CARB-UP GEL BLACK C/1 CX C/10 SACHÊS MORANGO SILV.</t>
  </si>
  <si>
    <t xml:space="preserve">MASSA NITRO 2,52KG MORANGO </t>
  </si>
  <si>
    <t>MASSA NITRO 2,52KG BAUNILHA</t>
  </si>
  <si>
    <t>MASSA NITRO 2,52KG CHOCOLATE</t>
  </si>
  <si>
    <t>CARB UP GUM CEREJA UNIDADE</t>
  </si>
  <si>
    <t>CARB UP GUM LIMÃO UNIDADE</t>
  </si>
  <si>
    <t>WHEY BAR CREAMY SABOR MORANGO 12 UM</t>
  </si>
  <si>
    <t>WHEY BAR CREAMY SABOR COCO 12 UN</t>
  </si>
  <si>
    <t>WHEY BAR CREAMY SABOR COOKIES AND CREAM 12 UN</t>
  </si>
  <si>
    <t>WHEY BAR CREAMY SABOR CHOCOLATE DISPLAY COM 12 UN</t>
  </si>
  <si>
    <t>WHEY BAR CREAMY SABOR AMENDOIM COM CARAMELO DISPLAY COM 12UN</t>
  </si>
  <si>
    <t>EPIC 300G LIMAO</t>
  </si>
  <si>
    <t>EPIC 300G MELANCIA</t>
  </si>
  <si>
    <t>EPIC 300G GUARANA</t>
  </si>
  <si>
    <t>EPIC 300G FRUTAS</t>
  </si>
  <si>
    <t>EPIC 300G FRUTAS BRASILEIRAS</t>
  </si>
  <si>
    <t>EPIC 300G ENERGY</t>
  </si>
  <si>
    <t>CREATINA 150G CREAPURE</t>
  </si>
  <si>
    <t>PRE WORKOUT M5 300G MACA VERDE</t>
  </si>
  <si>
    <t>PRE WORKOUT M5 300G FRUTAS VERMELHAS</t>
  </si>
  <si>
    <r>
      <t xml:space="preserve">100% PURE 900G </t>
    </r>
    <r>
      <rPr>
        <b/>
        <sz val="11"/>
        <rFont val="Calibri"/>
        <family val="2"/>
        <scheme val="minor"/>
      </rPr>
      <t>REFIL</t>
    </r>
    <r>
      <rPr>
        <sz val="11"/>
        <rFont val="Calibri"/>
        <family val="2"/>
        <scheme val="minor"/>
      </rPr>
      <t xml:space="preserve"> BAUNILHA</t>
    </r>
  </si>
  <si>
    <r>
      <t xml:space="preserve">100% PURE 900G </t>
    </r>
    <r>
      <rPr>
        <b/>
        <sz val="11"/>
        <rFont val="Calibri"/>
        <family val="2"/>
        <scheme val="minor"/>
      </rPr>
      <t>REFIL</t>
    </r>
    <r>
      <rPr>
        <sz val="11"/>
        <rFont val="Calibri"/>
        <family val="2"/>
        <scheme val="minor"/>
      </rPr>
      <t xml:space="preserve"> COOKIES</t>
    </r>
  </si>
  <si>
    <r>
      <t xml:space="preserve">100% PURE 900G </t>
    </r>
    <r>
      <rPr>
        <b/>
        <sz val="11"/>
        <rFont val="Calibri"/>
        <family val="2"/>
        <scheme val="minor"/>
      </rPr>
      <t>REFIL</t>
    </r>
    <r>
      <rPr>
        <sz val="11"/>
        <rFont val="Calibri"/>
        <family val="2"/>
        <scheme val="minor"/>
      </rPr>
      <t xml:space="preserve"> CHOCOLATE</t>
    </r>
  </si>
  <si>
    <r>
      <t xml:space="preserve">100% PURE 900G </t>
    </r>
    <r>
      <rPr>
        <b/>
        <sz val="11"/>
        <rFont val="Calibri"/>
        <family val="2"/>
        <scheme val="minor"/>
      </rPr>
      <t>REFIL</t>
    </r>
    <r>
      <rPr>
        <sz val="11"/>
        <rFont val="Calibri"/>
        <family val="2"/>
        <scheme val="minor"/>
      </rPr>
      <t xml:space="preserve"> MORANGO </t>
    </r>
  </si>
  <si>
    <r>
      <t xml:space="preserve">MONSTER 100% WHEY </t>
    </r>
    <r>
      <rPr>
        <b/>
        <sz val="11"/>
        <rFont val="Calibri"/>
        <family val="2"/>
        <scheme val="minor"/>
      </rPr>
      <t>POTE</t>
    </r>
    <r>
      <rPr>
        <sz val="11"/>
        <rFont val="Calibri"/>
        <family val="2"/>
        <scheme val="minor"/>
      </rPr>
      <t xml:space="preserve"> 900G CHOCOLATE</t>
    </r>
  </si>
  <si>
    <r>
      <t xml:space="preserve">MONSTER 100% WHEY </t>
    </r>
    <r>
      <rPr>
        <b/>
        <sz val="11"/>
        <rFont val="Calibri"/>
        <family val="2"/>
        <scheme val="minor"/>
      </rPr>
      <t>POTE</t>
    </r>
    <r>
      <rPr>
        <sz val="11"/>
        <rFont val="Calibri"/>
        <family val="2"/>
        <scheme val="minor"/>
      </rPr>
      <t xml:space="preserve"> 900G BAUNILHA</t>
    </r>
  </si>
  <si>
    <r>
      <t xml:space="preserve">MONSTER 100% WHEY </t>
    </r>
    <r>
      <rPr>
        <b/>
        <sz val="11"/>
        <color theme="1"/>
        <rFont val="Calibri"/>
        <family val="2"/>
        <scheme val="minor"/>
      </rPr>
      <t>POTE</t>
    </r>
    <r>
      <rPr>
        <sz val="11"/>
        <color theme="1"/>
        <rFont val="Calibri"/>
        <family val="2"/>
        <scheme val="minor"/>
      </rPr>
      <t xml:space="preserve"> 900G MORANGO</t>
    </r>
  </si>
  <si>
    <r>
      <t xml:space="preserve">100% PURE 900G </t>
    </r>
    <r>
      <rPr>
        <b/>
        <sz val="11"/>
        <rFont val="Calibri"/>
        <family val="2"/>
        <scheme val="minor"/>
      </rPr>
      <t xml:space="preserve">POTE </t>
    </r>
    <r>
      <rPr>
        <sz val="11"/>
        <rFont val="Calibri"/>
        <family val="2"/>
        <scheme val="minor"/>
      </rPr>
      <t>BAUNILHA</t>
    </r>
  </si>
  <si>
    <r>
      <t xml:space="preserve">100% PURE 900G </t>
    </r>
    <r>
      <rPr>
        <b/>
        <sz val="11"/>
        <rFont val="Calibri"/>
        <family val="2"/>
        <scheme val="minor"/>
      </rPr>
      <t>POTE</t>
    </r>
    <r>
      <rPr>
        <sz val="11"/>
        <rFont val="Calibri"/>
        <family val="2"/>
        <scheme val="minor"/>
      </rPr>
      <t xml:space="preserve"> COOKIES</t>
    </r>
  </si>
  <si>
    <r>
      <t xml:space="preserve">100% PURE 900G </t>
    </r>
    <r>
      <rPr>
        <b/>
        <sz val="11"/>
        <rFont val="Calibri"/>
        <family val="2"/>
        <scheme val="minor"/>
      </rPr>
      <t>POTE</t>
    </r>
    <r>
      <rPr>
        <sz val="11"/>
        <rFont val="Calibri"/>
        <family val="2"/>
        <scheme val="minor"/>
      </rPr>
      <t xml:space="preserve"> CHOCOLATE</t>
    </r>
  </si>
  <si>
    <r>
      <t xml:space="preserve">100% PURE 900G </t>
    </r>
    <r>
      <rPr>
        <b/>
        <sz val="11"/>
        <rFont val="Calibri"/>
        <family val="2"/>
        <scheme val="minor"/>
      </rPr>
      <t>POTE</t>
    </r>
    <r>
      <rPr>
        <sz val="11"/>
        <rFont val="Calibri"/>
        <family val="2"/>
        <scheme val="minor"/>
      </rPr>
      <t xml:space="preserve"> MORANGO </t>
    </r>
  </si>
  <si>
    <t>TOTAL PUTZ</t>
  </si>
  <si>
    <t>ABSURDA BARRA CHOCOLATE BRANCO CX 12UN</t>
  </si>
  <si>
    <t>ABSURDA BARRA CHOCOLATE BROWNIE CX 12UN</t>
  </si>
  <si>
    <t>ABSURDA BARRA DOCE DE LEITE CX 12UN</t>
  </si>
  <si>
    <t>PUTZ 320G SURREAL BEIJINHO</t>
  </si>
  <si>
    <t>PUTZ 320G SURREAL BRIGADEIRO</t>
  </si>
  <si>
    <t>PUTZ 340G BAUNILHA MARAVILHA</t>
  </si>
  <si>
    <t>PUTZ 340G CAFE MOCACCINO</t>
  </si>
  <si>
    <t>PUTZ 340G CHOCOLATE BRANCO</t>
  </si>
  <si>
    <t>PUTZ 340G CHOCOLATE BROWNIE</t>
  </si>
  <si>
    <t>PUTZ 340G COOKIES CREAM</t>
  </si>
  <si>
    <t>PUTZ 340G DOCE DE LEITE</t>
  </si>
  <si>
    <t>PUTZ 550G SURREAL BEIJINHO</t>
  </si>
  <si>
    <t>PUTZ 550G SURREAL BRIGADEIRO</t>
  </si>
  <si>
    <t>PUTZ 600G BAUNILHA MARAVILHA</t>
  </si>
  <si>
    <t>PUTZ 600G CHOCOLATE  BROWNIE</t>
  </si>
  <si>
    <t>PUTZ 600G CHOCOLATE BRANCO</t>
  </si>
  <si>
    <t>PUTZ 600G COOKIES CREAM</t>
  </si>
  <si>
    <t>PUTZ 600G DOCE DE LEITE</t>
  </si>
  <si>
    <t>TOTAL QUEST</t>
  </si>
  <si>
    <t>QUEST PROTEIN BAR COOKIES AND CREAM UM</t>
  </si>
  <si>
    <t>QUEST PROTEIN BAR CHOCO CHIP COOKIES UN</t>
  </si>
  <si>
    <t>TOTAL REIGN</t>
  </si>
  <si>
    <t>REIGN LEMON HDZ 473ML</t>
  </si>
  <si>
    <t>REIGN MELON MANIA 473ML</t>
  </si>
  <si>
    <t>REIGN MANGO 473ML</t>
  </si>
  <si>
    <t>REIGN ORANGE 473ML</t>
  </si>
  <si>
    <t>TOTAL ROCK</t>
  </si>
  <si>
    <t xml:space="preserve">CRACKER MONSTER 55G CHOCO BELGA </t>
  </si>
  <si>
    <t>CRACKER MONSTER 55G CHOCO BRANCO</t>
  </si>
  <si>
    <t>CRACKER MONSTER 55G CHOCO BRANCO COCO</t>
  </si>
  <si>
    <t>CRACKER MONSTER 55G CHOCO COCO</t>
  </si>
  <si>
    <t xml:space="preserve">CRACKER MONSTER 55G LEITE EM PÓ </t>
  </si>
  <si>
    <t xml:space="preserve">CREME ROCK 500G CREME DE AVELÃ ZERO AÇUCAR </t>
  </si>
  <si>
    <t>CREME ROCK 500G LEITE EM PO ZERO AÇUCAR</t>
  </si>
  <si>
    <t>PASTA DE AMENDOIM 1KG CHOCO BELGA</t>
  </si>
  <si>
    <t xml:space="preserve">PASTA DE AMENDOIM 1KG CHOCOLATE BRANCO </t>
  </si>
  <si>
    <t>PASTA DE AMENDOIM 1KG CHOCOLATE BRANCO COM COCO</t>
  </si>
  <si>
    <t>PASTA DE AMENDOIM 1KG CHOCOLATE COM COCO</t>
  </si>
  <si>
    <t>PASTA DE AMENDOIM 1KG COOKIES</t>
  </si>
  <si>
    <t>PASTA DE AMENDOIM 1KG COOKIES ALL BLACK</t>
  </si>
  <si>
    <t>PASTA DE AMENDOIM 1KG DOCE DE LEITE</t>
  </si>
  <si>
    <t>PASTA DE AMENDOIM 500G CHOCO BELGA</t>
  </si>
  <si>
    <t>PASTA DE AMENDOIM 500G CHOCOLATE BRANCO</t>
  </si>
  <si>
    <t>PASTA DE AMENDOIM 500G CHOCOLATE BRANCO COM COCO</t>
  </si>
  <si>
    <t>PASTA DE AMENDOIM 500G CHOCOLATE COM COCO</t>
  </si>
  <si>
    <t xml:space="preserve">PASTA DE AMENDOIM 500G DOCE DE LEITE </t>
  </si>
  <si>
    <t>PASTA DE AMENDOIM 500G COOKEIS ALL BLACK</t>
  </si>
  <si>
    <t>PASTA DE AMENDOIM 500G COOKIES</t>
  </si>
  <si>
    <t>TOTAL SANTA HELENA</t>
  </si>
  <si>
    <t>PAÇOQUITA COM WHEY 24 UNIDADES</t>
  </si>
  <si>
    <t>PAÇOQUITA DIET 24 UNIDADES</t>
  </si>
  <si>
    <t>PAÇOQUITA ZERO COM AVEIA 24 UNIDADES</t>
  </si>
  <si>
    <t>TOTAL TOK ESPORTIVO</t>
  </si>
  <si>
    <t>LUVAS EM NEOPRENE PRETA P</t>
  </si>
  <si>
    <t>LUVAS EM NEOPRENE PRETA M</t>
  </si>
  <si>
    <t>LUVAS EM NEOPRENE PRETA G</t>
  </si>
  <si>
    <t xml:space="preserve">LUVAS EM NEOPRENE PINK P </t>
  </si>
  <si>
    <t>LUVAS EM NEOPRENE PINK M</t>
  </si>
  <si>
    <t>LUVAS COM MUNHEQUEIRA P</t>
  </si>
  <si>
    <t>LUVAS COM MUNHEQUEIRA M</t>
  </si>
  <si>
    <t>LUVAS COM MUNHEQUEIRA G</t>
  </si>
  <si>
    <t>STRAPS (5) M</t>
  </si>
  <si>
    <t>STRAPS (5) G</t>
  </si>
  <si>
    <t>STRAPS ALGODÃO TAM. ÚNICO</t>
  </si>
  <si>
    <t>FAIXA PRA JOELHO 2 METROS</t>
  </si>
  <si>
    <t>MUNHEQUEIRA HARD (PAR)</t>
  </si>
  <si>
    <t>MUNHEQUEIRA EM NEOPRENE TAM. ÚNICO</t>
  </si>
  <si>
    <t>LUVA LYCRA P</t>
  </si>
  <si>
    <t>LUVA LYCRA M</t>
  </si>
  <si>
    <t>LUVA LYCRA G</t>
  </si>
  <si>
    <t>PALMAR</t>
  </si>
  <si>
    <t>CINTO NYLON PP</t>
  </si>
  <si>
    <t>CINTO NYLON P</t>
  </si>
  <si>
    <t>CINTO NYLON M</t>
  </si>
  <si>
    <t>CINTO NYLON G</t>
  </si>
  <si>
    <t>CINTO COURO TAM. ÚNICO</t>
  </si>
  <si>
    <t>TOTAL UNDER LABZ</t>
  </si>
  <si>
    <t xml:space="preserve">BETA FLEXX 300G </t>
  </si>
  <si>
    <t>BETA FLEXX 120CAPS</t>
  </si>
  <si>
    <t>CLEMBUTER UNDER LIQUID THERMO GREEN APPLE 250ML</t>
  </si>
  <si>
    <t>CLEMBUTER UNDER LIQUID THERMO RED FUITS 250ML</t>
  </si>
  <si>
    <t>CLEMBUTER UNDER LIQUID THERMO YELLOW FRUITS 250ML</t>
  </si>
  <si>
    <t>PLASMA CREATINE 450ML RED FRUITS</t>
  </si>
  <si>
    <t>REAL FCKNG GAINZ MASS 4,5KG DARK CHOCO</t>
  </si>
  <si>
    <t>REAL FCKNG GAINZ MASS 4,5KG DARK BAUNILHA</t>
  </si>
  <si>
    <t xml:space="preserve">CREATINA ALKALINE 200G </t>
  </si>
  <si>
    <t>KREA PUMP 240G FRUIT PUNCH</t>
  </si>
  <si>
    <t>UNDER CUTZ 60TABS</t>
  </si>
  <si>
    <t>UNDER DAILY DYNASTY 90TABS</t>
  </si>
  <si>
    <t>UNDER DAILY FOR MENS 90TABS</t>
  </si>
  <si>
    <t>ELEMENT 115 400G ICE</t>
  </si>
  <si>
    <t>ELEMENT 115 400G FRUIT</t>
  </si>
  <si>
    <t>X-CARNITINE 90CAPS</t>
  </si>
  <si>
    <t>X-CARNITINE 240ML GREEN APPLE</t>
  </si>
  <si>
    <t>X-CARNITINE 240ML RED FRUITS</t>
  </si>
  <si>
    <t>X-CARNITINE 240ML YELLOW FRUITS</t>
  </si>
  <si>
    <t xml:space="preserve">COQ-10 200MG 45CAPS </t>
  </si>
  <si>
    <t xml:space="preserve">VITAMIN C 1000MG 100TABS </t>
  </si>
  <si>
    <t xml:space="preserve">VITAMIN D 2000UI 60CAPS </t>
  </si>
  <si>
    <t>TESTO CYCLE DYNASTY 120TABS</t>
  </si>
  <si>
    <t>TESTO CYCLE 120TABS</t>
  </si>
  <si>
    <t xml:space="preserve">OSTEO REPAIR DYNASTY 90 CAPS </t>
  </si>
  <si>
    <t>OSTEO REPAIR 120CAPS</t>
  </si>
  <si>
    <t>MELATO LABZ 120CAPS</t>
  </si>
  <si>
    <t>HMB LABZ 120TABS</t>
  </si>
  <si>
    <t>ALCHEMY MAMBA 60CAPS</t>
  </si>
  <si>
    <t xml:space="preserve">SMASH T-UP 300G CRAZY LEMON </t>
  </si>
  <si>
    <t>SMASH T-UP 300G PARADISE PUNCH</t>
  </si>
  <si>
    <t>SMASH T-UP 300G ARTIC ICE</t>
  </si>
  <si>
    <t>AK AMPLIFIER T-SARMS 120TABS</t>
  </si>
  <si>
    <t>MAGIK PALATINOSE 450G</t>
  </si>
  <si>
    <t>MUSCLE DRINK 300G FRUTAS AMARELA</t>
  </si>
  <si>
    <t xml:space="preserve">MUSCLE DRINK 300G FRUTAS VERMELHAS </t>
  </si>
  <si>
    <t xml:space="preserve">FCKNG BOOSTER 600G ELETRIC COLA </t>
  </si>
  <si>
    <t>FCKNG BOOSTER 600G RED FRUIT</t>
  </si>
  <si>
    <t xml:space="preserve">FCKNG BOOSTER 600G ELETRIC GREEN APPLE </t>
  </si>
  <si>
    <t>RAMPAGE 300G ORANGE CANDY</t>
  </si>
  <si>
    <t>RAMPAGE 300G EXOTIC LEMON</t>
  </si>
  <si>
    <t>RAMPAGE 300G GREEN APPLE</t>
  </si>
  <si>
    <t>RAMPAGE 300G PEACH MANGO</t>
  </si>
  <si>
    <t>BLACK MAGIK 450G FRUIT PUNCH</t>
  </si>
  <si>
    <t>BLACK MAGIK 450G STRAWBERRY KIWI</t>
  </si>
  <si>
    <t>BLACK MAGIK 450G ARTIC ICE</t>
  </si>
  <si>
    <t>UNDER MILK 1,8KG BANOFFE</t>
  </si>
  <si>
    <t>UNDER MILK 1,8KG CARAMELO MACHIATO</t>
  </si>
  <si>
    <t>UNDER MILK 1,8KG CHOCOLATE BROWNIE</t>
  </si>
  <si>
    <t xml:space="preserve">UNDER MILK 1,8KG MILK CREAM </t>
  </si>
  <si>
    <t>UNDER MILK 1,8KG MORANGO</t>
  </si>
  <si>
    <t>UNDER MILK 1,8KG BAUNILHA</t>
  </si>
  <si>
    <t>FLEXX WHEY ISOHYDRO++ 900G AMENDOIM</t>
  </si>
  <si>
    <t>FLEXX WHEY ISOHYDRO++ 900G CARAMELO SALGADO</t>
  </si>
  <si>
    <t>FLEXX WHEY ISOHYDRO++ 900G CHOCOLATE PETTI GATEU</t>
  </si>
  <si>
    <t>FLEXX WHEY ISOHYDRO++ 900G COCO</t>
  </si>
  <si>
    <t>FLEXX WHEY ISOHYDRO++ 900G CREME BRULLE</t>
  </si>
  <si>
    <t>FLEXX WHEY ISOHYDRO++ 900G DOCE DE LEITE</t>
  </si>
  <si>
    <t>FLEXX WHEY ISOHYDRO++ 900G ORIGINAL</t>
  </si>
  <si>
    <t>FLEXX WHEY ISOHYDRO++ 900G MILK RED</t>
  </si>
  <si>
    <t>FLEXX WHEY ISOHYDRO++ 900G MORANGO</t>
  </si>
  <si>
    <t>FLEXX WHEY ISOHYDRO++ 900G NAPOLITANO</t>
  </si>
  <si>
    <t>TOTAL VITA POWER</t>
  </si>
  <si>
    <t>PASTA CROCANTE 1KG</t>
  </si>
  <si>
    <t>PASTA INTEGRAL 1 KG</t>
  </si>
  <si>
    <t>PASTA DE AMENDOIM BEIJINHO 1KG</t>
  </si>
  <si>
    <t>PASTA DE AMENDOIM BROWNIE 1KG</t>
  </si>
  <si>
    <t xml:space="preserve">PASTA DE AMENDOIM BLANK PROTEIN 1KG </t>
  </si>
  <si>
    <t>PASTA DE AMENDOIM COOKIES 1KG</t>
  </si>
  <si>
    <t>PASTA DE AMENDOIM PRESS CREAM 1 KG</t>
  </si>
  <si>
    <t>PASTA DE AMENDOIM BEEZ BRANCO 1KG</t>
  </si>
  <si>
    <t>PASTA DE AMENDOIM SHOT PROTEIN 1KG</t>
  </si>
  <si>
    <t>PASTA AIR BUENA 600G</t>
  </si>
  <si>
    <t>PASTA AIR LEITINHO 600G</t>
  </si>
  <si>
    <t>PASTA AIR MORANGO TRUFASDO COM CHOCOLATE 600G</t>
  </si>
  <si>
    <t>PASTA AIR SORVETE CHOCO AO LEITE 600G</t>
  </si>
  <si>
    <t>PASTA SUPER CREAMY 600G</t>
  </si>
  <si>
    <t>TOTAL VITAFOR</t>
  </si>
  <si>
    <t>ISOFORT 900G CHOCOLATE</t>
  </si>
  <si>
    <t>ISOFORT 900G NEUTRO</t>
  </si>
  <si>
    <t>ISOFORT 900G FRUTAS VERMELHAS</t>
  </si>
  <si>
    <t>ISOFORT 900G BAUNILHA</t>
  </si>
  <si>
    <t>ISOFORT BEAUTY 450G BAUNILHA</t>
  </si>
  <si>
    <t>ISOFORT BEAUTY 450G CACAU</t>
  </si>
  <si>
    <t>ISOFORT PLANT 450G BANANA COM CANELA</t>
  </si>
  <si>
    <t>ISOFORT PLANT 450G BAUNILHA</t>
  </si>
  <si>
    <t>ISOFORT PLANT 450G CACAU</t>
  </si>
  <si>
    <t>ISOFORT PLANT 450G PAÇOCA</t>
  </si>
  <si>
    <t>COENZIMA Q10 100MG 60CAPS</t>
  </si>
  <si>
    <t>COLAGENTEK II 30CAPS</t>
  </si>
  <si>
    <t>COLAGENTEK II 60CAPS</t>
  </si>
  <si>
    <t>CURCUMA PLUS 60CAPS 500MG</t>
  </si>
  <si>
    <t>BETA ALANINA 120G</t>
  </si>
  <si>
    <t>(NAC) N ACETIL CISTEINA 60CAPS 750MG</t>
  </si>
  <si>
    <t>MELATONINA GOTAS FRASCO 20ML</t>
  </si>
  <si>
    <t>CREAFORT 300G CREAPURE</t>
  </si>
  <si>
    <t>GLUTAMAX 300G</t>
  </si>
  <si>
    <t>VITA BEAR 4G 60 GOMAS DE FRUTAS</t>
  </si>
  <si>
    <t>OMEGAFOR PLUS 60CAPS</t>
  </si>
  <si>
    <t>OMEGAFOR PLUS 120CAPS</t>
  </si>
  <si>
    <t>OMEGAFOR PLUS 240CAPS</t>
  </si>
  <si>
    <t xml:space="preserve">OMEGAFOR FAMILY 360CAPS </t>
  </si>
  <si>
    <t>OMEGA 3 EPA E DHA 60CAPS</t>
  </si>
  <si>
    <t>OMEGA 3 EPA E DHA 120CAPS</t>
  </si>
  <si>
    <t>OMEGA 3 EPA E DHA 240CAPS</t>
  </si>
  <si>
    <t>MEGA DHA 60 CAPS</t>
  </si>
  <si>
    <t>MEGA DHA 120 CAPS</t>
  </si>
  <si>
    <t xml:space="preserve">SIMFORT PLUS 30CAPS </t>
  </si>
  <si>
    <t>SIMFORT 10 SACHES</t>
  </si>
  <si>
    <t>SIMFORT 30 SACHES</t>
  </si>
  <si>
    <t>ISOCRIPS PLANT 240G REFIL</t>
  </si>
  <si>
    <t>ISOCRISP NEUTRO 450G</t>
  </si>
  <si>
    <t>WHEY FORT 3W 900G BANANA</t>
  </si>
  <si>
    <t>WHEY FORT 3W 900G BAUNILHA</t>
  </si>
  <si>
    <t>WHEY FORT 3W 900G CHOCOLATE</t>
  </si>
  <si>
    <t>WHEY FORT 3W 900G COOKIES</t>
  </si>
  <si>
    <t>WHEY FORT 3W 900G FRUTAS VERMELHAS</t>
  </si>
  <si>
    <t>WHEY FORT 3W 900G MOCHACCINO</t>
  </si>
  <si>
    <t>WHEY FORT 3W 900G NEUTRO</t>
  </si>
  <si>
    <t>WHEY FORT 3W 900G PAÇOCA</t>
  </si>
  <si>
    <t>TOTAL VITAMINLIFE</t>
  </si>
  <si>
    <t xml:space="preserve">B COMPLEX 90CAPS </t>
  </si>
  <si>
    <t>CHROMIUM PICOLINATE 90CAPS</t>
  </si>
  <si>
    <t>CLORETO DE MAGNESIO PA 60CAPS</t>
  </si>
  <si>
    <t>MAGNESIO DIMALATO 60CAPS</t>
  </si>
  <si>
    <t xml:space="preserve">MACA MAX 90CAPS </t>
  </si>
  <si>
    <t>OLEO DE PRIMULA 500MG 100CAPS</t>
  </si>
  <si>
    <t xml:space="preserve">VIT C 1000MG 60CAPS </t>
  </si>
  <si>
    <t>VIT D 2000UI 60CAPS</t>
  </si>
  <si>
    <t>VIT E 400UI 60CAPS</t>
  </si>
  <si>
    <t xml:space="preserve">ZINC CHELATED 90CAPS </t>
  </si>
  <si>
    <t>DIARIUM MULTIVITAMINS 120 CAPS</t>
  </si>
  <si>
    <t>DIARIUM MULTIVITAMINS 60 CAPS</t>
  </si>
  <si>
    <t>TOTAL XTRATUS</t>
  </si>
  <si>
    <t>INTRA TREINO 1KG 2:1 LIMÃO</t>
  </si>
  <si>
    <t>INTRA TREINO 1KG 2:1 NEUTRO</t>
  </si>
  <si>
    <t xml:space="preserve">INTRA TREINO 1KG 1:0,8 ABACAXI </t>
  </si>
  <si>
    <t xml:space="preserve">SUPER BEET BETERRABA 300G </t>
  </si>
  <si>
    <t xml:space="preserve">TOTAL Z2 </t>
  </si>
  <si>
    <t xml:space="preserve">ENERGY GEL UN TROPICAL </t>
  </si>
  <si>
    <t>ENERGY GEL UN CARAMELO SALGADO</t>
  </si>
  <si>
    <t>ENERGY GEL UN CHOCO MENTA</t>
  </si>
  <si>
    <t>ENERGY GEL UN PITAYA</t>
  </si>
  <si>
    <t>ENERGY GEL UN CANDY APPLE</t>
  </si>
  <si>
    <t>ENERGY GEL UN BERRY</t>
  </si>
  <si>
    <t>ENERGY + GEL UN ICED COFFE</t>
  </si>
  <si>
    <t>ENERGY + GEL UN LIMÃO</t>
  </si>
  <si>
    <t>ENERGY + GEL UN COLA</t>
  </si>
  <si>
    <t>ENERGY + GEL UN ABACAXI</t>
  </si>
  <si>
    <t>AMPLI POST WORKOUT LIMÃO 675G</t>
  </si>
  <si>
    <t>AMPLI POST WORKOUT CHOCOLATE 675G</t>
  </si>
  <si>
    <t>INTRA TREINO POWDER Z2 NEUTRO 900G</t>
  </si>
  <si>
    <t>INTRA TREINO POWDER Z2 LIMÃO 900G</t>
  </si>
  <si>
    <t>INTRA TREINO POWDER Z2 TANGERINA 900G</t>
  </si>
  <si>
    <t>TOTAL 226ERS</t>
  </si>
  <si>
    <t>ENERGY DRINK 1KG LIMAO</t>
  </si>
  <si>
    <t xml:space="preserve">ENERGY SHOT </t>
  </si>
  <si>
    <t>HIGH ENERGY GEL 76G AMENDOIM COM MEL</t>
  </si>
  <si>
    <t>HIGH ENERGY GEL 76G BANANA</t>
  </si>
  <si>
    <t xml:space="preserve">HIGH ENERGY GEL 76G CEREJA </t>
  </si>
  <si>
    <t>HIGH ENERGY GEL 76G EXPRESSO COFFEE</t>
  </si>
  <si>
    <t>HIGH ENERGY GEL 76G GROSELLA</t>
  </si>
  <si>
    <t>HIGH ENERGY GEL 76G LARANJA</t>
  </si>
  <si>
    <t>HIGH ENERGY GEL 76G LIMAO</t>
  </si>
  <si>
    <t>HIGH ENERGY GEL 76G MORANGO</t>
  </si>
  <si>
    <t>HIGH ENERGY GEL 76G NEUTRO</t>
  </si>
  <si>
    <t>ISOTONIC GEL 68G COLA</t>
  </si>
  <si>
    <t>ISOTONIC GEL 68G LIMAO</t>
  </si>
  <si>
    <t>ISOTONIC GEL 68G MELANCIA</t>
  </si>
  <si>
    <t>ISOTONIC GEL 68G MENTA</t>
  </si>
  <si>
    <t>NITROPRO BEETROOT</t>
  </si>
  <si>
    <t>PRO SALTS ELECTROLYTES</t>
  </si>
  <si>
    <t>RACE DAY</t>
  </si>
  <si>
    <t>VEGAN GUMMY BAR 30G CEREJA</t>
  </si>
  <si>
    <t>VEGAN GUMMY BAR 30G MANGO</t>
  </si>
  <si>
    <t>VEGAN GUMMY BAR 30G MORANGO</t>
  </si>
  <si>
    <t xml:space="preserve">TOTAL 3VS </t>
  </si>
  <si>
    <t>BCAA 10:1:1 250G FRUTAS VERMELHAS</t>
  </si>
  <si>
    <t>BCAA 10:1:1 250G UVA</t>
  </si>
  <si>
    <t>BCAA 10:1:1 250G UVA VERDE</t>
  </si>
  <si>
    <t>BCAA 10:1:1 250G MORANGO</t>
  </si>
  <si>
    <t>BCAA 10:1:1 250G MARACUJA</t>
  </si>
  <si>
    <t>BCAA 10:1:1 250G LIMAO</t>
  </si>
  <si>
    <t>BCAA 10:1:1 250G LARANJA</t>
  </si>
  <si>
    <t>BEAST 300G LARANJA</t>
  </si>
  <si>
    <t xml:space="preserve">BEAST 300G UVA </t>
  </si>
  <si>
    <t xml:space="preserve">BEAST 300G MAÇA VERDE </t>
  </si>
  <si>
    <t xml:space="preserve">BEAST 300G FRUTAS VERMELHAS </t>
  </si>
  <si>
    <t>PROHIBIDO MAÇA VERDE C BETA ALANINA - 180G</t>
  </si>
  <si>
    <t>PROHIBIDO MORANGO C BETA ALANINA - 180G</t>
  </si>
  <si>
    <t>PROHIBIDO FRUTAS C BETA ALANINA - 180G</t>
  </si>
  <si>
    <t>PROHIBIDO CITRUS C BETA ALANINA - 180G</t>
  </si>
  <si>
    <t>PROHIBIDO BUBLLE GUM C BETA ALANINA - 180G</t>
  </si>
  <si>
    <t>PROHIBIDO COTTON CANDY C BETA ALANINA - 180G</t>
  </si>
  <si>
    <t>PROHIBIDO MAÇA VERDE C BETA ALANINA - 360G</t>
  </si>
  <si>
    <t>PROHIBIDO COTTON CANDY C BETA ALANINA - 360G</t>
  </si>
  <si>
    <t>PROHIBIDO BUBLLE GUM C BETA ALANINA - 360G</t>
  </si>
  <si>
    <t>PROHIBIDO CITRUS C BETA ALANINA - 360G</t>
  </si>
  <si>
    <t>PROHIBIDO FRUTAS C BETA ALANINA - 360G</t>
  </si>
  <si>
    <t>PROHIBIDO MORANGO C BETA ALANINA - 360G</t>
  </si>
  <si>
    <t>CREME DE AVELA 500G</t>
  </si>
  <si>
    <t>CREME DE LEITE CONDENSADO 500G</t>
  </si>
  <si>
    <t>TOTAL 3 CORAÇÕES</t>
  </si>
  <si>
    <t>ULTRACOFFE CAPPUCCINO 220G</t>
  </si>
  <si>
    <t>ULTRACOFFE CHOCOLATE 220G</t>
  </si>
  <si>
    <t>ULTRACOFFE CARAMELO 220G</t>
  </si>
  <si>
    <t>POWER WHEY 250ML CAPPUCCINO</t>
  </si>
  <si>
    <t>POWER WHEY 250ML CAPPUCCINO COM CHOCOLATE</t>
  </si>
  <si>
    <t>POWER WHEY 250ML CAPPUCCINO COM COOKIES</t>
  </si>
  <si>
    <t xml:space="preserve">POWER WHEY 250ML CAPPUCCINO COM DOCE DE LEITE </t>
  </si>
  <si>
    <t xml:space="preserve">BEBIDA LACTEA CAPPUCCINO  WHEY 260ML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</si>
</sst>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(&quot;R$ &quot;* #,##0.00_);_(&quot;R$ &quot;* \(#,##0.00\);_(&quot;R$ &quot;* &quot;-&quot;??_);_(@_)"/>
    <numFmt numFmtId="166" formatCode="_-[$R$-416]\ * #,##0.00_-;\-[$R$-416]\ * #,##0.00_-;_-[$R$-416]\ * &quot;-&quot;??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Arial Black"/>
      <family val="2"/>
    </font>
    <font>
      <b/>
      <sz val="11"/>
      <color theme="8"/>
      <name val="Arial Black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2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2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26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5">
    <xf numFmtId="0" fontId="0" fillId="0" borderId="0" xfId="0"/>
    <xf numFmtId="0" fontId="4" fillId="3" borderId="9" xfId="1" applyFont="1" applyFill="1" applyBorder="1" applyAlignment="1">
      <alignment horizontal="left" vertical="center"/>
    </xf>
    <xf numFmtId="0" fontId="4" fillId="3" borderId="10" xfId="1" applyFont="1" applyFill="1" applyBorder="1" applyAlignment="1">
      <alignment horizontal="left" vertical="center"/>
    </xf>
    <xf numFmtId="0" fontId="4" fillId="2" borderId="10" xfId="0" applyFont="1" applyFill="1" applyBorder="1" applyAlignment="1">
      <alignment vertical="center"/>
    </xf>
    <xf numFmtId="0" fontId="4" fillId="4" borderId="10" xfId="1" applyFont="1" applyFill="1" applyBorder="1" applyAlignment="1">
      <alignment vertical="center" wrapText="1"/>
    </xf>
    <xf numFmtId="0" fontId="4" fillId="2" borderId="10" xfId="1" applyFont="1" applyFill="1" applyBorder="1" applyAlignment="1">
      <alignment vertical="center" wrapText="1"/>
    </xf>
    <xf numFmtId="0" fontId="6" fillId="2" borderId="10" xfId="0" applyFont="1" applyFill="1" applyBorder="1" applyAlignment="1">
      <alignment horizontal="left" vertical="center" readingOrder="1"/>
    </xf>
    <xf numFmtId="0" fontId="0" fillId="2" borderId="10" xfId="0" applyFill="1" applyBorder="1"/>
    <xf numFmtId="0" fontId="5" fillId="2" borderId="10" xfId="0" applyFont="1" applyFill="1" applyBorder="1"/>
    <xf numFmtId="165" fontId="4" fillId="2" borderId="8" xfId="1" applyNumberFormat="1" applyFont="1" applyFill="1" applyBorder="1" applyAlignment="1">
      <alignment horizontal="center"/>
    </xf>
    <xf numFmtId="0" fontId="0" fillId="6" borderId="10" xfId="0" applyFill="1" applyBorder="1"/>
    <xf numFmtId="0" fontId="4" fillId="6" borderId="10" xfId="0" applyFont="1" applyFill="1" applyBorder="1" applyAlignment="1">
      <alignment vertical="center"/>
    </xf>
    <xf numFmtId="0" fontId="6" fillId="6" borderId="10" xfId="0" applyFont="1" applyFill="1" applyBorder="1" applyAlignment="1">
      <alignment horizontal="left" vertical="center" readingOrder="1"/>
    </xf>
    <xf numFmtId="0" fontId="5" fillId="2" borderId="9" xfId="0" applyFont="1" applyFill="1" applyBorder="1"/>
    <xf numFmtId="165" fontId="4" fillId="2" borderId="7" xfId="1" applyNumberFormat="1" applyFont="1" applyFill="1" applyBorder="1" applyAlignment="1">
      <alignment horizontal="center"/>
    </xf>
    <xf numFmtId="0" fontId="5" fillId="6" borderId="10" xfId="0" applyFont="1" applyFill="1" applyBorder="1"/>
    <xf numFmtId="164" fontId="0" fillId="0" borderId="0" xfId="0" applyNumberFormat="1"/>
    <xf numFmtId="0" fontId="4" fillId="5" borderId="10" xfId="1" applyFont="1" applyFill="1" applyBorder="1" applyAlignment="1">
      <alignment horizontal="left" vertical="center"/>
    </xf>
    <xf numFmtId="0" fontId="0" fillId="6" borderId="14" xfId="0" applyFill="1" applyBorder="1"/>
    <xf numFmtId="0" fontId="4" fillId="5" borderId="9" xfId="1" applyFont="1" applyFill="1" applyBorder="1" applyAlignment="1">
      <alignment horizontal="left" vertical="center"/>
    </xf>
    <xf numFmtId="164" fontId="4" fillId="3" borderId="7" xfId="2" applyFont="1" applyFill="1" applyBorder="1" applyAlignment="1" applyProtection="1">
      <alignment horizontal="center"/>
    </xf>
    <xf numFmtId="0" fontId="5" fillId="0" borderId="10" xfId="0" applyFont="1" applyBorder="1"/>
    <xf numFmtId="164" fontId="4" fillId="5" borderId="7" xfId="2" applyFont="1" applyFill="1" applyBorder="1" applyAlignment="1" applyProtection="1">
      <alignment horizontal="center"/>
    </xf>
    <xf numFmtId="0" fontId="0" fillId="2" borderId="5" xfId="0" applyFill="1" applyBorder="1"/>
    <xf numFmtId="0" fontId="0" fillId="2" borderId="0" xfId="0" applyFill="1"/>
    <xf numFmtId="0" fontId="0" fillId="2" borderId="4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9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5" xfId="0" applyFill="1" applyBorder="1"/>
    <xf numFmtId="0" fontId="0" fillId="7" borderId="0" xfId="0" applyFill="1"/>
    <xf numFmtId="0" fontId="0" fillId="7" borderId="4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9" xfId="0" applyFill="1" applyBorder="1"/>
    <xf numFmtId="0" fontId="5" fillId="2" borderId="14" xfId="0" applyFont="1" applyFill="1" applyBorder="1"/>
    <xf numFmtId="0" fontId="0" fillId="8" borderId="1" xfId="0" applyFill="1" applyBorder="1"/>
    <xf numFmtId="0" fontId="0" fillId="8" borderId="3" xfId="0" applyFill="1" applyBorder="1"/>
    <xf numFmtId="0" fontId="0" fillId="8" borderId="5" xfId="0" applyFill="1" applyBorder="1"/>
    <xf numFmtId="0" fontId="0" fillId="8" borderId="4" xfId="0" applyFill="1" applyBorder="1"/>
    <xf numFmtId="0" fontId="0" fillId="8" borderId="12" xfId="0" applyFill="1" applyBorder="1"/>
    <xf numFmtId="0" fontId="0" fillId="8" borderId="19" xfId="0" applyFill="1" applyBorder="1"/>
    <xf numFmtId="0" fontId="4" fillId="6" borderId="9" xfId="0" applyFont="1" applyFill="1" applyBorder="1" applyAlignment="1">
      <alignment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8" borderId="0" xfId="0" applyFill="1"/>
    <xf numFmtId="0" fontId="0" fillId="8" borderId="2" xfId="0" applyFill="1" applyBorder="1"/>
    <xf numFmtId="0" fontId="0" fillId="8" borderId="13" xfId="0" applyFill="1" applyBorder="1"/>
    <xf numFmtId="0" fontId="0" fillId="8" borderId="0" xfId="0" applyFill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64" fontId="0" fillId="0" borderId="18" xfId="0" applyNumberFormat="1" applyBorder="1"/>
    <xf numFmtId="164" fontId="0" fillId="0" borderId="16" xfId="0" applyNumberFormat="1" applyBorder="1"/>
    <xf numFmtId="164" fontId="0" fillId="6" borderId="16" xfId="0" applyNumberFormat="1" applyFill="1" applyBorder="1"/>
    <xf numFmtId="0" fontId="7" fillId="8" borderId="0" xfId="0" applyFont="1" applyFill="1"/>
    <xf numFmtId="164" fontId="8" fillId="8" borderId="4" xfId="0" applyNumberFormat="1" applyFont="1" applyFill="1" applyBorder="1"/>
    <xf numFmtId="0" fontId="2" fillId="8" borderId="2" xfId="0" applyFont="1" applyFill="1" applyBorder="1" applyAlignment="1">
      <alignment horizontal="center" vertical="center"/>
    </xf>
    <xf numFmtId="0" fontId="9" fillId="8" borderId="0" xfId="0" applyFont="1" applyFill="1"/>
    <xf numFmtId="164" fontId="0" fillId="0" borderId="18" xfId="4" applyFont="1" applyBorder="1"/>
    <xf numFmtId="164" fontId="8" fillId="8" borderId="0" xfId="4" applyFont="1" applyFill="1" applyBorder="1"/>
    <xf numFmtId="0" fontId="7" fillId="8" borderId="0" xfId="0" applyFont="1" applyFill="1" applyAlignment="1">
      <alignment horizontal="right"/>
    </xf>
    <xf numFmtId="164" fontId="8" fillId="8" borderId="4" xfId="0" applyNumberFormat="1" applyFont="1" applyFill="1" applyBorder="1" applyAlignment="1">
      <alignment horizontal="left"/>
    </xf>
    <xf numFmtId="0" fontId="2" fillId="0" borderId="10" xfId="0" applyFont="1" applyBorder="1"/>
    <xf numFmtId="164" fontId="2" fillId="0" borderId="16" xfId="4" applyFont="1" applyBorder="1"/>
    <xf numFmtId="165" fontId="4" fillId="6" borderId="7" xfId="1" applyNumberFormat="1" applyFont="1" applyFill="1" applyBorder="1" applyAlignment="1">
      <alignment horizontal="center"/>
    </xf>
    <xf numFmtId="165" fontId="4" fillId="6" borderId="6" xfId="1" applyNumberFormat="1" applyFont="1" applyFill="1" applyBorder="1" applyAlignment="1">
      <alignment horizontal="center"/>
    </xf>
    <xf numFmtId="165" fontId="4" fillId="2" borderId="15" xfId="1" applyNumberFormat="1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164" fontId="8" fillId="8" borderId="4" xfId="4" applyFont="1" applyFill="1" applyBorder="1"/>
    <xf numFmtId="0" fontId="6" fillId="2" borderId="9" xfId="0" applyFont="1" applyFill="1" applyBorder="1" applyAlignment="1">
      <alignment horizontal="left" vertical="center" readingOrder="1"/>
    </xf>
    <xf numFmtId="164" fontId="6" fillId="2" borderId="7" xfId="2" applyFont="1" applyFill="1" applyBorder="1" applyAlignment="1">
      <alignment horizontal="center"/>
    </xf>
    <xf numFmtId="164" fontId="6" fillId="6" borderId="7" xfId="2" applyFont="1" applyFill="1" applyBorder="1" applyAlignment="1">
      <alignment horizontal="center"/>
    </xf>
    <xf numFmtId="164" fontId="6" fillId="2" borderId="6" xfId="2" applyFont="1" applyFill="1" applyBorder="1" applyAlignment="1">
      <alignment horizontal="center"/>
    </xf>
    <xf numFmtId="0" fontId="6" fillId="2" borderId="14" xfId="0" applyFont="1" applyFill="1" applyBorder="1" applyAlignment="1">
      <alignment horizontal="left" vertical="center" readingOrder="1"/>
    </xf>
    <xf numFmtId="164" fontId="6" fillId="2" borderId="15" xfId="2" applyFont="1" applyFill="1" applyBorder="1" applyAlignment="1">
      <alignment horizontal="center"/>
    </xf>
    <xf numFmtId="164" fontId="0" fillId="6" borderId="18" xfId="0" applyNumberFormat="1" applyFill="1" applyBorder="1"/>
    <xf numFmtId="166" fontId="2" fillId="0" borderId="16" xfId="3" applyNumberFormat="1" applyFont="1" applyBorder="1"/>
    <xf numFmtId="164" fontId="4" fillId="5" borderId="6" xfId="2" applyFont="1" applyFill="1" applyBorder="1" applyAlignment="1" applyProtection="1">
      <alignment horizontal="center"/>
    </xf>
    <xf numFmtId="0" fontId="4" fillId="3" borderId="14" xfId="1" applyFont="1" applyFill="1" applyBorder="1" applyAlignment="1">
      <alignment horizontal="left" vertical="center"/>
    </xf>
    <xf numFmtId="164" fontId="4" fillId="3" borderId="15" xfId="2" applyFont="1" applyFill="1" applyBorder="1" applyAlignment="1" applyProtection="1">
      <alignment horizontal="center"/>
    </xf>
    <xf numFmtId="0" fontId="4" fillId="4" borderId="9" xfId="1" applyFont="1" applyFill="1" applyBorder="1" applyAlignment="1">
      <alignment vertical="center" wrapText="1"/>
    </xf>
    <xf numFmtId="164" fontId="0" fillId="0" borderId="16" xfId="4" applyFont="1" applyBorder="1"/>
    <xf numFmtId="0" fontId="4" fillId="4" borderId="14" xfId="1" applyFont="1" applyFill="1" applyBorder="1" applyAlignment="1">
      <alignment vertical="center" wrapText="1"/>
    </xf>
    <xf numFmtId="164" fontId="0" fillId="0" borderId="17" xfId="4" applyFont="1" applyBorder="1"/>
    <xf numFmtId="164" fontId="2" fillId="0" borderId="16" xfId="0" applyNumberFormat="1" applyFont="1" applyBorder="1"/>
    <xf numFmtId="165" fontId="4" fillId="6" borderId="15" xfId="1" applyNumberFormat="1" applyFont="1" applyFill="1" applyBorder="1" applyAlignment="1">
      <alignment horizontal="center"/>
    </xf>
    <xf numFmtId="164" fontId="0" fillId="6" borderId="18" xfId="4" applyFont="1" applyFill="1" applyBorder="1"/>
    <xf numFmtId="164" fontId="0" fillId="6" borderId="16" xfId="4" applyFont="1" applyFill="1" applyBorder="1"/>
    <xf numFmtId="164" fontId="0" fillId="6" borderId="17" xfId="4" applyFont="1" applyFill="1" applyBorder="1"/>
    <xf numFmtId="164" fontId="4" fillId="3" borderId="6" xfId="2" applyFont="1" applyFill="1" applyBorder="1" applyAlignment="1" applyProtection="1">
      <alignment horizontal="center"/>
    </xf>
    <xf numFmtId="166" fontId="4" fillId="2" borderId="7" xfId="2" applyNumberFormat="1" applyFont="1" applyFill="1" applyBorder="1" applyAlignment="1">
      <alignment horizontal="center"/>
    </xf>
    <xf numFmtId="166" fontId="4" fillId="6" borderId="7" xfId="2" applyNumberFormat="1" applyFont="1" applyFill="1" applyBorder="1" applyAlignment="1">
      <alignment horizontal="center"/>
    </xf>
    <xf numFmtId="0" fontId="0" fillId="2" borderId="9" xfId="0" applyFill="1" applyBorder="1"/>
    <xf numFmtId="166" fontId="4" fillId="2" borderId="6" xfId="2" applyNumberFormat="1" applyFont="1" applyFill="1" applyBorder="1" applyAlignment="1">
      <alignment horizontal="center"/>
    </xf>
    <xf numFmtId="166" fontId="0" fillId="0" borderId="18" xfId="0" applyNumberFormat="1" applyBorder="1"/>
    <xf numFmtId="166" fontId="0" fillId="0" borderId="16" xfId="0" applyNumberFormat="1" applyBorder="1"/>
    <xf numFmtId="166" fontId="0" fillId="6" borderId="16" xfId="0" applyNumberFormat="1" applyFill="1" applyBorder="1"/>
    <xf numFmtId="166" fontId="0" fillId="6" borderId="17" xfId="0" applyNumberFormat="1" applyFill="1" applyBorder="1"/>
    <xf numFmtId="0" fontId="0" fillId="2" borderId="14" xfId="0" applyFill="1" applyBorder="1"/>
    <xf numFmtId="166" fontId="4" fillId="2" borderId="15" xfId="2" applyNumberFormat="1" applyFont="1" applyFill="1" applyBorder="1" applyAlignment="1">
      <alignment horizontal="center"/>
    </xf>
    <xf numFmtId="166" fontId="0" fillId="0" borderId="17" xfId="0" applyNumberFormat="1" applyBorder="1"/>
    <xf numFmtId="0" fontId="5" fillId="6" borderId="9" xfId="0" applyFont="1" applyFill="1" applyBorder="1"/>
    <xf numFmtId="0" fontId="4" fillId="2" borderId="9" xfId="0" applyFont="1" applyFill="1" applyBorder="1" applyAlignment="1">
      <alignment vertical="center"/>
    </xf>
    <xf numFmtId="165" fontId="4" fillId="2" borderId="6" xfId="1" applyNumberFormat="1" applyFont="1" applyFill="1" applyBorder="1" applyAlignment="1">
      <alignment horizontal="center"/>
    </xf>
    <xf numFmtId="0" fontId="4" fillId="2" borderId="14" xfId="0" applyFont="1" applyFill="1" applyBorder="1" applyAlignment="1">
      <alignment vertical="center"/>
    </xf>
    <xf numFmtId="164" fontId="0" fillId="2" borderId="7" xfId="2" applyFont="1" applyFill="1" applyBorder="1" applyAlignment="1">
      <alignment horizontal="center"/>
    </xf>
    <xf numFmtId="164" fontId="1" fillId="2" borderId="7" xfId="2" applyFont="1" applyFill="1" applyBorder="1" applyAlignment="1">
      <alignment horizontal="center"/>
    </xf>
    <xf numFmtId="164" fontId="0" fillId="2" borderId="6" xfId="2" applyFont="1" applyFill="1" applyBorder="1" applyAlignment="1">
      <alignment horizontal="center"/>
    </xf>
    <xf numFmtId="0" fontId="4" fillId="5" borderId="14" xfId="1" applyFont="1" applyFill="1" applyBorder="1" applyAlignment="1">
      <alignment horizontal="left" vertical="center"/>
    </xf>
    <xf numFmtId="164" fontId="4" fillId="5" borderId="15" xfId="2" applyFont="1" applyFill="1" applyBorder="1" applyAlignment="1" applyProtection="1">
      <alignment horizontal="center"/>
    </xf>
    <xf numFmtId="164" fontId="0" fillId="6" borderId="17" xfId="0" applyNumberFormat="1" applyFill="1" applyBorder="1"/>
    <xf numFmtId="164" fontId="0" fillId="0" borderId="7" xfId="4" applyFont="1" applyBorder="1"/>
    <xf numFmtId="0" fontId="4" fillId="6" borderId="14" xfId="0" applyFont="1" applyFill="1" applyBorder="1" applyAlignment="1">
      <alignment vertical="center"/>
    </xf>
    <xf numFmtId="0" fontId="4" fillId="2" borderId="9" xfId="1" applyFont="1" applyFill="1" applyBorder="1" applyAlignment="1">
      <alignment vertical="center" wrapText="1"/>
    </xf>
    <xf numFmtId="0" fontId="4" fillId="2" borderId="14" xfId="1" applyFont="1" applyFill="1" applyBorder="1" applyAlignment="1">
      <alignment vertical="center" wrapText="1"/>
    </xf>
    <xf numFmtId="164" fontId="4" fillId="3" borderId="7" xfId="2" applyFont="1" applyFill="1" applyBorder="1" applyAlignment="1" applyProtection="1">
      <alignment horizontal="left"/>
    </xf>
    <xf numFmtId="164" fontId="4" fillId="3" borderId="6" xfId="2" applyFont="1" applyFill="1" applyBorder="1" applyAlignment="1" applyProtection="1">
      <alignment horizontal="left"/>
    </xf>
    <xf numFmtId="164" fontId="0" fillId="0" borderId="18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4" fillId="3" borderId="15" xfId="2" applyFont="1" applyFill="1" applyBorder="1" applyAlignment="1" applyProtection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6" xfId="4" applyFont="1" applyBorder="1"/>
    <xf numFmtId="164" fontId="0" fillId="0" borderId="15" xfId="4" applyFont="1" applyBorder="1"/>
    <xf numFmtId="0" fontId="0" fillId="8" borderId="13" xfId="0" applyFill="1" applyBorder="1" applyAlignment="1">
      <alignment horizontal="center" vertical="center"/>
    </xf>
    <xf numFmtId="164" fontId="2" fillId="0" borderId="17" xfId="0" applyNumberFormat="1" applyFont="1" applyBorder="1"/>
    <xf numFmtId="0" fontId="2" fillId="0" borderId="9" xfId="0" applyFont="1" applyBorder="1"/>
    <xf numFmtId="166" fontId="2" fillId="0" borderId="18" xfId="3" applyNumberFormat="1" applyFont="1" applyBorder="1"/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0" fillId="7" borderId="5" xfId="0" applyFont="1" applyFill="1" applyBorder="1"/>
    <xf numFmtId="166" fontId="0" fillId="7" borderId="4" xfId="0" applyNumberFormat="1" applyFill="1" applyBorder="1"/>
    <xf numFmtId="0" fontId="11" fillId="7" borderId="5" xfId="0" applyFont="1" applyFill="1" applyBorder="1"/>
    <xf numFmtId="166" fontId="11" fillId="7" borderId="4" xfId="4" applyNumberFormat="1" applyFont="1" applyFill="1" applyBorder="1"/>
    <xf numFmtId="0" fontId="0" fillId="2" borderId="7" xfId="0" applyFill="1" applyBorder="1" applyAlignment="1" applyProtection="1">
      <alignment horizontal="center" vertical="center"/>
      <protection locked="0"/>
    </xf>
    <xf numFmtId="164" fontId="0" fillId="2" borderId="16" xfId="0" applyNumberFormat="1" applyFill="1" applyBorder="1"/>
    <xf numFmtId="164" fontId="0" fillId="2" borderId="16" xfId="4" applyFont="1" applyFill="1" applyBorder="1"/>
    <xf numFmtId="0" fontId="5" fillId="6" borderId="14" xfId="0" applyFont="1" applyFill="1" applyBorder="1"/>
    <xf numFmtId="166" fontId="0" fillId="2" borderId="16" xfId="0" applyNumberFormat="1" applyFill="1" applyBorder="1"/>
    <xf numFmtId="0" fontId="0" fillId="2" borderId="6" xfId="0" applyFill="1" applyBorder="1" applyAlignment="1" applyProtection="1">
      <alignment horizontal="center" vertical="center"/>
      <protection locked="0"/>
    </xf>
    <xf numFmtId="164" fontId="0" fillId="2" borderId="18" xfId="0" applyNumberFormat="1" applyFill="1" applyBorder="1"/>
    <xf numFmtId="0" fontId="0" fillId="2" borderId="15" xfId="0" applyFill="1" applyBorder="1" applyAlignment="1" applyProtection="1">
      <alignment horizontal="center" vertical="center"/>
      <protection locked="0"/>
    </xf>
    <xf numFmtId="164" fontId="0" fillId="2" borderId="17" xfId="0" applyNumberFormat="1" applyFill="1" applyBorder="1"/>
    <xf numFmtId="164" fontId="0" fillId="2" borderId="17" xfId="4" applyFont="1" applyFill="1" applyBorder="1"/>
    <xf numFmtId="164" fontId="5" fillId="2" borderId="6" xfId="4" applyFont="1" applyFill="1" applyBorder="1" applyAlignment="1" applyProtection="1">
      <alignment horizontal="center"/>
    </xf>
    <xf numFmtId="164" fontId="5" fillId="2" borderId="7" xfId="2" applyFont="1" applyFill="1" applyBorder="1" applyAlignment="1" applyProtection="1">
      <alignment horizontal="center"/>
    </xf>
    <xf numFmtId="164" fontId="5" fillId="6" borderId="7" xfId="2" applyFont="1" applyFill="1" applyBorder="1" applyAlignment="1" applyProtection="1">
      <alignment horizontal="center"/>
    </xf>
    <xf numFmtId="164" fontId="5" fillId="6" borderId="15" xfId="2" applyFont="1" applyFill="1" applyBorder="1" applyAlignment="1" applyProtection="1">
      <alignment horizontal="center"/>
    </xf>
    <xf numFmtId="164" fontId="5" fillId="2" borderId="6" xfId="2" applyFont="1" applyFill="1" applyBorder="1" applyAlignment="1" applyProtection="1">
      <alignment horizontal="center"/>
    </xf>
    <xf numFmtId="164" fontId="5" fillId="2" borderId="15" xfId="2" applyFont="1" applyFill="1" applyBorder="1" applyAlignment="1" applyProtection="1">
      <alignment horizontal="center"/>
    </xf>
    <xf numFmtId="164" fontId="5" fillId="2" borderId="7" xfId="2" applyFont="1" applyFill="1" applyBorder="1" applyAlignment="1" applyProtection="1">
      <alignment horizontal="center" vertical="center"/>
    </xf>
    <xf numFmtId="164" fontId="5" fillId="0" borderId="7" xfId="2" applyFont="1" applyFill="1" applyBorder="1" applyAlignment="1" applyProtection="1">
      <alignment horizontal="center"/>
    </xf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164" fontId="0" fillId="2" borderId="18" xfId="4" applyFont="1" applyFill="1" applyBorder="1"/>
    <xf numFmtId="164" fontId="1" fillId="2" borderId="15" xfId="2" applyFont="1" applyFill="1" applyBorder="1" applyAlignment="1">
      <alignment horizontal="center"/>
    </xf>
    <xf numFmtId="164" fontId="0" fillId="2" borderId="7" xfId="4" applyFont="1" applyFill="1" applyBorder="1"/>
    <xf numFmtId="0" fontId="0" fillId="2" borderId="7" xfId="0" applyFill="1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164" fontId="0" fillId="6" borderId="7" xfId="4" applyFont="1" applyFill="1" applyBorder="1"/>
    <xf numFmtId="0" fontId="2" fillId="0" borderId="14" xfId="0" applyFont="1" applyBorder="1"/>
    <xf numFmtId="166" fontId="0" fillId="2" borderId="17" xfId="0" applyNumberFormat="1" applyFill="1" applyBorder="1"/>
    <xf numFmtId="164" fontId="5" fillId="4" borderId="7" xfId="2" applyFont="1" applyFill="1" applyBorder="1" applyAlignment="1" applyProtection="1">
      <alignment horizontal="center"/>
    </xf>
    <xf numFmtId="0" fontId="4" fillId="4" borderId="26" xfId="1" applyFont="1" applyFill="1" applyBorder="1" applyAlignment="1">
      <alignment vertical="center" wrapText="1"/>
    </xf>
    <xf numFmtId="0" fontId="4" fillId="3" borderId="26" xfId="1" applyFont="1" applyFill="1" applyBorder="1" applyAlignment="1">
      <alignment horizontal="left" vertical="center"/>
    </xf>
    <xf numFmtId="164" fontId="4" fillId="3" borderId="31" xfId="2" applyFont="1" applyFill="1" applyBorder="1" applyAlignment="1" applyProtection="1">
      <alignment horizontal="center"/>
    </xf>
    <xf numFmtId="0" fontId="0" fillId="2" borderId="31" xfId="0" applyFill="1" applyBorder="1" applyAlignment="1" applyProtection="1">
      <alignment horizontal="center" vertical="center"/>
      <protection locked="0"/>
    </xf>
    <xf numFmtId="164" fontId="0" fillId="2" borderId="27" xfId="0" applyNumberFormat="1" applyFill="1" applyBorder="1"/>
    <xf numFmtId="0" fontId="5" fillId="2" borderId="24" xfId="0" applyFont="1" applyFill="1" applyBorder="1"/>
    <xf numFmtId="164" fontId="5" fillId="2" borderId="23" xfId="2" applyFont="1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2" borderId="26" xfId="0" applyFill="1" applyBorder="1"/>
    <xf numFmtId="164" fontId="0" fillId="2" borderId="31" xfId="4" applyFont="1" applyFill="1" applyBorder="1"/>
    <xf numFmtId="164" fontId="0" fillId="2" borderId="27" xfId="4" applyFont="1" applyFill="1" applyBorder="1"/>
    <xf numFmtId="164" fontId="0" fillId="2" borderId="15" xfId="4" applyFont="1" applyFill="1" applyBorder="1"/>
    <xf numFmtId="0" fontId="5" fillId="2" borderId="21" xfId="0" applyFont="1" applyFill="1" applyBorder="1"/>
    <xf numFmtId="164" fontId="5" fillId="2" borderId="22" xfId="2" applyFont="1" applyFill="1" applyBorder="1" applyAlignment="1" applyProtection="1">
      <alignment horizontal="center"/>
    </xf>
    <xf numFmtId="0" fontId="5" fillId="2" borderId="26" xfId="0" applyFont="1" applyFill="1" applyBorder="1"/>
    <xf numFmtId="164" fontId="5" fillId="2" borderId="31" xfId="2" applyFont="1" applyFill="1" applyBorder="1" applyAlignment="1" applyProtection="1">
      <alignment horizontal="center"/>
    </xf>
    <xf numFmtId="0" fontId="4" fillId="9" borderId="14" xfId="1" applyFont="1" applyFill="1" applyBorder="1" applyAlignment="1">
      <alignment vertical="center" wrapText="1"/>
    </xf>
    <xf numFmtId="166" fontId="0" fillId="2" borderId="18" xfId="0" applyNumberFormat="1" applyFill="1" applyBorder="1"/>
    <xf numFmtId="0" fontId="0" fillId="2" borderId="15" xfId="0" applyFill="1" applyBorder="1" applyAlignment="1" applyProtection="1">
      <alignment horizontal="center"/>
      <protection locked="0"/>
    </xf>
    <xf numFmtId="164" fontId="0" fillId="2" borderId="30" xfId="4" applyFont="1" applyFill="1" applyBorder="1"/>
    <xf numFmtId="0" fontId="0" fillId="2" borderId="28" xfId="0" applyFill="1" applyBorder="1"/>
    <xf numFmtId="0" fontId="0" fillId="2" borderId="29" xfId="0" applyFill="1" applyBorder="1" applyAlignment="1" applyProtection="1">
      <alignment horizontal="center" vertical="center"/>
      <protection locked="0"/>
    </xf>
    <xf numFmtId="164" fontId="0" fillId="2" borderId="23" xfId="4" applyFont="1" applyFill="1" applyBorder="1"/>
    <xf numFmtId="0" fontId="0" fillId="6" borderId="9" xfId="0" applyFill="1" applyBorder="1"/>
    <xf numFmtId="164" fontId="0" fillId="6" borderId="6" xfId="4" applyFont="1" applyFill="1" applyBorder="1"/>
    <xf numFmtId="0" fontId="0" fillId="6" borderId="23" xfId="0" applyFill="1" applyBorder="1" applyAlignment="1" applyProtection="1">
      <alignment horizontal="center" vertical="center"/>
      <protection locked="0"/>
    </xf>
    <xf numFmtId="164" fontId="5" fillId="6" borderId="6" xfId="2" applyFont="1" applyFill="1" applyBorder="1" applyAlignment="1" applyProtection="1">
      <alignment horizontal="center" vertical="center"/>
    </xf>
    <xf numFmtId="164" fontId="1" fillId="6" borderId="7" xfId="2" applyFont="1" applyFill="1" applyBorder="1" applyAlignment="1">
      <alignment horizontal="center"/>
    </xf>
    <xf numFmtId="0" fontId="0" fillId="6" borderId="31" xfId="0" applyFill="1" applyBorder="1" applyAlignment="1" applyProtection="1">
      <alignment horizontal="center" vertical="center"/>
      <protection locked="0"/>
    </xf>
    <xf numFmtId="164" fontId="5" fillId="6" borderId="6" xfId="2" applyFont="1" applyFill="1" applyBorder="1" applyAlignment="1" applyProtection="1">
      <alignment horizontal="center"/>
    </xf>
    <xf numFmtId="166" fontId="0" fillId="6" borderId="18" xfId="0" applyNumberFormat="1" applyFill="1" applyBorder="1"/>
    <xf numFmtId="0" fontId="0" fillId="6" borderId="24" xfId="0" applyFill="1" applyBorder="1"/>
    <xf numFmtId="164" fontId="0" fillId="6" borderId="23" xfId="4" applyFont="1" applyFill="1" applyBorder="1"/>
    <xf numFmtId="164" fontId="0" fillId="6" borderId="15" xfId="4" applyFont="1" applyFill="1" applyBorder="1"/>
    <xf numFmtId="0" fontId="0" fillId="6" borderId="26" xfId="0" applyFill="1" applyBorder="1"/>
    <xf numFmtId="164" fontId="0" fillId="6" borderId="31" xfId="4" applyFont="1" applyFill="1" applyBorder="1"/>
    <xf numFmtId="166" fontId="0" fillId="6" borderId="27" xfId="0" applyNumberFormat="1" applyFill="1" applyBorder="1"/>
    <xf numFmtId="0" fontId="4" fillId="3" borderId="24" xfId="1" applyFont="1" applyFill="1" applyBorder="1" applyAlignment="1">
      <alignment horizontal="left" vertical="center"/>
    </xf>
    <xf numFmtId="0" fontId="1" fillId="3" borderId="10" xfId="1" applyFont="1" applyFill="1" applyBorder="1" applyAlignment="1">
      <alignment horizontal="left" vertical="center"/>
    </xf>
    <xf numFmtId="164" fontId="1" fillId="3" borderId="7" xfId="2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 vertical="center"/>
      <protection locked="0"/>
    </xf>
    <xf numFmtId="164" fontId="1" fillId="2" borderId="16" xfId="0" applyNumberFormat="1" applyFont="1" applyFill="1" applyBorder="1"/>
    <xf numFmtId="0" fontId="0" fillId="2" borderId="10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4" fillId="4" borderId="24" xfId="1" applyFont="1" applyFill="1" applyBorder="1" applyAlignment="1">
      <alignment vertical="center" wrapText="1"/>
    </xf>
    <xf numFmtId="164" fontId="0" fillId="2" borderId="25" xfId="0" applyNumberFormat="1" applyFill="1" applyBorder="1"/>
    <xf numFmtId="0" fontId="1" fillId="2" borderId="10" xfId="0" applyFont="1" applyFill="1" applyBorder="1"/>
    <xf numFmtId="0" fontId="5" fillId="2" borderId="10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164" fontId="0" fillId="2" borderId="6" xfId="4" applyFont="1" applyFill="1" applyBorder="1"/>
    <xf numFmtId="0" fontId="0" fillId="2" borderId="6" xfId="0" applyFill="1" applyBorder="1" applyAlignment="1" applyProtection="1">
      <alignment horizontal="center"/>
      <protection locked="0"/>
    </xf>
    <xf numFmtId="165" fontId="4" fillId="2" borderId="20" xfId="1" applyNumberFormat="1" applyFont="1" applyFill="1" applyBorder="1" applyAlignment="1">
      <alignment horizontal="center"/>
    </xf>
    <xf numFmtId="165" fontId="4" fillId="2" borderId="32" xfId="1" applyNumberFormat="1" applyFont="1" applyFill="1" applyBorder="1" applyAlignment="1">
      <alignment horizontal="center"/>
    </xf>
    <xf numFmtId="164" fontId="5" fillId="6" borderId="15" xfId="2" applyFont="1" applyFill="1" applyBorder="1" applyAlignment="1" applyProtection="1">
      <alignment horizontal="center" vertical="center"/>
    </xf>
    <xf numFmtId="0" fontId="0" fillId="2" borderId="6" xfId="4" applyNumberFormat="1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166" fontId="4" fillId="6" borderId="15" xfId="2" applyNumberFormat="1" applyFont="1" applyFill="1" applyBorder="1" applyAlignment="1">
      <alignment horizontal="center"/>
    </xf>
    <xf numFmtId="0" fontId="7" fillId="8" borderId="0" xfId="0" applyFont="1" applyFill="1" applyAlignment="1">
      <alignment horizontal="left"/>
    </xf>
    <xf numFmtId="164" fontId="0" fillId="2" borderId="6" xfId="2" applyFont="1" applyFill="1" applyBorder="1" applyAlignment="1" applyProtection="1">
      <alignment horizontal="center"/>
    </xf>
    <xf numFmtId="164" fontId="4" fillId="3" borderId="23" xfId="2" applyFont="1" applyFill="1" applyBorder="1" applyAlignment="1" applyProtection="1">
      <alignment horizontal="left"/>
    </xf>
    <xf numFmtId="0" fontId="0" fillId="2" borderId="24" xfId="0" applyFill="1" applyBorder="1"/>
    <xf numFmtId="0" fontId="0" fillId="2" borderId="22" xfId="0" applyFill="1" applyBorder="1" applyAlignment="1" applyProtection="1">
      <alignment horizontal="center" vertical="center"/>
      <protection locked="0"/>
    </xf>
  </cellXfs>
  <cellStyles count="5">
    <cellStyle name="Moeda" xfId="4" builtinId="4"/>
    <cellStyle name="Moeda 4" xfId="2" xr:uid="{00000000-0005-0000-0000-000000000000}"/>
    <cellStyle name="Normal" xfId="0" builtinId="0"/>
    <cellStyle name="Normal 2 2" xfId="1" xr:uid="{00000000-0005-0000-0000-000002000000}"/>
    <cellStyle name="Po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hyperlink" Target="#'DEMONS LAB'!A1"/><Relationship Id="rId42" Type="http://schemas.openxmlformats.org/officeDocument/2006/relationships/image" Target="../media/image21.png"/><Relationship Id="rId47" Type="http://schemas.openxmlformats.org/officeDocument/2006/relationships/hyperlink" Target="#'POWER SUPPLEMTS'!A1"/><Relationship Id="rId63" Type="http://schemas.openxmlformats.org/officeDocument/2006/relationships/hyperlink" Target="#'POWER CRUNCH'!A1"/><Relationship Id="rId68" Type="http://schemas.openxmlformats.org/officeDocument/2006/relationships/image" Target="../media/image34.png"/><Relationship Id="rId84" Type="http://schemas.openxmlformats.org/officeDocument/2006/relationships/image" Target="../media/image45.png"/><Relationship Id="rId89" Type="http://schemas.openxmlformats.org/officeDocument/2006/relationships/hyperlink" Target="#'NEW MILLEN'!A1"/><Relationship Id="rId16" Type="http://schemas.openxmlformats.org/officeDocument/2006/relationships/image" Target="../media/image8.png"/><Relationship Id="rId107" Type="http://schemas.openxmlformats.org/officeDocument/2006/relationships/hyperlink" Target="#'ELEMENTO PURO'!A1"/><Relationship Id="rId11" Type="http://schemas.openxmlformats.org/officeDocument/2006/relationships/hyperlink" Target="#'DR PEANUT'!A1"/><Relationship Id="rId32" Type="http://schemas.openxmlformats.org/officeDocument/2006/relationships/image" Target="../media/image16.png"/><Relationship Id="rId37" Type="http://schemas.openxmlformats.org/officeDocument/2006/relationships/hyperlink" Target="#'NITRA FUZE'!A1"/><Relationship Id="rId53" Type="http://schemas.openxmlformats.org/officeDocument/2006/relationships/hyperlink" Target="#'MONSTER ENERGY'!A1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image" Target="../media/image40.png"/><Relationship Id="rId102" Type="http://schemas.openxmlformats.org/officeDocument/2006/relationships/image" Target="../media/image54.png"/><Relationship Id="rId5" Type="http://schemas.openxmlformats.org/officeDocument/2006/relationships/hyperlink" Target="#'MAX TITANIUM'!A1"/><Relationship Id="rId90" Type="http://schemas.openxmlformats.org/officeDocument/2006/relationships/image" Target="../media/image48.png"/><Relationship Id="rId95" Type="http://schemas.openxmlformats.org/officeDocument/2006/relationships/hyperlink" Target="#'Z2'!A1"/><Relationship Id="rId22" Type="http://schemas.openxmlformats.org/officeDocument/2006/relationships/image" Target="../media/image11.png"/><Relationship Id="rId27" Type="http://schemas.openxmlformats.org/officeDocument/2006/relationships/hyperlink" Target="#'HEALTH TIME'!A1"/><Relationship Id="rId43" Type="http://schemas.openxmlformats.org/officeDocument/2006/relationships/hyperlink" Target="#'BODY ACTION'!A1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hyperlink" Target="#'QUEST NUTRITION'!A1"/><Relationship Id="rId80" Type="http://schemas.openxmlformats.org/officeDocument/2006/relationships/image" Target="../media/image41.png"/><Relationship Id="rId85" Type="http://schemas.openxmlformats.org/officeDocument/2006/relationships/hyperlink" Target="#DANONE!A1"/><Relationship Id="rId12" Type="http://schemas.openxmlformats.org/officeDocument/2006/relationships/image" Target="../media/image6.png"/><Relationship Id="rId17" Type="http://schemas.openxmlformats.org/officeDocument/2006/relationships/hyperlink" Target="#VITAFOR!A1"/><Relationship Id="rId33" Type="http://schemas.openxmlformats.org/officeDocument/2006/relationships/hyperlink" Target="#'DUX NUTRITION'!A1"/><Relationship Id="rId38" Type="http://schemas.openxmlformats.org/officeDocument/2006/relationships/image" Target="../media/image19.png"/><Relationship Id="rId59" Type="http://schemas.openxmlformats.org/officeDocument/2006/relationships/hyperlink" Target="#'SANTA HELENA'!A1"/><Relationship Id="rId103" Type="http://schemas.openxmlformats.org/officeDocument/2006/relationships/hyperlink" Target="#XTRATUS!A1"/><Relationship Id="rId108" Type="http://schemas.openxmlformats.org/officeDocument/2006/relationships/image" Target="../media/image57.png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hyperlink" Target="#NUTRIFY!A1"/><Relationship Id="rId91" Type="http://schemas.openxmlformats.org/officeDocument/2006/relationships/hyperlink" Target="#ALQUIMIA!A1"/><Relationship Id="rId96" Type="http://schemas.openxmlformats.org/officeDocument/2006/relationships/image" Target="../media/image51.png"/><Relationship Id="rId1" Type="http://schemas.openxmlformats.org/officeDocument/2006/relationships/hyperlink" Target="#FTW!A1"/><Relationship Id="rId6" Type="http://schemas.openxmlformats.org/officeDocument/2006/relationships/image" Target="../media/image3.png"/><Relationship Id="rId15" Type="http://schemas.openxmlformats.org/officeDocument/2006/relationships/hyperlink" Target="#PERFORMANCE!A1"/><Relationship Id="rId23" Type="http://schemas.openxmlformats.org/officeDocument/2006/relationships/hyperlink" Target="#'UNDER LABZ'!A1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#'TOK ESPORTIVO'!A1"/><Relationship Id="rId57" Type="http://schemas.openxmlformats.org/officeDocument/2006/relationships/hyperlink" Target="#'MRS TASTE'!A1"/><Relationship Id="rId106" Type="http://schemas.openxmlformats.org/officeDocument/2006/relationships/image" Target="../media/image56.png"/><Relationship Id="rId10" Type="http://schemas.openxmlformats.org/officeDocument/2006/relationships/image" Target="../media/image5.png"/><Relationship Id="rId31" Type="http://schemas.openxmlformats.org/officeDocument/2006/relationships/hyperlink" Target="#'IRIDIUM LABS'!A1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hyperlink" Target="#MUSCLETECH!A1"/><Relationship Id="rId73" Type="http://schemas.openxmlformats.org/officeDocument/2006/relationships/hyperlink" Target="#OPTIMUM!A1"/><Relationship Id="rId78" Type="http://schemas.openxmlformats.org/officeDocument/2006/relationships/image" Target="../media/image39.png"/><Relationship Id="rId81" Type="http://schemas.openxmlformats.org/officeDocument/2006/relationships/image" Target="../media/image42.png"/><Relationship Id="rId86" Type="http://schemas.openxmlformats.org/officeDocument/2006/relationships/image" Target="../media/image46.png"/><Relationship Id="rId94" Type="http://schemas.openxmlformats.org/officeDocument/2006/relationships/image" Target="../media/image50.png"/><Relationship Id="rId99" Type="http://schemas.openxmlformats.org/officeDocument/2006/relationships/hyperlink" Target="#DARKNESS!A1"/><Relationship Id="rId101" Type="http://schemas.openxmlformats.org/officeDocument/2006/relationships/hyperlink" Target="#'226ERS'!A1"/><Relationship Id="rId4" Type="http://schemas.openxmlformats.org/officeDocument/2006/relationships/image" Target="../media/image2.png"/><Relationship Id="rId9" Type="http://schemas.openxmlformats.org/officeDocument/2006/relationships/hyperlink" Target="#'LEADER NUTRITION'!A1"/><Relationship Id="rId13" Type="http://schemas.openxmlformats.org/officeDocument/2006/relationships/hyperlink" Target="#'VITA POWER'!A1"/><Relationship Id="rId18" Type="http://schemas.openxmlformats.org/officeDocument/2006/relationships/image" Target="../media/image9.png"/><Relationship Id="rId39" Type="http://schemas.openxmlformats.org/officeDocument/2006/relationships/hyperlink" Target="#NATUROVOS!A1"/><Relationship Id="rId109" Type="http://schemas.openxmlformats.org/officeDocument/2006/relationships/hyperlink" Target="#'CAFFEINE ARMY'!A1"/><Relationship Id="rId34" Type="http://schemas.openxmlformats.org/officeDocument/2006/relationships/image" Target="../media/image17.png"/><Relationship Id="rId50" Type="http://schemas.openxmlformats.org/officeDocument/2006/relationships/image" Target="../media/image25.jpeg"/><Relationship Id="rId55" Type="http://schemas.openxmlformats.org/officeDocument/2006/relationships/hyperlink" Target="#REIGN!A1"/><Relationship Id="rId76" Type="http://schemas.openxmlformats.org/officeDocument/2006/relationships/image" Target="../media/image38.png"/><Relationship Id="rId97" Type="http://schemas.openxmlformats.org/officeDocument/2006/relationships/hyperlink" Target="#'LA GANEXA'!A1"/><Relationship Id="rId104" Type="http://schemas.openxmlformats.org/officeDocument/2006/relationships/image" Target="../media/image55.png"/><Relationship Id="rId7" Type="http://schemas.openxmlformats.org/officeDocument/2006/relationships/hyperlink" Target="#'BLACK SKULL'!A1"/><Relationship Id="rId71" Type="http://schemas.openxmlformats.org/officeDocument/2006/relationships/hyperlink" Target="#INNOVATION!A1"/><Relationship Id="rId92" Type="http://schemas.openxmlformats.org/officeDocument/2006/relationships/image" Target="../media/image49.png"/><Relationship Id="rId2" Type="http://schemas.openxmlformats.org/officeDocument/2006/relationships/image" Target="../media/image1.png"/><Relationship Id="rId29" Type="http://schemas.openxmlformats.org/officeDocument/2006/relationships/hyperlink" Target="#'MELIUS NUTRITION'!A1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hyperlink" Target="#'3VS NUTRITION'!A1"/><Relationship Id="rId66" Type="http://schemas.openxmlformats.org/officeDocument/2006/relationships/image" Target="../media/image33.png"/><Relationship Id="rId87" Type="http://schemas.openxmlformats.org/officeDocument/2006/relationships/hyperlink" Target="#'3 CORA&#199;&#213;ES'!A1"/><Relationship Id="rId110" Type="http://schemas.openxmlformats.org/officeDocument/2006/relationships/image" Target="../media/image58.png"/><Relationship Id="rId61" Type="http://schemas.openxmlformats.org/officeDocument/2006/relationships/hyperlink" Target="#INTEGRALMEDICA!A1"/><Relationship Id="rId82" Type="http://schemas.openxmlformats.org/officeDocument/2006/relationships/image" Target="../media/image43.png"/><Relationship Id="rId19" Type="http://schemas.openxmlformats.org/officeDocument/2006/relationships/hyperlink" Target="#'ATLHETICA NUTRITION'!A1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hyperlink" Target="#BOLD!A1"/><Relationship Id="rId56" Type="http://schemas.openxmlformats.org/officeDocument/2006/relationships/image" Target="../media/image28.png"/><Relationship Id="rId77" Type="http://schemas.openxmlformats.org/officeDocument/2006/relationships/hyperlink" Target="#ROCK!A1"/><Relationship Id="rId100" Type="http://schemas.openxmlformats.org/officeDocument/2006/relationships/image" Target="../media/image53.png"/><Relationship Id="rId105" Type="http://schemas.openxmlformats.org/officeDocument/2006/relationships/hyperlink" Target="#DOBRO!A1"/><Relationship Id="rId8" Type="http://schemas.openxmlformats.org/officeDocument/2006/relationships/image" Target="../media/image4.png"/><Relationship Id="rId51" Type="http://schemas.openxmlformats.org/officeDocument/2006/relationships/hyperlink" Target="#PROBIOTICA!A1"/><Relationship Id="rId72" Type="http://schemas.openxmlformats.org/officeDocument/2006/relationships/image" Target="../media/image36.png"/><Relationship Id="rId93" Type="http://schemas.openxmlformats.org/officeDocument/2006/relationships/hyperlink" Target="#PIRACANJUBA!A1"/><Relationship Id="rId98" Type="http://schemas.openxmlformats.org/officeDocument/2006/relationships/image" Target="../media/image52.png"/><Relationship Id="rId3" Type="http://schemas.openxmlformats.org/officeDocument/2006/relationships/hyperlink" Target="#NUTRATA!A1"/><Relationship Id="rId25" Type="http://schemas.openxmlformats.org/officeDocument/2006/relationships/hyperlink" Target="#PUTZ!A1"/><Relationship Id="rId46" Type="http://schemas.openxmlformats.org/officeDocument/2006/relationships/image" Target="../media/image23.png"/><Relationship Id="rId67" Type="http://schemas.openxmlformats.org/officeDocument/2006/relationships/hyperlink" Target="#ADAPTOGEN!A1"/><Relationship Id="rId20" Type="http://schemas.openxmlformats.org/officeDocument/2006/relationships/image" Target="../media/image10.png"/><Relationship Id="rId41" Type="http://schemas.openxmlformats.org/officeDocument/2006/relationships/hyperlink" Target="#VITAMINLIFE!A1"/><Relationship Id="rId62" Type="http://schemas.openxmlformats.org/officeDocument/2006/relationships/image" Target="../media/image31.png"/><Relationship Id="rId83" Type="http://schemas.openxmlformats.org/officeDocument/2006/relationships/image" Target="../media/image44.svg"/><Relationship Id="rId88" Type="http://schemas.openxmlformats.org/officeDocument/2006/relationships/image" Target="../media/image47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3.png"/><Relationship Id="rId1" Type="http://schemas.openxmlformats.org/officeDocument/2006/relationships/hyperlink" Target="#MENU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62.png"/><Relationship Id="rId1" Type="http://schemas.openxmlformats.org/officeDocument/2006/relationships/hyperlink" Target="#MENU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6.png"/><Relationship Id="rId1" Type="http://schemas.openxmlformats.org/officeDocument/2006/relationships/hyperlink" Target="#MENU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MENU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3.png"/><Relationship Id="rId1" Type="http://schemas.openxmlformats.org/officeDocument/2006/relationships/hyperlink" Target="#MENU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4.png"/><Relationship Id="rId1" Type="http://schemas.openxmlformats.org/officeDocument/2006/relationships/hyperlink" Target="#MENU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5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6.png"/><Relationship Id="rId1" Type="http://schemas.openxmlformats.org/officeDocument/2006/relationships/hyperlink" Target="#MENU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7.png"/><Relationship Id="rId1" Type="http://schemas.openxmlformats.org/officeDocument/2006/relationships/hyperlink" Target="#MENU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hyperlink" Target="#MENU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hyperlink" Target="#MENU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68.png"/><Relationship Id="rId1" Type="http://schemas.openxmlformats.org/officeDocument/2006/relationships/hyperlink" Target="#MENU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MENU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9.png"/><Relationship Id="rId1" Type="http://schemas.openxmlformats.org/officeDocument/2006/relationships/hyperlink" Target="#MENU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hyperlink" Target="#MENU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hyperlink" Target="#MENU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0.png"/><Relationship Id="rId1" Type="http://schemas.openxmlformats.org/officeDocument/2006/relationships/hyperlink" Target="#MENU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hyperlink" Target="#MENU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71.png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9.png"/><Relationship Id="rId1" Type="http://schemas.openxmlformats.org/officeDocument/2006/relationships/hyperlink" Target="#MENU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hyperlink" Target="#MENU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2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8.png"/><Relationship Id="rId1" Type="http://schemas.openxmlformats.org/officeDocument/2006/relationships/hyperlink" Target="#MENU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7.png"/><Relationship Id="rId1" Type="http://schemas.openxmlformats.org/officeDocument/2006/relationships/hyperlink" Target="#MENU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MENU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3.png"/><Relationship Id="rId1" Type="http://schemas.openxmlformats.org/officeDocument/2006/relationships/hyperlink" Target="#MENU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4.png"/><Relationship Id="rId1" Type="http://schemas.openxmlformats.org/officeDocument/2006/relationships/hyperlink" Target="#MENU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hyperlink" Target="#MENU!A1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5.png"/><Relationship Id="rId1" Type="http://schemas.openxmlformats.org/officeDocument/2006/relationships/hyperlink" Target="#MENU!A1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9.png"/><Relationship Id="rId1" Type="http://schemas.openxmlformats.org/officeDocument/2006/relationships/hyperlink" Target="#MENU!A1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76.png"/><Relationship Id="rId1" Type="http://schemas.openxmlformats.org/officeDocument/2006/relationships/hyperlink" Target="#MENU!A1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hyperlink" Target="#MENU!A1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7.png"/><Relationship Id="rId1" Type="http://schemas.openxmlformats.org/officeDocument/2006/relationships/hyperlink" Target="#MENU!A1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hyperlink" Target="#MENU!A1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8.png"/><Relationship Id="rId1" Type="http://schemas.openxmlformats.org/officeDocument/2006/relationships/hyperlink" Target="#MENU!A1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9.png"/><Relationship Id="rId1" Type="http://schemas.openxmlformats.org/officeDocument/2006/relationships/hyperlink" Target="#MENU!A1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MENU!A1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0.png"/><Relationship Id="rId1" Type="http://schemas.openxmlformats.org/officeDocument/2006/relationships/hyperlink" Target="#MENU!A1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1.png"/><Relationship Id="rId1" Type="http://schemas.openxmlformats.org/officeDocument/2006/relationships/hyperlink" Target="#MENU!A1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2.png"/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4.png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1.png"/><Relationship Id="rId1" Type="http://schemas.openxmlformats.org/officeDocument/2006/relationships/hyperlink" Target="#MENU!A1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83.png"/><Relationship Id="rId1" Type="http://schemas.openxmlformats.org/officeDocument/2006/relationships/hyperlink" Target="#MENU!A1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4.png"/><Relationship Id="rId1" Type="http://schemas.openxmlformats.org/officeDocument/2006/relationships/hyperlink" Target="#MENU!A1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6.png"/><Relationship Id="rId2" Type="http://schemas.openxmlformats.org/officeDocument/2006/relationships/image" Target="../media/image85.jpg"/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0.png"/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1.png"/><Relationship Id="rId1" Type="http://schemas.openxmlformats.org/officeDocument/2006/relationships/hyperlink" Target="#MENU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6.png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72</xdr:row>
      <xdr:rowOff>104775</xdr:rowOff>
    </xdr:from>
    <xdr:to>
      <xdr:col>8</xdr:col>
      <xdr:colOff>247878</xdr:colOff>
      <xdr:row>76</xdr:row>
      <xdr:rowOff>0</xdr:rowOff>
    </xdr:to>
    <xdr:pic>
      <xdr:nvPicPr>
        <xdr:cNvPr id="9" name="Imagem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2A4039-6999-4D81-A099-CDE535C1C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8938" y="14011275"/>
          <a:ext cx="1700440" cy="657225"/>
        </a:xfrm>
        <a:prstGeom prst="rect">
          <a:avLst/>
        </a:prstGeom>
      </xdr:spPr>
    </xdr:pic>
    <xdr:clientData/>
  </xdr:twoCellAnchor>
  <xdr:twoCellAnchor editAs="oneCell">
    <xdr:from>
      <xdr:col>9</xdr:col>
      <xdr:colOff>185739</xdr:colOff>
      <xdr:row>17</xdr:row>
      <xdr:rowOff>188118</xdr:rowOff>
    </xdr:from>
    <xdr:to>
      <xdr:col>12</xdr:col>
      <xdr:colOff>393129</xdr:colOff>
      <xdr:row>22</xdr:row>
      <xdr:rowOff>7143</xdr:rowOff>
    </xdr:to>
    <xdr:pic>
      <xdr:nvPicPr>
        <xdr:cNvPr id="11" name="Imagem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1EEF26-490A-40E2-BBA3-ABCF7292D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552" y="3498056"/>
          <a:ext cx="1993327" cy="771525"/>
        </a:xfrm>
        <a:prstGeom prst="rect">
          <a:avLst/>
        </a:prstGeom>
      </xdr:spPr>
    </xdr:pic>
    <xdr:clientData/>
  </xdr:twoCellAnchor>
  <xdr:twoCellAnchor editAs="oneCell">
    <xdr:from>
      <xdr:col>13</xdr:col>
      <xdr:colOff>77258</xdr:colOff>
      <xdr:row>84</xdr:row>
      <xdr:rowOff>105037</xdr:rowOff>
    </xdr:from>
    <xdr:to>
      <xdr:col>16</xdr:col>
      <xdr:colOff>523050</xdr:colOff>
      <xdr:row>88</xdr:row>
      <xdr:rowOff>262</xdr:rowOff>
    </xdr:to>
    <xdr:pic>
      <xdr:nvPicPr>
        <xdr:cNvPr id="13" name="Imagem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7C7EC81-FACA-4076-975E-CD5A37124C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620" t="41447" r="17847" b="41151"/>
        <a:stretch/>
      </xdr:blipFill>
      <xdr:spPr>
        <a:xfrm>
          <a:off x="7435321" y="16321350"/>
          <a:ext cx="2231729" cy="657225"/>
        </a:xfrm>
        <a:prstGeom prst="rect">
          <a:avLst/>
        </a:prstGeom>
        <a:effectLst/>
      </xdr:spPr>
    </xdr:pic>
    <xdr:clientData/>
  </xdr:twoCellAnchor>
  <xdr:twoCellAnchor editAs="oneCell">
    <xdr:from>
      <xdr:col>13</xdr:col>
      <xdr:colOff>97630</xdr:colOff>
      <xdr:row>42</xdr:row>
      <xdr:rowOff>47625</xdr:rowOff>
    </xdr:from>
    <xdr:to>
      <xdr:col>16</xdr:col>
      <xdr:colOff>564355</xdr:colOff>
      <xdr:row>45</xdr:row>
      <xdr:rowOff>180871</xdr:rowOff>
    </xdr:to>
    <xdr:pic>
      <xdr:nvPicPr>
        <xdr:cNvPr id="15" name="Imagem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96EB75B-38FC-4AA2-BD05-FF198A2BFF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66" t="27808" r="5539" b="24064"/>
        <a:stretch/>
      </xdr:blipFill>
      <xdr:spPr>
        <a:xfrm>
          <a:off x="7598568" y="7191375"/>
          <a:ext cx="2288381" cy="704746"/>
        </a:xfrm>
        <a:prstGeom prst="rect">
          <a:avLst/>
        </a:prstGeom>
        <a:effectLst/>
      </xdr:spPr>
    </xdr:pic>
    <xdr:clientData/>
  </xdr:twoCellAnchor>
  <xdr:twoCellAnchor editAs="oneCell">
    <xdr:from>
      <xdr:col>5</xdr:col>
      <xdr:colOff>500062</xdr:colOff>
      <xdr:row>35</xdr:row>
      <xdr:rowOff>147636</xdr:rowOff>
    </xdr:from>
    <xdr:to>
      <xdr:col>8</xdr:col>
      <xdr:colOff>59531</xdr:colOff>
      <xdr:row>40</xdr:row>
      <xdr:rowOff>84911</xdr:rowOff>
    </xdr:to>
    <xdr:pic>
      <xdr:nvPicPr>
        <xdr:cNvPr id="3" name="Imagem 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CB09422-0919-496B-A250-BC52550CCA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000" t="7000" r="16751" b="8000"/>
        <a:stretch/>
      </xdr:blipFill>
      <xdr:spPr>
        <a:xfrm>
          <a:off x="3143250" y="5945980"/>
          <a:ext cx="1381125" cy="889775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333375</xdr:colOff>
      <xdr:row>23</xdr:row>
      <xdr:rowOff>152401</xdr:rowOff>
    </xdr:from>
    <xdr:to>
      <xdr:col>8</xdr:col>
      <xdr:colOff>333375</xdr:colOff>
      <xdr:row>28</xdr:row>
      <xdr:rowOff>94707</xdr:rowOff>
    </xdr:to>
    <xdr:pic>
      <xdr:nvPicPr>
        <xdr:cNvPr id="5" name="Imagem 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217B46F-FF70-4816-9E5C-9008CEAD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75" y="3619501"/>
          <a:ext cx="1828800" cy="894806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24</xdr:row>
      <xdr:rowOff>85725</xdr:rowOff>
    </xdr:from>
    <xdr:to>
      <xdr:col>12</xdr:col>
      <xdr:colOff>529587</xdr:colOff>
      <xdr:row>27</xdr:row>
      <xdr:rowOff>9525</xdr:rowOff>
    </xdr:to>
    <xdr:pic>
      <xdr:nvPicPr>
        <xdr:cNvPr id="8" name="Imagem 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051D57B-BD54-468D-B49E-991D0723AE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630" b="41392"/>
        <a:stretch/>
      </xdr:blipFill>
      <xdr:spPr>
        <a:xfrm>
          <a:off x="5591175" y="3743325"/>
          <a:ext cx="2253612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42</xdr:row>
      <xdr:rowOff>52387</xdr:rowOff>
    </xdr:from>
    <xdr:to>
      <xdr:col>4</xdr:col>
      <xdr:colOff>466725</xdr:colOff>
      <xdr:row>45</xdr:row>
      <xdr:rowOff>166687</xdr:rowOff>
    </xdr:to>
    <xdr:pic>
      <xdr:nvPicPr>
        <xdr:cNvPr id="12" name="Imagem 11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8D7FD5A-15A1-4569-8765-BEE2A4CF09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6" t="19266" r="-1376" b="14679"/>
        <a:stretch/>
      </xdr:blipFill>
      <xdr:spPr>
        <a:xfrm>
          <a:off x="433388" y="7196137"/>
          <a:ext cx="2069306" cy="685800"/>
        </a:xfrm>
        <a:prstGeom prst="rect">
          <a:avLst/>
        </a:prstGeom>
      </xdr:spPr>
    </xdr:pic>
    <xdr:clientData/>
  </xdr:twoCellAnchor>
  <xdr:twoCellAnchor editAs="oneCell">
    <xdr:from>
      <xdr:col>10</xdr:col>
      <xdr:colOff>59533</xdr:colOff>
      <xdr:row>36</xdr:row>
      <xdr:rowOff>14289</xdr:rowOff>
    </xdr:from>
    <xdr:to>
      <xdr:col>11</xdr:col>
      <xdr:colOff>453218</xdr:colOff>
      <xdr:row>40</xdr:row>
      <xdr:rowOff>23812</xdr:rowOff>
    </xdr:to>
    <xdr:pic>
      <xdr:nvPicPr>
        <xdr:cNvPr id="18" name="Imagem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4469135-D68B-4C84-8E73-0DD24136FD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223" b="4334"/>
        <a:stretch/>
      </xdr:blipFill>
      <xdr:spPr>
        <a:xfrm>
          <a:off x="5738814" y="6003133"/>
          <a:ext cx="1000904" cy="771523"/>
        </a:xfrm>
        <a:prstGeom prst="rect">
          <a:avLst/>
        </a:prstGeom>
      </xdr:spPr>
    </xdr:pic>
    <xdr:clientData/>
  </xdr:twoCellAnchor>
  <xdr:twoCellAnchor editAs="oneCell">
    <xdr:from>
      <xdr:col>13</xdr:col>
      <xdr:colOff>133351</xdr:colOff>
      <xdr:row>36</xdr:row>
      <xdr:rowOff>69057</xdr:rowOff>
    </xdr:from>
    <xdr:to>
      <xdr:col>16</xdr:col>
      <xdr:colOff>400051</xdr:colOff>
      <xdr:row>39</xdr:row>
      <xdr:rowOff>124678</xdr:rowOff>
    </xdr:to>
    <xdr:pic>
      <xdr:nvPicPr>
        <xdr:cNvPr id="4" name="Imagem 3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4BFA7AA1-AA5E-44C1-857A-81B9003EEA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09" t="31041" r="17034" b="24690"/>
        <a:stretch/>
      </xdr:blipFill>
      <xdr:spPr>
        <a:xfrm>
          <a:off x="7634289" y="6057901"/>
          <a:ext cx="2088356" cy="627121"/>
        </a:xfrm>
        <a:prstGeom prst="rect">
          <a:avLst/>
        </a:prstGeom>
      </xdr:spPr>
    </xdr:pic>
    <xdr:clientData/>
  </xdr:twoCellAnchor>
  <xdr:twoCellAnchor editAs="oneCell">
    <xdr:from>
      <xdr:col>1</xdr:col>
      <xdr:colOff>400418</xdr:colOff>
      <xdr:row>59</xdr:row>
      <xdr:rowOff>140053</xdr:rowOff>
    </xdr:from>
    <xdr:to>
      <xdr:col>4</xdr:col>
      <xdr:colOff>190545</xdr:colOff>
      <xdr:row>64</xdr:row>
      <xdr:rowOff>132832</xdr:rowOff>
    </xdr:to>
    <xdr:pic>
      <xdr:nvPicPr>
        <xdr:cNvPr id="10" name="Imagem 9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EB396FD1-E1E4-4952-A665-4BFBF79CD5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l="2268" t="6851" r="5706" b="3367"/>
        <a:stretch/>
      </xdr:blipFill>
      <xdr:spPr>
        <a:xfrm>
          <a:off x="614731" y="11534334"/>
          <a:ext cx="1576064" cy="945279"/>
        </a:xfrm>
        <a:prstGeom prst="rect">
          <a:avLst/>
        </a:prstGeom>
      </xdr:spPr>
    </xdr:pic>
    <xdr:clientData/>
  </xdr:twoCellAnchor>
  <xdr:twoCellAnchor editAs="oneCell">
    <xdr:from>
      <xdr:col>1</xdr:col>
      <xdr:colOff>232834</xdr:colOff>
      <xdr:row>36</xdr:row>
      <xdr:rowOff>95249</xdr:rowOff>
    </xdr:from>
    <xdr:to>
      <xdr:col>4</xdr:col>
      <xdr:colOff>349251</xdr:colOff>
      <xdr:row>38</xdr:row>
      <xdr:rowOff>179917</xdr:rowOff>
    </xdr:to>
    <xdr:pic>
      <xdr:nvPicPr>
        <xdr:cNvPr id="16" name="Imagem 15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C6F006C1-51D9-4EC2-9C14-842409716A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/>
        <a:srcRect t="33333" r="2116" b="25926"/>
        <a:stretch/>
      </xdr:blipFill>
      <xdr:spPr>
        <a:xfrm>
          <a:off x="846667" y="6064249"/>
          <a:ext cx="1957917" cy="465668"/>
        </a:xfrm>
        <a:prstGeom prst="rect">
          <a:avLst/>
        </a:prstGeom>
      </xdr:spPr>
    </xdr:pic>
    <xdr:clientData/>
  </xdr:twoCellAnchor>
  <xdr:twoCellAnchor editAs="oneCell">
    <xdr:from>
      <xdr:col>13</xdr:col>
      <xdr:colOff>166687</xdr:colOff>
      <xdr:row>23</xdr:row>
      <xdr:rowOff>83345</xdr:rowOff>
    </xdr:from>
    <xdr:to>
      <xdr:col>16</xdr:col>
      <xdr:colOff>318782</xdr:colOff>
      <xdr:row>28</xdr:row>
      <xdr:rowOff>60566</xdr:rowOff>
    </xdr:to>
    <xdr:pic>
      <xdr:nvPicPr>
        <xdr:cNvPr id="6" name="Imagem 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12A0E4BD-5DA9-4259-BB74-84A997D53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3571876"/>
          <a:ext cx="1973751" cy="92972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35719</xdr:colOff>
      <xdr:row>30</xdr:row>
      <xdr:rowOff>166689</xdr:rowOff>
    </xdr:from>
    <xdr:to>
      <xdr:col>4</xdr:col>
      <xdr:colOff>564700</xdr:colOff>
      <xdr:row>32</xdr:row>
      <xdr:rowOff>190499</xdr:rowOff>
    </xdr:to>
    <xdr:pic>
      <xdr:nvPicPr>
        <xdr:cNvPr id="19" name="Imagem 18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DFF38962-F63F-4FCC-907D-4C4004ED5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032" y="5000627"/>
          <a:ext cx="2350637" cy="404810"/>
        </a:xfrm>
        <a:prstGeom prst="rect">
          <a:avLst/>
        </a:prstGeom>
      </xdr:spPr>
    </xdr:pic>
    <xdr:clientData/>
  </xdr:twoCellAnchor>
  <xdr:twoCellAnchor editAs="oneCell">
    <xdr:from>
      <xdr:col>5</xdr:col>
      <xdr:colOff>154780</xdr:colOff>
      <xdr:row>30</xdr:row>
      <xdr:rowOff>107157</xdr:rowOff>
    </xdr:from>
    <xdr:to>
      <xdr:col>8</xdr:col>
      <xdr:colOff>494387</xdr:colOff>
      <xdr:row>33</xdr:row>
      <xdr:rowOff>95250</xdr:rowOff>
    </xdr:to>
    <xdr:pic>
      <xdr:nvPicPr>
        <xdr:cNvPr id="21" name="Imagem 20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BEA50E8E-D867-49F9-9D41-30F03E627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968" y="4941095"/>
          <a:ext cx="2161263" cy="559593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47</xdr:row>
      <xdr:rowOff>141174</xdr:rowOff>
    </xdr:from>
    <xdr:to>
      <xdr:col>4</xdr:col>
      <xdr:colOff>518585</xdr:colOff>
      <xdr:row>51</xdr:row>
      <xdr:rowOff>164987</xdr:rowOff>
    </xdr:to>
    <xdr:pic>
      <xdr:nvPicPr>
        <xdr:cNvPr id="27" name="Imagem 26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6CCB6234-D0D7-4BAA-8C74-2C397C089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013" y="8264638"/>
          <a:ext cx="2343643" cy="785813"/>
        </a:xfrm>
        <a:prstGeom prst="rect">
          <a:avLst/>
        </a:prstGeom>
      </xdr:spPr>
    </xdr:pic>
    <xdr:clientData/>
  </xdr:twoCellAnchor>
  <xdr:twoCellAnchor editAs="oneCell">
    <xdr:from>
      <xdr:col>13</xdr:col>
      <xdr:colOff>413317</xdr:colOff>
      <xdr:row>18</xdr:row>
      <xdr:rowOff>61232</xdr:rowOff>
    </xdr:from>
    <xdr:to>
      <xdr:col>16</xdr:col>
      <xdr:colOff>244927</xdr:colOff>
      <xdr:row>22</xdr:row>
      <xdr:rowOff>1123</xdr:rowOff>
    </xdr:to>
    <xdr:pic>
      <xdr:nvPicPr>
        <xdr:cNvPr id="29" name="Imagem 28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1F74A168-0923-4FB2-AC47-EE93946281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77" b="9677"/>
        <a:stretch/>
      </xdr:blipFill>
      <xdr:spPr>
        <a:xfrm>
          <a:off x="7771380" y="3561670"/>
          <a:ext cx="1617547" cy="701891"/>
        </a:xfrm>
        <a:prstGeom prst="rect">
          <a:avLst/>
        </a:prstGeom>
      </xdr:spPr>
    </xdr:pic>
    <xdr:clientData/>
  </xdr:twoCellAnchor>
  <xdr:twoCellAnchor editAs="oneCell">
    <xdr:from>
      <xdr:col>9</xdr:col>
      <xdr:colOff>261937</xdr:colOff>
      <xdr:row>42</xdr:row>
      <xdr:rowOff>119062</xdr:rowOff>
    </xdr:from>
    <xdr:to>
      <xdr:col>12</xdr:col>
      <xdr:colOff>332976</xdr:colOff>
      <xdr:row>45</xdr:row>
      <xdr:rowOff>83343</xdr:rowOff>
    </xdr:to>
    <xdr:pic>
      <xdr:nvPicPr>
        <xdr:cNvPr id="20" name="Imagem 19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86BBEE34-1DA1-4E32-BA3C-D517528EA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7262812"/>
          <a:ext cx="1892695" cy="535781"/>
        </a:xfrm>
        <a:prstGeom prst="rect">
          <a:avLst/>
        </a:prstGeom>
      </xdr:spPr>
    </xdr:pic>
    <xdr:clientData/>
  </xdr:twoCellAnchor>
  <xdr:twoCellAnchor editAs="oneCell">
    <xdr:from>
      <xdr:col>5</xdr:col>
      <xdr:colOff>583405</xdr:colOff>
      <xdr:row>47</xdr:row>
      <xdr:rowOff>83344</xdr:rowOff>
    </xdr:from>
    <xdr:to>
      <xdr:col>7</xdr:col>
      <xdr:colOff>567168</xdr:colOff>
      <xdr:row>52</xdr:row>
      <xdr:rowOff>95249</xdr:rowOff>
    </xdr:to>
    <xdr:pic>
      <xdr:nvPicPr>
        <xdr:cNvPr id="23" name="Imagem 22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9D40497D-A078-4D2E-B973-75FBD7A95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226593" y="8191500"/>
          <a:ext cx="1198200" cy="964405"/>
        </a:xfrm>
        <a:prstGeom prst="rect">
          <a:avLst/>
        </a:prstGeom>
      </xdr:spPr>
    </xdr:pic>
    <xdr:clientData/>
  </xdr:twoCellAnchor>
  <xdr:twoCellAnchor editAs="oneCell">
    <xdr:from>
      <xdr:col>9</xdr:col>
      <xdr:colOff>416719</xdr:colOff>
      <xdr:row>47</xdr:row>
      <xdr:rowOff>107157</xdr:rowOff>
    </xdr:from>
    <xdr:to>
      <xdr:col>12</xdr:col>
      <xdr:colOff>190501</xdr:colOff>
      <xdr:row>52</xdr:row>
      <xdr:rowOff>100369</xdr:rowOff>
    </xdr:to>
    <xdr:pic>
      <xdr:nvPicPr>
        <xdr:cNvPr id="26" name="Imagem 25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9F6C3EA1-11CB-4D7E-B2A8-742BAE862F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04" t="8143" r="15954" b="38518"/>
        <a:stretch/>
      </xdr:blipFill>
      <xdr:spPr>
        <a:xfrm>
          <a:off x="5488782" y="8215313"/>
          <a:ext cx="1595438" cy="945712"/>
        </a:xfrm>
        <a:prstGeom prst="rect">
          <a:avLst/>
        </a:prstGeom>
      </xdr:spPr>
    </xdr:pic>
    <xdr:clientData/>
  </xdr:twoCellAnchor>
  <xdr:twoCellAnchor editAs="oneCell">
    <xdr:from>
      <xdr:col>1</xdr:col>
      <xdr:colOff>369093</xdr:colOff>
      <xdr:row>54</xdr:row>
      <xdr:rowOff>71438</xdr:rowOff>
    </xdr:from>
    <xdr:to>
      <xdr:col>4</xdr:col>
      <xdr:colOff>261937</xdr:colOff>
      <xdr:row>57</xdr:row>
      <xdr:rowOff>107156</xdr:rowOff>
    </xdr:to>
    <xdr:pic>
      <xdr:nvPicPr>
        <xdr:cNvPr id="32" name="Imagem 3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11A78A4B-E1D2-4EEC-9255-3F8145C747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619" t="36229" r="13809" b="39485"/>
        <a:stretch/>
      </xdr:blipFill>
      <xdr:spPr>
        <a:xfrm>
          <a:off x="583406" y="9525001"/>
          <a:ext cx="1714500" cy="607218"/>
        </a:xfrm>
        <a:prstGeom prst="rect">
          <a:avLst/>
        </a:prstGeom>
      </xdr:spPr>
    </xdr:pic>
    <xdr:clientData/>
  </xdr:twoCellAnchor>
  <xdr:twoCellAnchor editAs="oneCell">
    <xdr:from>
      <xdr:col>5</xdr:col>
      <xdr:colOff>154780</xdr:colOff>
      <xdr:row>54</xdr:row>
      <xdr:rowOff>130967</xdr:rowOff>
    </xdr:from>
    <xdr:to>
      <xdr:col>8</xdr:col>
      <xdr:colOff>345281</xdr:colOff>
      <xdr:row>57</xdr:row>
      <xdr:rowOff>65348</xdr:rowOff>
    </xdr:to>
    <xdr:pic>
      <xdr:nvPicPr>
        <xdr:cNvPr id="34" name="Imagem 3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13691C7D-65B1-4FC2-9E86-3EAB8A285B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99" t="39750" r="5000" b="38000"/>
        <a:stretch/>
      </xdr:blipFill>
      <xdr:spPr>
        <a:xfrm>
          <a:off x="2797968" y="9584530"/>
          <a:ext cx="2012157" cy="505881"/>
        </a:xfrm>
        <a:prstGeom prst="rect">
          <a:avLst/>
        </a:prstGeom>
      </xdr:spPr>
    </xdr:pic>
    <xdr:clientData/>
  </xdr:twoCellAnchor>
  <xdr:twoCellAnchor editAs="oneCell">
    <xdr:from>
      <xdr:col>9</xdr:col>
      <xdr:colOff>547688</xdr:colOff>
      <xdr:row>54</xdr:row>
      <xdr:rowOff>11906</xdr:rowOff>
    </xdr:from>
    <xdr:to>
      <xdr:col>12</xdr:col>
      <xdr:colOff>2166</xdr:colOff>
      <xdr:row>58</xdr:row>
      <xdr:rowOff>23811</xdr:rowOff>
    </xdr:to>
    <xdr:pic>
      <xdr:nvPicPr>
        <xdr:cNvPr id="36" name="Imagem 3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348C1DD-6D61-4B2C-A3A7-E8E7285F9A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274" b="19124"/>
        <a:stretch/>
      </xdr:blipFill>
      <xdr:spPr>
        <a:xfrm>
          <a:off x="5619751" y="9465469"/>
          <a:ext cx="1256290" cy="77390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285749</xdr:colOff>
      <xdr:row>54</xdr:row>
      <xdr:rowOff>11907</xdr:rowOff>
    </xdr:from>
    <xdr:to>
      <xdr:col>16</xdr:col>
      <xdr:colOff>400334</xdr:colOff>
      <xdr:row>58</xdr:row>
      <xdr:rowOff>35719</xdr:rowOff>
    </xdr:to>
    <xdr:pic>
      <xdr:nvPicPr>
        <xdr:cNvPr id="38" name="Imagem 3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C2EEE34F-C6C1-4060-B4A4-1CDE1E555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6687" y="9465470"/>
          <a:ext cx="1936241" cy="785812"/>
        </a:xfrm>
        <a:prstGeom prst="rect">
          <a:avLst/>
        </a:prstGeom>
      </xdr:spPr>
    </xdr:pic>
    <xdr:clientData/>
  </xdr:twoCellAnchor>
  <xdr:twoCellAnchor editAs="oneCell">
    <xdr:from>
      <xdr:col>5</xdr:col>
      <xdr:colOff>119060</xdr:colOff>
      <xdr:row>83</xdr:row>
      <xdr:rowOff>130968</xdr:rowOff>
    </xdr:from>
    <xdr:to>
      <xdr:col>8</xdr:col>
      <xdr:colOff>335277</xdr:colOff>
      <xdr:row>88</xdr:row>
      <xdr:rowOff>107156</xdr:rowOff>
    </xdr:to>
    <xdr:pic>
      <xdr:nvPicPr>
        <xdr:cNvPr id="40" name="Imagem 3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C9632BAA-60CB-44A0-88A9-32B34AC4D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4623" y="16156781"/>
          <a:ext cx="2002154" cy="928688"/>
        </a:xfrm>
        <a:prstGeom prst="rect">
          <a:avLst/>
        </a:prstGeom>
      </xdr:spPr>
    </xdr:pic>
    <xdr:clientData/>
  </xdr:twoCellAnchor>
  <xdr:twoCellAnchor editAs="oneCell">
    <xdr:from>
      <xdr:col>5</xdr:col>
      <xdr:colOff>226218</xdr:colOff>
      <xdr:row>60</xdr:row>
      <xdr:rowOff>130968</xdr:rowOff>
    </xdr:from>
    <xdr:to>
      <xdr:col>8</xdr:col>
      <xdr:colOff>268127</xdr:colOff>
      <xdr:row>63</xdr:row>
      <xdr:rowOff>23812</xdr:rowOff>
    </xdr:to>
    <xdr:pic>
      <xdr:nvPicPr>
        <xdr:cNvPr id="42" name="Imagem 4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57F717CD-2BFD-483E-AAB8-8C96284057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06" t="23308" r="3406" b="20301"/>
        <a:stretch/>
      </xdr:blipFill>
      <xdr:spPr>
        <a:xfrm>
          <a:off x="2869406" y="10739437"/>
          <a:ext cx="1863565" cy="464344"/>
        </a:xfrm>
        <a:prstGeom prst="rect">
          <a:avLst/>
        </a:prstGeom>
      </xdr:spPr>
    </xdr:pic>
    <xdr:clientData/>
  </xdr:twoCellAnchor>
  <xdr:twoCellAnchor editAs="oneCell">
    <xdr:from>
      <xdr:col>9</xdr:col>
      <xdr:colOff>273844</xdr:colOff>
      <xdr:row>60</xdr:row>
      <xdr:rowOff>35719</xdr:rowOff>
    </xdr:from>
    <xdr:to>
      <xdr:col>12</xdr:col>
      <xdr:colOff>262231</xdr:colOff>
      <xdr:row>64</xdr:row>
      <xdr:rowOff>107157</xdr:rowOff>
    </xdr:to>
    <xdr:pic>
      <xdr:nvPicPr>
        <xdr:cNvPr id="44" name="Imagem 4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528B5913-3053-4D5E-A16A-3A13ED0F85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288" r="3542" b="10754"/>
        <a:stretch/>
      </xdr:blipFill>
      <xdr:spPr>
        <a:xfrm>
          <a:off x="5345907" y="10644188"/>
          <a:ext cx="1810043" cy="833438"/>
        </a:xfrm>
        <a:prstGeom prst="rect">
          <a:avLst/>
        </a:prstGeom>
      </xdr:spPr>
    </xdr:pic>
    <xdr:clientData/>
  </xdr:twoCellAnchor>
  <xdr:twoCellAnchor editAs="oneCell">
    <xdr:from>
      <xdr:col>13</xdr:col>
      <xdr:colOff>321468</xdr:colOff>
      <xdr:row>59</xdr:row>
      <xdr:rowOff>190499</xdr:rowOff>
    </xdr:from>
    <xdr:to>
      <xdr:col>16</xdr:col>
      <xdr:colOff>277814</xdr:colOff>
      <xdr:row>64</xdr:row>
      <xdr:rowOff>0</xdr:rowOff>
    </xdr:to>
    <xdr:pic>
      <xdr:nvPicPr>
        <xdr:cNvPr id="46" name="Imagem 4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70BB9D9D-DE93-47E7-BF93-D4C628A0C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2406" y="10608468"/>
          <a:ext cx="1778002" cy="762001"/>
        </a:xfrm>
        <a:prstGeom prst="rect">
          <a:avLst/>
        </a:prstGeom>
      </xdr:spPr>
    </xdr:pic>
    <xdr:clientData/>
  </xdr:twoCellAnchor>
  <xdr:twoCellAnchor editAs="oneCell">
    <xdr:from>
      <xdr:col>1</xdr:col>
      <xdr:colOff>595313</xdr:colOff>
      <xdr:row>65</xdr:row>
      <xdr:rowOff>178594</xdr:rowOff>
    </xdr:from>
    <xdr:to>
      <xdr:col>3</xdr:col>
      <xdr:colOff>476250</xdr:colOff>
      <xdr:row>69</xdr:row>
      <xdr:rowOff>165364</xdr:rowOff>
    </xdr:to>
    <xdr:pic>
      <xdr:nvPicPr>
        <xdr:cNvPr id="48" name="Imagem 4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EDF08B68-6499-411D-AB39-553532702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6" y="11763375"/>
          <a:ext cx="1095374" cy="760676"/>
        </a:xfrm>
        <a:prstGeom prst="rect">
          <a:avLst/>
        </a:prstGeom>
      </xdr:spPr>
    </xdr:pic>
    <xdr:clientData/>
  </xdr:twoCellAnchor>
  <xdr:twoCellAnchor editAs="oneCell">
    <xdr:from>
      <xdr:col>9</xdr:col>
      <xdr:colOff>214311</xdr:colOff>
      <xdr:row>66</xdr:row>
      <xdr:rowOff>47625</xdr:rowOff>
    </xdr:from>
    <xdr:to>
      <xdr:col>12</xdr:col>
      <xdr:colOff>250030</xdr:colOff>
      <xdr:row>70</xdr:row>
      <xdr:rowOff>0</xdr:rowOff>
    </xdr:to>
    <xdr:pic>
      <xdr:nvPicPr>
        <xdr:cNvPr id="52" name="Imagem 51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DE7546E4-2C30-4B3F-9499-9926553EB2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429" b="29468"/>
        <a:stretch/>
      </xdr:blipFill>
      <xdr:spPr>
        <a:xfrm>
          <a:off x="5286374" y="11822906"/>
          <a:ext cx="1857375" cy="726281"/>
        </a:xfrm>
        <a:prstGeom prst="rect">
          <a:avLst/>
        </a:prstGeom>
      </xdr:spPr>
    </xdr:pic>
    <xdr:clientData/>
  </xdr:twoCellAnchor>
  <xdr:twoCellAnchor editAs="oneCell">
    <xdr:from>
      <xdr:col>1</xdr:col>
      <xdr:colOff>297655</xdr:colOff>
      <xdr:row>18</xdr:row>
      <xdr:rowOff>11906</xdr:rowOff>
    </xdr:from>
    <xdr:to>
      <xdr:col>4</xdr:col>
      <xdr:colOff>209337</xdr:colOff>
      <xdr:row>21</xdr:row>
      <xdr:rowOff>178593</xdr:rowOff>
    </xdr:to>
    <xdr:pic>
      <xdr:nvPicPr>
        <xdr:cNvPr id="17" name="Imagem 16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13B41886-3381-42D0-B82D-1014F37CF7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97" t="9078" r="15625" b="38389"/>
        <a:stretch/>
      </xdr:blipFill>
      <xdr:spPr>
        <a:xfrm>
          <a:off x="511968" y="3512344"/>
          <a:ext cx="1697619" cy="738187"/>
        </a:xfrm>
        <a:prstGeom prst="rect">
          <a:avLst/>
        </a:prstGeom>
      </xdr:spPr>
    </xdr:pic>
    <xdr:clientData/>
  </xdr:twoCellAnchor>
  <xdr:twoCellAnchor editAs="oneCell">
    <xdr:from>
      <xdr:col>1</xdr:col>
      <xdr:colOff>130968</xdr:colOff>
      <xdr:row>89</xdr:row>
      <xdr:rowOff>154782</xdr:rowOff>
    </xdr:from>
    <xdr:to>
      <xdr:col>4</xdr:col>
      <xdr:colOff>451156</xdr:colOff>
      <xdr:row>94</xdr:row>
      <xdr:rowOff>0</xdr:rowOff>
    </xdr:to>
    <xdr:pic>
      <xdr:nvPicPr>
        <xdr:cNvPr id="33" name="Imagem 32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24A607D5-56D3-459E-9E17-288DE44EF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281" y="17347407"/>
          <a:ext cx="2106125" cy="797718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47</xdr:row>
      <xdr:rowOff>83343</xdr:rowOff>
    </xdr:from>
    <xdr:to>
      <xdr:col>16</xdr:col>
      <xdr:colOff>255087</xdr:colOff>
      <xdr:row>52</xdr:row>
      <xdr:rowOff>119062</xdr:rowOff>
    </xdr:to>
    <xdr:pic>
      <xdr:nvPicPr>
        <xdr:cNvPr id="45" name="Imagem 44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A967D559-F726-4BBB-8932-0567EFFAB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3813" y="9167812"/>
          <a:ext cx="1755274" cy="988219"/>
        </a:xfrm>
        <a:prstGeom prst="rect">
          <a:avLst/>
        </a:prstGeom>
      </xdr:spPr>
    </xdr:pic>
    <xdr:clientData/>
  </xdr:twoCellAnchor>
  <xdr:twoCellAnchor editAs="oneCell">
    <xdr:from>
      <xdr:col>5</xdr:col>
      <xdr:colOff>154782</xdr:colOff>
      <xdr:row>90</xdr:row>
      <xdr:rowOff>154780</xdr:rowOff>
    </xdr:from>
    <xdr:to>
      <xdr:col>8</xdr:col>
      <xdr:colOff>521226</xdr:colOff>
      <xdr:row>92</xdr:row>
      <xdr:rowOff>190499</xdr:rowOff>
    </xdr:to>
    <xdr:pic>
      <xdr:nvPicPr>
        <xdr:cNvPr id="28" name="Imagem 2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387064DF-8D2A-41FC-B608-BD97D2B87A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3" t="34519" r="-553" b="32827"/>
        <a:stretch/>
      </xdr:blipFill>
      <xdr:spPr>
        <a:xfrm>
          <a:off x="2750345" y="17525999"/>
          <a:ext cx="2152381" cy="416719"/>
        </a:xfrm>
        <a:prstGeom prst="rect">
          <a:avLst/>
        </a:prstGeom>
      </xdr:spPr>
    </xdr:pic>
    <xdr:clientData/>
  </xdr:twoCellAnchor>
  <xdr:twoCellAnchor editAs="oneCell">
    <xdr:from>
      <xdr:col>9</xdr:col>
      <xdr:colOff>333373</xdr:colOff>
      <xdr:row>90</xdr:row>
      <xdr:rowOff>47626</xdr:rowOff>
    </xdr:from>
    <xdr:to>
      <xdr:col>12</xdr:col>
      <xdr:colOff>295389</xdr:colOff>
      <xdr:row>93</xdr:row>
      <xdr:rowOff>107156</xdr:rowOff>
    </xdr:to>
    <xdr:pic>
      <xdr:nvPicPr>
        <xdr:cNvPr id="53" name="Imagem 52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A0514230-4B82-498D-954E-ADBC9335F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0186" y="17418845"/>
          <a:ext cx="1747953" cy="631030"/>
        </a:xfrm>
        <a:prstGeom prst="rect">
          <a:avLst/>
        </a:prstGeom>
      </xdr:spPr>
    </xdr:pic>
    <xdr:clientData/>
  </xdr:twoCellAnchor>
  <xdr:twoCellAnchor editAs="oneCell">
    <xdr:from>
      <xdr:col>13</xdr:col>
      <xdr:colOff>357188</xdr:colOff>
      <xdr:row>89</xdr:row>
      <xdr:rowOff>154779</xdr:rowOff>
    </xdr:from>
    <xdr:to>
      <xdr:col>16</xdr:col>
      <xdr:colOff>226219</xdr:colOff>
      <xdr:row>94</xdr:row>
      <xdr:rowOff>14676</xdr:rowOff>
    </xdr:to>
    <xdr:pic>
      <xdr:nvPicPr>
        <xdr:cNvPr id="41" name="Imagem 40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6EE0B27B-114E-4888-B194-3C9271FEF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1" y="17335498"/>
          <a:ext cx="1654968" cy="812397"/>
        </a:xfrm>
        <a:prstGeom prst="rect">
          <a:avLst/>
        </a:prstGeom>
      </xdr:spPr>
    </xdr:pic>
    <xdr:clientData/>
  </xdr:twoCellAnchor>
  <xdr:twoCellAnchor editAs="oneCell">
    <xdr:from>
      <xdr:col>5</xdr:col>
      <xdr:colOff>309565</xdr:colOff>
      <xdr:row>42</xdr:row>
      <xdr:rowOff>0</xdr:rowOff>
    </xdr:from>
    <xdr:to>
      <xdr:col>8</xdr:col>
      <xdr:colOff>190501</xdr:colOff>
      <xdr:row>45</xdr:row>
      <xdr:rowOff>146538</xdr:rowOff>
    </xdr:to>
    <xdr:pic>
      <xdr:nvPicPr>
        <xdr:cNvPr id="49" name="Imagem 48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CBBD51E1-8DA9-4EE2-BBAC-13745A5094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61" t="30790" r="5024" b="30607"/>
        <a:stretch/>
      </xdr:blipFill>
      <xdr:spPr>
        <a:xfrm>
          <a:off x="2905128" y="8120063"/>
          <a:ext cx="1666873" cy="718038"/>
        </a:xfrm>
        <a:prstGeom prst="rect">
          <a:avLst/>
        </a:prstGeom>
      </xdr:spPr>
    </xdr:pic>
    <xdr:clientData/>
  </xdr:twoCellAnchor>
  <xdr:twoCellAnchor editAs="oneCell">
    <xdr:from>
      <xdr:col>5</xdr:col>
      <xdr:colOff>297656</xdr:colOff>
      <xdr:row>65</xdr:row>
      <xdr:rowOff>119061</xdr:rowOff>
    </xdr:from>
    <xdr:to>
      <xdr:col>8</xdr:col>
      <xdr:colOff>190501</xdr:colOff>
      <xdr:row>70</xdr:row>
      <xdr:rowOff>119062</xdr:rowOff>
    </xdr:to>
    <xdr:pic>
      <xdr:nvPicPr>
        <xdr:cNvPr id="25" name="Imagem 24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E29D8960-2F2B-C347-D211-91CE8BBFCB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98" t="19939" r="22078" b="17944"/>
        <a:stretch/>
      </xdr:blipFill>
      <xdr:spPr>
        <a:xfrm>
          <a:off x="2893219" y="12668249"/>
          <a:ext cx="1678782" cy="964407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23</xdr:row>
      <xdr:rowOff>166686</xdr:rowOff>
    </xdr:from>
    <xdr:to>
      <xdr:col>4</xdr:col>
      <xdr:colOff>178593</xdr:colOff>
      <xdr:row>28</xdr:row>
      <xdr:rowOff>60765</xdr:rowOff>
    </xdr:to>
    <xdr:pic>
      <xdr:nvPicPr>
        <xdr:cNvPr id="47" name="Imagem 46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6869D36-3E56-48C9-2E97-8006C9704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8" y="4631530"/>
          <a:ext cx="1631155" cy="846579"/>
        </a:xfrm>
        <a:prstGeom prst="rect">
          <a:avLst/>
        </a:prstGeom>
      </xdr:spPr>
    </xdr:pic>
    <xdr:clientData/>
  </xdr:twoCellAnchor>
  <xdr:twoCellAnchor>
    <xdr:from>
      <xdr:col>0</xdr:col>
      <xdr:colOff>202407</xdr:colOff>
      <xdr:row>1</xdr:row>
      <xdr:rowOff>59533</xdr:rowOff>
    </xdr:from>
    <xdr:to>
      <xdr:col>16</xdr:col>
      <xdr:colOff>583407</xdr:colOff>
      <xdr:row>17</xdr:row>
      <xdr:rowOff>52850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70FD702-A194-4ACA-8D9A-BC25786A6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7" y="261939"/>
          <a:ext cx="9525000" cy="3100849"/>
        </a:xfrm>
        <a:prstGeom prst="rect">
          <a:avLst/>
        </a:prstGeom>
      </xdr:spPr>
    </xdr:pic>
    <xdr:clientData/>
  </xdr:twoCellAnchor>
  <xdr:twoCellAnchor editAs="oneCell">
    <xdr:from>
      <xdr:col>17</xdr:col>
      <xdr:colOff>583407</xdr:colOff>
      <xdr:row>0</xdr:row>
      <xdr:rowOff>190500</xdr:rowOff>
    </xdr:from>
    <xdr:to>
      <xdr:col>19</xdr:col>
      <xdr:colOff>1071564</xdr:colOff>
      <xdr:row>12</xdr:row>
      <xdr:rowOff>159753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92C61D77-896D-4A47-ADE9-D63B7A256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2720" y="190500"/>
          <a:ext cx="2607469" cy="2290972"/>
        </a:xfrm>
        <a:prstGeom prst="rect">
          <a:avLst/>
        </a:prstGeom>
      </xdr:spPr>
    </xdr:pic>
    <xdr:clientData/>
  </xdr:twoCellAnchor>
  <xdr:twoCellAnchor editAs="oneCell">
    <xdr:from>
      <xdr:col>18</xdr:col>
      <xdr:colOff>517524</xdr:colOff>
      <xdr:row>3</xdr:row>
      <xdr:rowOff>49213</xdr:rowOff>
    </xdr:from>
    <xdr:to>
      <xdr:col>19</xdr:col>
      <xdr:colOff>374633</xdr:colOff>
      <xdr:row>11</xdr:row>
      <xdr:rowOff>80963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B8F3B0C6-2710-4206-A457-ADAB09F95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0852149" y="644526"/>
          <a:ext cx="1381109" cy="1567656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2</xdr:row>
      <xdr:rowOff>71438</xdr:rowOff>
    </xdr:from>
    <xdr:to>
      <xdr:col>11</xdr:col>
      <xdr:colOff>396733</xdr:colOff>
      <xdr:row>11</xdr:row>
      <xdr:rowOff>87313</xdr:rowOff>
    </xdr:to>
    <xdr:pic>
      <xdr:nvPicPr>
        <xdr:cNvPr id="57" name="Imagem 50">
          <a:extLst>
            <a:ext uri="{FF2B5EF4-FFF2-40B4-BE49-F238E27FC236}">
              <a16:creationId xmlns:a16="http://schemas.microsoft.com/office/drawing/2014/main" id="{211E8CAB-2421-400C-BAF7-2A25159CA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3"/>
            </a:ext>
          </a:extLst>
        </a:blip>
        <a:srcRect/>
        <a:stretch/>
      </xdr:blipFill>
      <xdr:spPr>
        <a:xfrm>
          <a:off x="3381375" y="464344"/>
          <a:ext cx="3182796" cy="1754188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11</xdr:row>
      <xdr:rowOff>11907</xdr:rowOff>
    </xdr:from>
    <xdr:to>
      <xdr:col>13</xdr:col>
      <xdr:colOff>223833</xdr:colOff>
      <xdr:row>15</xdr:row>
      <xdr:rowOff>77901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3873380F-A2FB-4880-9C43-2BA84C654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28875" y="2143126"/>
          <a:ext cx="5153021" cy="851806"/>
        </a:xfrm>
        <a:prstGeom prst="rect">
          <a:avLst/>
        </a:prstGeom>
      </xdr:spPr>
    </xdr:pic>
    <xdr:clientData/>
  </xdr:twoCellAnchor>
  <xdr:twoCellAnchor editAs="oneCell">
    <xdr:from>
      <xdr:col>9</xdr:col>
      <xdr:colOff>392905</xdr:colOff>
      <xdr:row>84</xdr:row>
      <xdr:rowOff>166688</xdr:rowOff>
    </xdr:from>
    <xdr:to>
      <xdr:col>12</xdr:col>
      <xdr:colOff>145030</xdr:colOff>
      <xdr:row>87</xdr:row>
      <xdr:rowOff>119062</xdr:rowOff>
    </xdr:to>
    <xdr:pic>
      <xdr:nvPicPr>
        <xdr:cNvPr id="37" name="Imagem 36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AE2A024E-E082-6300-A330-1F2D032BD2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431" b="19905"/>
        <a:stretch/>
      </xdr:blipFill>
      <xdr:spPr>
        <a:xfrm>
          <a:off x="5369718" y="16383001"/>
          <a:ext cx="1538062" cy="523874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190501</xdr:colOff>
      <xdr:row>72</xdr:row>
      <xdr:rowOff>47626</xdr:rowOff>
    </xdr:from>
    <xdr:to>
      <xdr:col>11</xdr:col>
      <xdr:colOff>285750</xdr:colOff>
      <xdr:row>75</xdr:row>
      <xdr:rowOff>169056</xdr:rowOff>
    </xdr:to>
    <xdr:pic>
      <xdr:nvPicPr>
        <xdr:cNvPr id="60" name="Imagem 59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AFD5610F-B536-837A-2328-7C327516A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6" y="13954126"/>
          <a:ext cx="690562" cy="692930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428625</xdr:colOff>
      <xdr:row>77</xdr:row>
      <xdr:rowOff>130969</xdr:rowOff>
    </xdr:from>
    <xdr:to>
      <xdr:col>4</xdr:col>
      <xdr:colOff>119064</xdr:colOff>
      <xdr:row>82</xdr:row>
      <xdr:rowOff>47625</xdr:rowOff>
    </xdr:to>
    <xdr:pic>
      <xdr:nvPicPr>
        <xdr:cNvPr id="30" name="Imagem 29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E5E788B1-54B4-3D4F-44A2-A711927B4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565" b="20565"/>
        <a:stretch/>
      </xdr:blipFill>
      <xdr:spPr>
        <a:xfrm>
          <a:off x="642938" y="15001875"/>
          <a:ext cx="1476376" cy="86915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78</xdr:row>
      <xdr:rowOff>95250</xdr:rowOff>
    </xdr:from>
    <xdr:to>
      <xdr:col>12</xdr:col>
      <xdr:colOff>303789</xdr:colOff>
      <xdr:row>81</xdr:row>
      <xdr:rowOff>153523</xdr:rowOff>
    </xdr:to>
    <xdr:pic>
      <xdr:nvPicPr>
        <xdr:cNvPr id="63" name="Imagem 62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1605E5E5-CE5E-4AC2-74F8-2CD433FC5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2563" y="15156656"/>
          <a:ext cx="1803976" cy="629773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72</xdr:row>
      <xdr:rowOff>6809</xdr:rowOff>
    </xdr:from>
    <xdr:to>
      <xdr:col>16</xdr:col>
      <xdr:colOff>119062</xdr:colOff>
      <xdr:row>76</xdr:row>
      <xdr:rowOff>43597</xdr:rowOff>
    </xdr:to>
    <xdr:pic>
      <xdr:nvPicPr>
        <xdr:cNvPr id="24" name="Imagem 23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1D6C6CC9-92B7-D466-91ED-8AD4A2235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4313" y="13913309"/>
          <a:ext cx="1428749" cy="798788"/>
        </a:xfrm>
        <a:prstGeom prst="rect">
          <a:avLst/>
        </a:prstGeom>
      </xdr:spPr>
    </xdr:pic>
    <xdr:clientData/>
  </xdr:twoCellAnchor>
  <xdr:twoCellAnchor editAs="oneCell">
    <xdr:from>
      <xdr:col>13</xdr:col>
      <xdr:colOff>464343</xdr:colOff>
      <xdr:row>65</xdr:row>
      <xdr:rowOff>83342</xdr:rowOff>
    </xdr:from>
    <xdr:to>
      <xdr:col>16</xdr:col>
      <xdr:colOff>107156</xdr:colOff>
      <xdr:row>70</xdr:row>
      <xdr:rowOff>47625</xdr:rowOff>
    </xdr:to>
    <xdr:pic>
      <xdr:nvPicPr>
        <xdr:cNvPr id="22" name="Imagem 21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59974E79-2434-44BC-8511-FF14B86242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667" b="18333"/>
        <a:stretch/>
      </xdr:blipFill>
      <xdr:spPr>
        <a:xfrm>
          <a:off x="7822406" y="12632530"/>
          <a:ext cx="1428750" cy="928689"/>
        </a:xfrm>
        <a:prstGeom prst="rect">
          <a:avLst/>
        </a:prstGeom>
      </xdr:spPr>
    </xdr:pic>
    <xdr:clientData/>
  </xdr:twoCellAnchor>
  <xdr:twoCellAnchor editAs="oneCell">
    <xdr:from>
      <xdr:col>13</xdr:col>
      <xdr:colOff>547688</xdr:colOff>
      <xdr:row>77</xdr:row>
      <xdr:rowOff>72672</xdr:rowOff>
    </xdr:from>
    <xdr:to>
      <xdr:col>16</xdr:col>
      <xdr:colOff>35719</xdr:colOff>
      <xdr:row>82</xdr:row>
      <xdr:rowOff>76200</xdr:rowOff>
    </xdr:to>
    <xdr:pic>
      <xdr:nvPicPr>
        <xdr:cNvPr id="31" name="Imagem 30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76C804DF-87B7-5717-E286-1F9CF6D4A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1" y="14943578"/>
          <a:ext cx="1273968" cy="956028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190501</xdr:colOff>
      <xdr:row>17</xdr:row>
      <xdr:rowOff>59533</xdr:rowOff>
    </xdr:from>
    <xdr:to>
      <xdr:col>7</xdr:col>
      <xdr:colOff>476250</xdr:colOff>
      <xdr:row>22</xdr:row>
      <xdr:rowOff>57819</xdr:rowOff>
    </xdr:to>
    <xdr:pic>
      <xdr:nvPicPr>
        <xdr:cNvPr id="35" name="Imagem 34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3211BB8A-CD3F-4526-7C73-61CB210D1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76" y="3369471"/>
          <a:ext cx="881062" cy="950786"/>
        </a:xfrm>
        <a:prstGeom prst="rect">
          <a:avLst/>
        </a:prstGeom>
      </xdr:spPr>
    </xdr:pic>
    <xdr:clientData/>
  </xdr:twoCellAnchor>
  <xdr:twoCellAnchor editAs="oneCell">
    <xdr:from>
      <xdr:col>1</xdr:col>
      <xdr:colOff>392906</xdr:colOff>
      <xdr:row>72</xdr:row>
      <xdr:rowOff>154783</xdr:rowOff>
    </xdr:from>
    <xdr:to>
      <xdr:col>4</xdr:col>
      <xdr:colOff>142875</xdr:colOff>
      <xdr:row>75</xdr:row>
      <xdr:rowOff>73244</xdr:rowOff>
    </xdr:to>
    <xdr:pic>
      <xdr:nvPicPr>
        <xdr:cNvPr id="64" name="Imagem 63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857FA41C-2F94-A172-E02B-428D8B6BF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219" y="14061283"/>
          <a:ext cx="1535906" cy="489961"/>
        </a:xfrm>
        <a:prstGeom prst="rect">
          <a:avLst/>
        </a:prstGeom>
      </xdr:spPr>
    </xdr:pic>
    <xdr:clientData/>
  </xdr:twoCellAnchor>
  <xdr:twoCellAnchor editAs="oneCell">
    <xdr:from>
      <xdr:col>5</xdr:col>
      <xdr:colOff>285748</xdr:colOff>
      <xdr:row>78</xdr:row>
      <xdr:rowOff>47625</xdr:rowOff>
    </xdr:from>
    <xdr:to>
      <xdr:col>8</xdr:col>
      <xdr:colOff>250030</xdr:colOff>
      <xdr:row>81</xdr:row>
      <xdr:rowOff>135875</xdr:rowOff>
    </xdr:to>
    <xdr:pic>
      <xdr:nvPicPr>
        <xdr:cNvPr id="68" name="Imagem 67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C24C2DCD-D348-C697-8E29-4C5384D1B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1311" y="15109031"/>
          <a:ext cx="1750219" cy="659750"/>
        </a:xfrm>
        <a:prstGeom prst="rect">
          <a:avLst/>
        </a:prstGeom>
      </xdr:spPr>
    </xdr:pic>
    <xdr:clientData/>
  </xdr:twoCellAnchor>
  <xdr:twoCellAnchor editAs="oneCell">
    <xdr:from>
      <xdr:col>9</xdr:col>
      <xdr:colOff>250031</xdr:colOff>
      <xdr:row>30</xdr:row>
      <xdr:rowOff>83344</xdr:rowOff>
    </xdr:from>
    <xdr:to>
      <xdr:col>12</xdr:col>
      <xdr:colOff>391026</xdr:colOff>
      <xdr:row>33</xdr:row>
      <xdr:rowOff>0</xdr:rowOff>
    </xdr:to>
    <xdr:pic>
      <xdr:nvPicPr>
        <xdr:cNvPr id="14" name="Imagem 13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8C923DCF-E53D-1E36-EB91-673589A93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6844" y="5893594"/>
          <a:ext cx="1926932" cy="488156"/>
        </a:xfrm>
        <a:prstGeom prst="rect">
          <a:avLst/>
        </a:prstGeom>
      </xdr:spPr>
    </xdr:pic>
    <xdr:clientData/>
  </xdr:twoCellAnchor>
  <xdr:twoCellAnchor editAs="oneCell">
    <xdr:from>
      <xdr:col>1</xdr:col>
      <xdr:colOff>95248</xdr:colOff>
      <xdr:row>83</xdr:row>
      <xdr:rowOff>178593</xdr:rowOff>
    </xdr:from>
    <xdr:to>
      <xdr:col>4</xdr:col>
      <xdr:colOff>423422</xdr:colOff>
      <xdr:row>88</xdr:row>
      <xdr:rowOff>11906</xdr:rowOff>
    </xdr:to>
    <xdr:pic>
      <xdr:nvPicPr>
        <xdr:cNvPr id="51" name="Imagem 50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E70184D6-AA7D-2016-DBF2-DD0548EC09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17" t="8450" r="4650" b="-1409"/>
        <a:stretch/>
      </xdr:blipFill>
      <xdr:spPr>
        <a:xfrm>
          <a:off x="309561" y="16204406"/>
          <a:ext cx="2114111" cy="785813"/>
        </a:xfrm>
        <a:prstGeom prst="rect">
          <a:avLst/>
        </a:prstGeom>
      </xdr:spPr>
    </xdr:pic>
    <xdr:clientData/>
  </xdr:twoCellAnchor>
  <xdr:twoCellAnchor editAs="oneCell">
    <xdr:from>
      <xdr:col>13</xdr:col>
      <xdr:colOff>511969</xdr:colOff>
      <xdr:row>29</xdr:row>
      <xdr:rowOff>59531</xdr:rowOff>
    </xdr:from>
    <xdr:to>
      <xdr:col>16</xdr:col>
      <xdr:colOff>71439</xdr:colOff>
      <xdr:row>34</xdr:row>
      <xdr:rowOff>83344</xdr:rowOff>
    </xdr:to>
    <xdr:pic>
      <xdr:nvPicPr>
        <xdr:cNvPr id="39" name="Imagem 38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7AC65030-AC1B-8CC1-ED12-4B86A2A248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620" b="16814"/>
        <a:stretch/>
      </xdr:blipFill>
      <xdr:spPr>
        <a:xfrm>
          <a:off x="7870032" y="5679281"/>
          <a:ext cx="1345407" cy="9763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7</xdr:row>
      <xdr:rowOff>0</xdr:rowOff>
    </xdr:from>
    <xdr:to>
      <xdr:col>4</xdr:col>
      <xdr:colOff>923925</xdr:colOff>
      <xdr:row>8</xdr:row>
      <xdr:rowOff>104775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FE4AF7-B8E3-4952-BEDB-EB0CA64E2331}"/>
            </a:ext>
          </a:extLst>
        </xdr:cNvPr>
        <xdr:cNvSpPr/>
      </xdr:nvSpPr>
      <xdr:spPr>
        <a:xfrm>
          <a:off x="6838950" y="1352550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1809750</xdr:colOff>
      <xdr:row>1</xdr:row>
      <xdr:rowOff>167681</xdr:rowOff>
    </xdr:from>
    <xdr:to>
      <xdr:col>1</xdr:col>
      <xdr:colOff>2925382</xdr:colOff>
      <xdr:row>8</xdr:row>
      <xdr:rowOff>28575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F33F42B-8B34-27D5-0BA5-987B50410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300" y="367706"/>
          <a:ext cx="1115632" cy="120391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B2355F-8D13-44D3-8443-5F705BC0BB68}"/>
            </a:ext>
          </a:extLst>
        </xdr:cNvPr>
        <xdr:cNvSpPr/>
      </xdr:nvSpPr>
      <xdr:spPr>
        <a:xfrm>
          <a:off x="6829424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609601</xdr:colOff>
      <xdr:row>1</xdr:row>
      <xdr:rowOff>66676</xdr:rowOff>
    </xdr:from>
    <xdr:to>
      <xdr:col>1</xdr:col>
      <xdr:colOff>3371851</xdr:colOff>
      <xdr:row>8</xdr:row>
      <xdr:rowOff>76200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10FFE79-AEA9-4A2F-96CA-F775F9AC1D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81" b="22168"/>
        <a:stretch/>
      </xdr:blipFill>
      <xdr:spPr>
        <a:xfrm>
          <a:off x="1219201" y="266701"/>
          <a:ext cx="2762250" cy="135254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D6CB33-44D7-48FB-BC43-3F7CF59F84A6}"/>
            </a:ext>
          </a:extLst>
        </xdr:cNvPr>
        <xdr:cNvSpPr/>
      </xdr:nvSpPr>
      <xdr:spPr>
        <a:xfrm>
          <a:off x="6800849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1057275</xdr:colOff>
      <xdr:row>3</xdr:row>
      <xdr:rowOff>19050</xdr:rowOff>
    </xdr:from>
    <xdr:to>
      <xdr:col>1</xdr:col>
      <xdr:colOff>3590925</xdr:colOff>
      <xdr:row>6</xdr:row>
      <xdr:rowOff>79883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6BDC8A9-BBA2-8686-67B8-CB9E534BC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825" y="600075"/>
          <a:ext cx="2533650" cy="64185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AC930E-9D09-4501-A69E-8270C9B02E35}"/>
            </a:ext>
          </a:extLst>
        </xdr:cNvPr>
        <xdr:cNvSpPr/>
      </xdr:nvSpPr>
      <xdr:spPr>
        <a:xfrm>
          <a:off x="6829424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866775</xdr:colOff>
      <xdr:row>1</xdr:row>
      <xdr:rowOff>161925</xdr:rowOff>
    </xdr:from>
    <xdr:to>
      <xdr:col>1</xdr:col>
      <xdr:colOff>3533775</xdr:colOff>
      <xdr:row>8</xdr:row>
      <xdr:rowOff>123825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303C5B1-183F-4100-A7B3-ECF99BD7C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361950"/>
          <a:ext cx="2667000" cy="1304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DB81E1-C998-4FFD-9F9F-DCACF6A63DF0}"/>
            </a:ext>
          </a:extLst>
        </xdr:cNvPr>
        <xdr:cNvSpPr/>
      </xdr:nvSpPr>
      <xdr:spPr>
        <a:xfrm>
          <a:off x="7496174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1000126</xdr:colOff>
      <xdr:row>2</xdr:row>
      <xdr:rowOff>28575</xdr:rowOff>
    </xdr:from>
    <xdr:to>
      <xdr:col>1</xdr:col>
      <xdr:colOff>3705226</xdr:colOff>
      <xdr:row>7</xdr:row>
      <xdr:rowOff>180976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E72F357-9E89-4807-8188-6C2A55BF31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12" b="12877"/>
        <a:stretch/>
      </xdr:blipFill>
      <xdr:spPr>
        <a:xfrm>
          <a:off x="1590676" y="419100"/>
          <a:ext cx="2705100" cy="111442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9FFCCC-986B-4EB1-8F9C-C522D7CFB763}"/>
            </a:ext>
          </a:extLst>
        </xdr:cNvPr>
        <xdr:cNvSpPr/>
      </xdr:nvSpPr>
      <xdr:spPr>
        <a:xfrm>
          <a:off x="6829424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342900</xdr:colOff>
      <xdr:row>1</xdr:row>
      <xdr:rowOff>123824</xdr:rowOff>
    </xdr:from>
    <xdr:to>
      <xdr:col>1</xdr:col>
      <xdr:colOff>4261620</xdr:colOff>
      <xdr:row>8</xdr:row>
      <xdr:rowOff>10890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D450DEA-38F2-20D8-FA5B-1AA9F3115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323849"/>
          <a:ext cx="3918720" cy="123009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2</xdr:row>
      <xdr:rowOff>9525</xdr:rowOff>
    </xdr:from>
    <xdr:to>
      <xdr:col>1</xdr:col>
      <xdr:colOff>3800475</xdr:colOff>
      <xdr:row>7</xdr:row>
      <xdr:rowOff>131959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D7975E7-785B-4C15-9F49-8255A277B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525" y="400050"/>
          <a:ext cx="2876550" cy="1084459"/>
        </a:xfrm>
        <a:prstGeom prst="rect">
          <a:avLst/>
        </a:prstGeom>
      </xdr:spPr>
    </xdr:pic>
    <xdr:clientData/>
  </xdr:twoCellAnchor>
  <xdr:twoCellAnchor>
    <xdr:from>
      <xdr:col>4</xdr:col>
      <xdr:colOff>200024</xdr:colOff>
      <xdr:row>7</xdr:row>
      <xdr:rowOff>19050</xdr:rowOff>
    </xdr:from>
    <xdr:to>
      <xdr:col>4</xdr:col>
      <xdr:colOff>933449</xdr:colOff>
      <xdr:row>8</xdr:row>
      <xdr:rowOff>114300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4729896-504D-4428-AB5D-C60921070E6C}"/>
            </a:ext>
          </a:extLst>
        </xdr:cNvPr>
        <xdr:cNvSpPr/>
      </xdr:nvSpPr>
      <xdr:spPr>
        <a:xfrm>
          <a:off x="6857999" y="1362075"/>
          <a:ext cx="733425" cy="285750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DB18B2-8005-4C3F-A491-4A94C0C29C37}"/>
            </a:ext>
          </a:extLst>
        </xdr:cNvPr>
        <xdr:cNvSpPr/>
      </xdr:nvSpPr>
      <xdr:spPr>
        <a:xfrm>
          <a:off x="6867524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400050</xdr:colOff>
      <xdr:row>2</xdr:row>
      <xdr:rowOff>161925</xdr:rowOff>
    </xdr:from>
    <xdr:to>
      <xdr:col>1</xdr:col>
      <xdr:colOff>4161086</xdr:colOff>
      <xdr:row>6</xdr:row>
      <xdr:rowOff>38099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8E97DAF-2D1F-45EB-AD38-6104A3075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552450"/>
          <a:ext cx="3761036" cy="64769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100DFA-742D-4627-9E0C-891C06BDE602}"/>
            </a:ext>
          </a:extLst>
        </xdr:cNvPr>
        <xdr:cNvSpPr/>
      </xdr:nvSpPr>
      <xdr:spPr>
        <a:xfrm>
          <a:off x="6867524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866775</xdr:colOff>
      <xdr:row>1</xdr:row>
      <xdr:rowOff>9525</xdr:rowOff>
    </xdr:from>
    <xdr:to>
      <xdr:col>1</xdr:col>
      <xdr:colOff>3629025</xdr:colOff>
      <xdr:row>8</xdr:row>
      <xdr:rowOff>22444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CB8A6A9-D525-4E45-9D9A-182B8EBB3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209550"/>
          <a:ext cx="2762250" cy="135594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F75D6A-AD77-455F-961A-6A67813F6EA6}"/>
            </a:ext>
          </a:extLst>
        </xdr:cNvPr>
        <xdr:cNvSpPr/>
      </xdr:nvSpPr>
      <xdr:spPr>
        <a:xfrm>
          <a:off x="6772274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1123950</xdr:colOff>
      <xdr:row>2</xdr:row>
      <xdr:rowOff>57150</xdr:rowOff>
    </xdr:from>
    <xdr:to>
      <xdr:col>1</xdr:col>
      <xdr:colOff>3394596</xdr:colOff>
      <xdr:row>8</xdr:row>
      <xdr:rowOff>57150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8C7B393-5661-4311-90A4-B97B85AA11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97" t="9078" r="15625" b="29602"/>
        <a:stretch/>
      </xdr:blipFill>
      <xdr:spPr>
        <a:xfrm>
          <a:off x="1733550" y="447675"/>
          <a:ext cx="2270646" cy="1152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25C473-E3E1-44F7-BF64-54031CB1B3FA}"/>
            </a:ext>
          </a:extLst>
        </xdr:cNvPr>
        <xdr:cNvSpPr/>
      </xdr:nvSpPr>
      <xdr:spPr>
        <a:xfrm>
          <a:off x="6772274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600075</xdr:colOff>
      <xdr:row>2</xdr:row>
      <xdr:rowOff>152400</xdr:rowOff>
    </xdr:from>
    <xdr:to>
      <xdr:col>1</xdr:col>
      <xdr:colOff>4038600</xdr:colOff>
      <xdr:row>6</xdr:row>
      <xdr:rowOff>46602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4C8FB0B-98A5-450C-8A33-288DD65994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3" t="34519" r="-553" b="32827"/>
        <a:stretch/>
      </xdr:blipFill>
      <xdr:spPr>
        <a:xfrm>
          <a:off x="1209675" y="542925"/>
          <a:ext cx="3438525" cy="665727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B22F73-492C-460A-A96B-99C6439E22E3}"/>
            </a:ext>
          </a:extLst>
        </xdr:cNvPr>
        <xdr:cNvSpPr/>
      </xdr:nvSpPr>
      <xdr:spPr>
        <a:xfrm>
          <a:off x="6924674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552450</xdr:colOff>
      <xdr:row>1</xdr:row>
      <xdr:rowOff>171450</xdr:rowOff>
    </xdr:from>
    <xdr:to>
      <xdr:col>1</xdr:col>
      <xdr:colOff>4080229</xdr:colOff>
      <xdr:row>8</xdr:row>
      <xdr:rowOff>19050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A0AE023-3AF4-41C6-AC1A-F4F400A62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371475"/>
          <a:ext cx="3527779" cy="119062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CE53C-3B61-43DB-8EB3-4396835CF533}"/>
            </a:ext>
          </a:extLst>
        </xdr:cNvPr>
        <xdr:cNvSpPr/>
      </xdr:nvSpPr>
      <xdr:spPr>
        <a:xfrm>
          <a:off x="6896099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1638300</xdr:colOff>
      <xdr:row>1</xdr:row>
      <xdr:rowOff>161924</xdr:rowOff>
    </xdr:from>
    <xdr:to>
      <xdr:col>1</xdr:col>
      <xdr:colOff>3200399</xdr:colOff>
      <xdr:row>7</xdr:row>
      <xdr:rowOff>181650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6E33382-D6AE-19B9-83FA-93EC2A661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850" y="361949"/>
          <a:ext cx="1562099" cy="1172251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33D434-4D52-4BC7-838A-25EF56F32143}"/>
            </a:ext>
          </a:extLst>
        </xdr:cNvPr>
        <xdr:cNvSpPr/>
      </xdr:nvSpPr>
      <xdr:spPr>
        <a:xfrm>
          <a:off x="6772274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1038225</xdr:colOff>
      <xdr:row>0</xdr:row>
      <xdr:rowOff>171450</xdr:rowOff>
    </xdr:from>
    <xdr:to>
      <xdr:col>1</xdr:col>
      <xdr:colOff>3333751</xdr:colOff>
      <xdr:row>8</xdr:row>
      <xdr:rowOff>185738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B64AB0C-570E-4FB5-AB1C-D6842C1558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38" r="13762"/>
        <a:stretch/>
      </xdr:blipFill>
      <xdr:spPr>
        <a:xfrm>
          <a:off x="1647825" y="171450"/>
          <a:ext cx="2295526" cy="155733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2</xdr:row>
      <xdr:rowOff>76200</xdr:rowOff>
    </xdr:from>
    <xdr:to>
      <xdr:col>1</xdr:col>
      <xdr:colOff>3390900</xdr:colOff>
      <xdr:row>7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DC835DF-8905-4F38-A3CE-6B70044502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93" t="39116" r="16655" b="38437"/>
        <a:stretch/>
      </xdr:blipFill>
      <xdr:spPr>
        <a:xfrm>
          <a:off x="1371600" y="466725"/>
          <a:ext cx="2686050" cy="962025"/>
        </a:xfrm>
        <a:prstGeom prst="rect">
          <a:avLst/>
        </a:prstGeom>
      </xdr:spPr>
    </xdr:pic>
    <xdr:clientData/>
  </xdr:twoCellAnchor>
  <xdr:twoCellAnchor>
    <xdr:from>
      <xdr:col>4</xdr:col>
      <xdr:colOff>190499</xdr:colOff>
      <xdr:row>7</xdr:row>
      <xdr:rowOff>9525</xdr:rowOff>
    </xdr:from>
    <xdr:to>
      <xdr:col>4</xdr:col>
      <xdr:colOff>923924</xdr:colOff>
      <xdr:row>8</xdr:row>
      <xdr:rowOff>104775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2454EF4-F369-40C3-B50C-C427DF084B17}"/>
            </a:ext>
          </a:extLst>
        </xdr:cNvPr>
        <xdr:cNvSpPr/>
      </xdr:nvSpPr>
      <xdr:spPr>
        <a:xfrm>
          <a:off x="6886574" y="1362075"/>
          <a:ext cx="733425" cy="285750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FE9CAB-4DE1-4096-BE28-6C7A1C45D816}"/>
            </a:ext>
          </a:extLst>
        </xdr:cNvPr>
        <xdr:cNvSpPr/>
      </xdr:nvSpPr>
      <xdr:spPr>
        <a:xfrm>
          <a:off x="6819899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552450</xdr:colOff>
      <xdr:row>2</xdr:row>
      <xdr:rowOff>142875</xdr:rowOff>
    </xdr:from>
    <xdr:to>
      <xdr:col>1</xdr:col>
      <xdr:colOff>4010475</xdr:colOff>
      <xdr:row>7</xdr:row>
      <xdr:rowOff>76200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0FCA5A9-24B9-48A6-B423-A62F0B219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533400"/>
          <a:ext cx="3458025" cy="8953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211FFC-A201-4B46-AD55-BFEDB6DF0DC3}"/>
            </a:ext>
          </a:extLst>
        </xdr:cNvPr>
        <xdr:cNvSpPr/>
      </xdr:nvSpPr>
      <xdr:spPr>
        <a:xfrm>
          <a:off x="6819899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1123950</xdr:colOff>
      <xdr:row>1</xdr:row>
      <xdr:rowOff>171450</xdr:rowOff>
    </xdr:from>
    <xdr:to>
      <xdr:col>1</xdr:col>
      <xdr:colOff>3695700</xdr:colOff>
      <xdr:row>8</xdr:row>
      <xdr:rowOff>12593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ECEFDEF-1AA5-4C8F-827C-9BE50489B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288" r="3542" b="10754"/>
        <a:stretch/>
      </xdr:blipFill>
      <xdr:spPr>
        <a:xfrm>
          <a:off x="1733550" y="371475"/>
          <a:ext cx="2571750" cy="1184168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99CCFC-D1E8-4597-88AE-DF3A3FAEC7A6}"/>
            </a:ext>
          </a:extLst>
        </xdr:cNvPr>
        <xdr:cNvSpPr/>
      </xdr:nvSpPr>
      <xdr:spPr>
        <a:xfrm>
          <a:off x="6800849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1495425</xdr:colOff>
      <xdr:row>2</xdr:row>
      <xdr:rowOff>19050</xdr:rowOff>
    </xdr:from>
    <xdr:to>
      <xdr:col>1</xdr:col>
      <xdr:colOff>3045335</xdr:colOff>
      <xdr:row>7</xdr:row>
      <xdr:rowOff>133351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3F34531-7ECC-41BA-AEFB-A7F979D24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409575"/>
          <a:ext cx="1549910" cy="107632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1CEEB2-FD56-4F93-A68B-099DF87AD0C5}"/>
            </a:ext>
          </a:extLst>
        </xdr:cNvPr>
        <xdr:cNvSpPr/>
      </xdr:nvSpPr>
      <xdr:spPr>
        <a:xfrm>
          <a:off x="7019924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1104899</xdr:colOff>
      <xdr:row>1</xdr:row>
      <xdr:rowOff>123825</xdr:rowOff>
    </xdr:from>
    <xdr:to>
      <xdr:col>1</xdr:col>
      <xdr:colOff>3362324</xdr:colOff>
      <xdr:row>8</xdr:row>
      <xdr:rowOff>51730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CE7B671-B20B-4E9D-9256-38C67E1A1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323850"/>
          <a:ext cx="2257425" cy="127093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3A21E5-0248-4655-B7EA-DCB8E126045F}"/>
            </a:ext>
          </a:extLst>
        </xdr:cNvPr>
        <xdr:cNvSpPr/>
      </xdr:nvSpPr>
      <xdr:spPr>
        <a:xfrm>
          <a:off x="6810374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1314450</xdr:colOff>
      <xdr:row>2</xdr:row>
      <xdr:rowOff>19050</xdr:rowOff>
    </xdr:from>
    <xdr:to>
      <xdr:col>1</xdr:col>
      <xdr:colOff>3162300</xdr:colOff>
      <xdr:row>7</xdr:row>
      <xdr:rowOff>152357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2DF639F-74A3-4F60-8F87-DAA053800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04" t="8143" r="15954" b="38518"/>
        <a:stretch/>
      </xdr:blipFill>
      <xdr:spPr>
        <a:xfrm>
          <a:off x="1924050" y="409575"/>
          <a:ext cx="1847850" cy="1095332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0E3644-2B2E-43D9-8827-5DA1636488A1}"/>
            </a:ext>
          </a:extLst>
        </xdr:cNvPr>
        <xdr:cNvSpPr/>
      </xdr:nvSpPr>
      <xdr:spPr>
        <a:xfrm>
          <a:off x="6838949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634387</xdr:colOff>
      <xdr:row>2</xdr:row>
      <xdr:rowOff>66676</xdr:rowOff>
    </xdr:from>
    <xdr:to>
      <xdr:col>1</xdr:col>
      <xdr:colOff>3876674</xdr:colOff>
      <xdr:row>7</xdr:row>
      <xdr:rowOff>133351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0E16207-2DA0-3A78-E809-0B717CA908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665" b="33607"/>
        <a:stretch/>
      </xdr:blipFill>
      <xdr:spPr>
        <a:xfrm>
          <a:off x="1224937" y="457201"/>
          <a:ext cx="3242287" cy="1028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47C41F-3D43-44C3-91D1-3D9A91F40484}"/>
            </a:ext>
          </a:extLst>
        </xdr:cNvPr>
        <xdr:cNvSpPr/>
      </xdr:nvSpPr>
      <xdr:spPr>
        <a:xfrm>
          <a:off x="6810374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790575</xdr:colOff>
      <xdr:row>2</xdr:row>
      <xdr:rowOff>27626</xdr:rowOff>
    </xdr:from>
    <xdr:to>
      <xdr:col>1</xdr:col>
      <xdr:colOff>3790950</xdr:colOff>
      <xdr:row>7</xdr:row>
      <xdr:rowOff>113040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16C060B-3D31-F476-19AF-C8A3B3162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" y="418151"/>
          <a:ext cx="3000375" cy="104743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69D48-C0C3-4573-8848-1F92480E4C91}"/>
            </a:ext>
          </a:extLst>
        </xdr:cNvPr>
        <xdr:cNvSpPr/>
      </xdr:nvSpPr>
      <xdr:spPr>
        <a:xfrm>
          <a:off x="6838949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1533524</xdr:colOff>
      <xdr:row>2</xdr:row>
      <xdr:rowOff>1</xdr:rowOff>
    </xdr:from>
    <xdr:to>
      <xdr:col>1</xdr:col>
      <xdr:colOff>2943225</xdr:colOff>
      <xdr:row>7</xdr:row>
      <xdr:rowOff>172614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1478F05-4AEC-43AF-9DBF-359881D21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3124" y="390526"/>
          <a:ext cx="1409701" cy="1134638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342899</xdr:colOff>
      <xdr:row>2</xdr:row>
      <xdr:rowOff>38100</xdr:rowOff>
    </xdr:from>
    <xdr:to>
      <xdr:col>1</xdr:col>
      <xdr:colOff>4229100</xdr:colOff>
      <xdr:row>7</xdr:row>
      <xdr:rowOff>76201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7EDD06A-D66C-4B78-8259-F92586660E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73" t="19134" r="5090" b="19983"/>
        <a:stretch/>
      </xdr:blipFill>
      <xdr:spPr>
        <a:xfrm>
          <a:off x="1523999" y="428625"/>
          <a:ext cx="3886201" cy="1000126"/>
        </a:xfrm>
        <a:prstGeom prst="rect">
          <a:avLst/>
        </a:prstGeom>
      </xdr:spPr>
    </xdr:pic>
    <xdr:clientData/>
  </xdr:twoCellAnchor>
  <xdr:twoCellAnchor>
    <xdr:from>
      <xdr:col>4</xdr:col>
      <xdr:colOff>190500</xdr:colOff>
      <xdr:row>7</xdr:row>
      <xdr:rowOff>0</xdr:rowOff>
    </xdr:from>
    <xdr:to>
      <xdr:col>4</xdr:col>
      <xdr:colOff>923925</xdr:colOff>
      <xdr:row>8</xdr:row>
      <xdr:rowOff>104775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BBC28B8-D570-4D19-B20A-0ADC5AF91FB5}"/>
            </a:ext>
          </a:extLst>
        </xdr:cNvPr>
        <xdr:cNvSpPr/>
      </xdr:nvSpPr>
      <xdr:spPr>
        <a:xfrm>
          <a:off x="7391400" y="1352550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7539C-07FB-414E-8AB7-DDECFD7FAF09}"/>
            </a:ext>
          </a:extLst>
        </xdr:cNvPr>
        <xdr:cNvSpPr/>
      </xdr:nvSpPr>
      <xdr:spPr>
        <a:xfrm>
          <a:off x="6791324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1400175</xdr:colOff>
      <xdr:row>2</xdr:row>
      <xdr:rowOff>9525</xdr:rowOff>
    </xdr:from>
    <xdr:to>
      <xdr:col>1</xdr:col>
      <xdr:colOff>3288409</xdr:colOff>
      <xdr:row>7</xdr:row>
      <xdr:rowOff>171449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7128571-05DC-436E-BD72-2FAEFDD4B6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078" t="19632" r="23376" b="19019"/>
        <a:stretch/>
      </xdr:blipFill>
      <xdr:spPr>
        <a:xfrm>
          <a:off x="2009775" y="400050"/>
          <a:ext cx="1888234" cy="112394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99F1E5-BB74-493A-8C74-E2C6D2CB7EEE}"/>
            </a:ext>
          </a:extLst>
        </xdr:cNvPr>
        <xdr:cNvSpPr/>
      </xdr:nvSpPr>
      <xdr:spPr>
        <a:xfrm>
          <a:off x="6829424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1095375</xdr:colOff>
      <xdr:row>2</xdr:row>
      <xdr:rowOff>28574</xdr:rowOff>
    </xdr:from>
    <xdr:to>
      <xdr:col>1</xdr:col>
      <xdr:colOff>3448050</xdr:colOff>
      <xdr:row>7</xdr:row>
      <xdr:rowOff>109286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78F5169-81ED-4AA9-B9F1-CE7B44DAC7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37" t="30637" r="5883" b="30147"/>
        <a:stretch/>
      </xdr:blipFill>
      <xdr:spPr>
        <a:xfrm>
          <a:off x="1685925" y="419099"/>
          <a:ext cx="2352675" cy="1042737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52BD81-5B25-42A1-A5A3-7E63C966DFAC}"/>
            </a:ext>
          </a:extLst>
        </xdr:cNvPr>
        <xdr:cNvSpPr/>
      </xdr:nvSpPr>
      <xdr:spPr>
        <a:xfrm>
          <a:off x="6819899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504825</xdr:colOff>
      <xdr:row>2</xdr:row>
      <xdr:rowOff>66675</xdr:rowOff>
    </xdr:from>
    <xdr:to>
      <xdr:col>1</xdr:col>
      <xdr:colOff>4076698</xdr:colOff>
      <xdr:row>7</xdr:row>
      <xdr:rowOff>161925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C4A0049-CEC4-4BFD-A974-A0E6593717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800" b="22000"/>
        <a:stretch/>
      </xdr:blipFill>
      <xdr:spPr>
        <a:xfrm>
          <a:off x="1114425" y="457200"/>
          <a:ext cx="3571873" cy="105727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9CCF73-C9C6-4E07-9187-62305A78CCCA}"/>
            </a:ext>
          </a:extLst>
        </xdr:cNvPr>
        <xdr:cNvSpPr/>
      </xdr:nvSpPr>
      <xdr:spPr>
        <a:xfrm>
          <a:off x="6838949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1533526</xdr:colOff>
      <xdr:row>2</xdr:row>
      <xdr:rowOff>28575</xdr:rowOff>
    </xdr:from>
    <xdr:to>
      <xdr:col>1</xdr:col>
      <xdr:colOff>3289637</xdr:colOff>
      <xdr:row>7</xdr:row>
      <xdr:rowOff>48360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72DBF96-8544-F2B2-3240-5B2ECAAE4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6" y="419100"/>
          <a:ext cx="1756111" cy="98181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F3C76E-8F3F-4CC1-B9BC-4B12ADEDD61E}"/>
            </a:ext>
          </a:extLst>
        </xdr:cNvPr>
        <xdr:cNvSpPr/>
      </xdr:nvSpPr>
      <xdr:spPr>
        <a:xfrm>
          <a:off x="7019924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895350</xdr:colOff>
      <xdr:row>2</xdr:row>
      <xdr:rowOff>66674</xdr:rowOff>
    </xdr:from>
    <xdr:to>
      <xdr:col>1</xdr:col>
      <xdr:colOff>3636459</xdr:colOff>
      <xdr:row>7</xdr:row>
      <xdr:rowOff>142874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9DA227A-012D-4D5E-9330-81E8D869D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457199"/>
          <a:ext cx="2741109" cy="1038225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5811A3-562D-45BD-9D33-D2837A6B96E5}"/>
            </a:ext>
          </a:extLst>
        </xdr:cNvPr>
        <xdr:cNvSpPr/>
      </xdr:nvSpPr>
      <xdr:spPr>
        <a:xfrm>
          <a:off x="6838949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1057275</xdr:colOff>
      <xdr:row>2</xdr:row>
      <xdr:rowOff>95250</xdr:rowOff>
    </xdr:from>
    <xdr:to>
      <xdr:col>1</xdr:col>
      <xdr:colOff>3333750</xdr:colOff>
      <xdr:row>7</xdr:row>
      <xdr:rowOff>57119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E410A0E-1079-47B3-A804-0966D799B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485775"/>
          <a:ext cx="2276475" cy="92389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32BE3-63D4-4AA6-AEE2-06236DB54732}"/>
            </a:ext>
          </a:extLst>
        </xdr:cNvPr>
        <xdr:cNvSpPr/>
      </xdr:nvSpPr>
      <xdr:spPr>
        <a:xfrm>
          <a:off x="6953249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600075</xdr:colOff>
      <xdr:row>2</xdr:row>
      <xdr:rowOff>171449</xdr:rowOff>
    </xdr:from>
    <xdr:to>
      <xdr:col>1</xdr:col>
      <xdr:colOff>3925820</xdr:colOff>
      <xdr:row>7</xdr:row>
      <xdr:rowOff>38099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A962E9E-9467-4B69-844F-6C634B35C0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06" t="23308" r="3406" b="20301"/>
        <a:stretch/>
      </xdr:blipFill>
      <xdr:spPr>
        <a:xfrm>
          <a:off x="1209675" y="561974"/>
          <a:ext cx="3325745" cy="82867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717766-CDCC-44E7-951E-8539EC5C1CEF}"/>
            </a:ext>
          </a:extLst>
        </xdr:cNvPr>
        <xdr:cNvSpPr/>
      </xdr:nvSpPr>
      <xdr:spPr>
        <a:xfrm>
          <a:off x="6800849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952500</xdr:colOff>
      <xdr:row>1</xdr:row>
      <xdr:rowOff>142874</xdr:rowOff>
    </xdr:from>
    <xdr:to>
      <xdr:col>1</xdr:col>
      <xdr:colOff>3400425</xdr:colOff>
      <xdr:row>7</xdr:row>
      <xdr:rowOff>143426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5190D69-D371-44A6-9C06-C2063FA13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342899"/>
          <a:ext cx="2447925" cy="11530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378E76-82F2-4124-9BFD-E5721BCC538B}"/>
            </a:ext>
          </a:extLst>
        </xdr:cNvPr>
        <xdr:cNvSpPr/>
      </xdr:nvSpPr>
      <xdr:spPr>
        <a:xfrm>
          <a:off x="6791324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723900</xdr:colOff>
      <xdr:row>2</xdr:row>
      <xdr:rowOff>76200</xdr:rowOff>
    </xdr:from>
    <xdr:to>
      <xdr:col>1</xdr:col>
      <xdr:colOff>3914775</xdr:colOff>
      <xdr:row>7</xdr:row>
      <xdr:rowOff>104775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AB41BD4-69AB-412A-98B0-DB2BCFD4E3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88" t="28527" r="13588" b="22837"/>
        <a:stretch/>
      </xdr:blipFill>
      <xdr:spPr>
        <a:xfrm>
          <a:off x="1333500" y="466725"/>
          <a:ext cx="3190875" cy="99060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234FEA-687A-4E33-8E7A-32EF67228EFE}"/>
            </a:ext>
          </a:extLst>
        </xdr:cNvPr>
        <xdr:cNvSpPr/>
      </xdr:nvSpPr>
      <xdr:spPr>
        <a:xfrm>
          <a:off x="6791324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971550</xdr:colOff>
      <xdr:row>2</xdr:row>
      <xdr:rowOff>9524</xdr:rowOff>
    </xdr:from>
    <xdr:to>
      <xdr:col>1</xdr:col>
      <xdr:colOff>3657600</xdr:colOff>
      <xdr:row>7</xdr:row>
      <xdr:rowOff>17192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691CA60-DD4A-47EA-AE8A-AB0CB911D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400049"/>
          <a:ext cx="2686050" cy="969693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A394CD-A9EB-46F5-B1DE-35587FEE544E}"/>
            </a:ext>
          </a:extLst>
        </xdr:cNvPr>
        <xdr:cNvSpPr/>
      </xdr:nvSpPr>
      <xdr:spPr>
        <a:xfrm>
          <a:off x="7086599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771524</xdr:colOff>
      <xdr:row>1</xdr:row>
      <xdr:rowOff>114300</xdr:rowOff>
    </xdr:from>
    <xdr:to>
      <xdr:col>1</xdr:col>
      <xdr:colOff>3562349</xdr:colOff>
      <xdr:row>7</xdr:row>
      <xdr:rowOff>157843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75C99EC-3D21-48D4-B161-BCB9DFAF4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4" y="314325"/>
          <a:ext cx="2790825" cy="1196068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D07A9B-122F-4E31-9839-32F58ED71486}"/>
            </a:ext>
          </a:extLst>
        </xdr:cNvPr>
        <xdr:cNvSpPr/>
      </xdr:nvSpPr>
      <xdr:spPr>
        <a:xfrm>
          <a:off x="6829424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1238250</xdr:colOff>
      <xdr:row>2</xdr:row>
      <xdr:rowOff>47625</xdr:rowOff>
    </xdr:from>
    <xdr:to>
      <xdr:col>1</xdr:col>
      <xdr:colOff>3267075</xdr:colOff>
      <xdr:row>7</xdr:row>
      <xdr:rowOff>138571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854F5DF-28DE-F2DB-ECC6-C38C52EED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438150"/>
          <a:ext cx="2028825" cy="1052971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D7FD25-38F9-4752-B6F9-DCC697CF6AF1}"/>
            </a:ext>
          </a:extLst>
        </xdr:cNvPr>
        <xdr:cNvSpPr/>
      </xdr:nvSpPr>
      <xdr:spPr>
        <a:xfrm>
          <a:off x="6829424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1114425</xdr:colOff>
      <xdr:row>2</xdr:row>
      <xdr:rowOff>104774</xdr:rowOff>
    </xdr:from>
    <xdr:to>
      <xdr:col>1</xdr:col>
      <xdr:colOff>3477251</xdr:colOff>
      <xdr:row>7</xdr:row>
      <xdr:rowOff>66674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08352A4-1FFB-4FFD-931B-9CEC9E4060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429" b="29468"/>
        <a:stretch/>
      </xdr:blipFill>
      <xdr:spPr>
        <a:xfrm>
          <a:off x="1724025" y="495299"/>
          <a:ext cx="2362826" cy="923925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FDEB28-C179-4B28-B5B4-1BF966B693A4}"/>
            </a:ext>
          </a:extLst>
        </xdr:cNvPr>
        <xdr:cNvSpPr/>
      </xdr:nvSpPr>
      <xdr:spPr>
        <a:xfrm>
          <a:off x="6800849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809625</xdr:colOff>
      <xdr:row>2</xdr:row>
      <xdr:rowOff>114300</xdr:rowOff>
    </xdr:from>
    <xdr:to>
      <xdr:col>1</xdr:col>
      <xdr:colOff>3861553</xdr:colOff>
      <xdr:row>8</xdr:row>
      <xdr:rowOff>19050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FCF46B5-6A80-4DF7-B3FD-0A87733CE4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539" b="11442"/>
        <a:stretch/>
      </xdr:blipFill>
      <xdr:spPr>
        <a:xfrm>
          <a:off x="1419225" y="504825"/>
          <a:ext cx="3051928" cy="1057275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B2C4C1-A3A1-44EE-918C-7F15E32AB645}"/>
            </a:ext>
          </a:extLst>
        </xdr:cNvPr>
        <xdr:cNvSpPr/>
      </xdr:nvSpPr>
      <xdr:spPr>
        <a:xfrm>
          <a:off x="6819899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666749</xdr:colOff>
      <xdr:row>3</xdr:row>
      <xdr:rowOff>19049</xdr:rowOff>
    </xdr:from>
    <xdr:to>
      <xdr:col>1</xdr:col>
      <xdr:colOff>3777736</xdr:colOff>
      <xdr:row>7</xdr:row>
      <xdr:rowOff>19050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F6AD4A6-8924-4E49-A3CC-7BA1F8081E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714" b="25000"/>
        <a:stretch/>
      </xdr:blipFill>
      <xdr:spPr>
        <a:xfrm>
          <a:off x="1276349" y="600074"/>
          <a:ext cx="3110987" cy="77152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27414-5160-4349-9E18-F9681A319C64}"/>
            </a:ext>
          </a:extLst>
        </xdr:cNvPr>
        <xdr:cNvSpPr/>
      </xdr:nvSpPr>
      <xdr:spPr>
        <a:xfrm>
          <a:off x="6829424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342900</xdr:colOff>
      <xdr:row>2</xdr:row>
      <xdr:rowOff>114299</xdr:rowOff>
    </xdr:from>
    <xdr:to>
      <xdr:col>1</xdr:col>
      <xdr:colOff>4152424</xdr:colOff>
      <xdr:row>6</xdr:row>
      <xdr:rowOff>142875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5EECC4E-C77A-4D56-A99B-922F4288B2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755" b="41242"/>
        <a:stretch/>
      </xdr:blipFill>
      <xdr:spPr>
        <a:xfrm>
          <a:off x="952500" y="504824"/>
          <a:ext cx="3809524" cy="800101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B9844D-8B58-42F6-AEFE-12BC3D07ED32}"/>
            </a:ext>
          </a:extLst>
        </xdr:cNvPr>
        <xdr:cNvSpPr/>
      </xdr:nvSpPr>
      <xdr:spPr>
        <a:xfrm>
          <a:off x="6819899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1504950</xdr:colOff>
      <xdr:row>1</xdr:row>
      <xdr:rowOff>142875</xdr:rowOff>
    </xdr:from>
    <xdr:to>
      <xdr:col>1</xdr:col>
      <xdr:colOff>2905125</xdr:colOff>
      <xdr:row>8</xdr:row>
      <xdr:rowOff>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090F9EE-2A56-4104-BB1A-171775A21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0" y="342900"/>
          <a:ext cx="1400175" cy="120015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21CAD6-4B93-41FA-821F-1440BEA3E538}"/>
            </a:ext>
          </a:extLst>
        </xdr:cNvPr>
        <xdr:cNvSpPr/>
      </xdr:nvSpPr>
      <xdr:spPr>
        <a:xfrm>
          <a:off x="6838949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161925</xdr:colOff>
      <xdr:row>3</xdr:row>
      <xdr:rowOff>47625</xdr:rowOff>
    </xdr:from>
    <xdr:to>
      <xdr:col>1</xdr:col>
      <xdr:colOff>4362450</xdr:colOff>
      <xdr:row>7</xdr:row>
      <xdr:rowOff>19050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70C4210-3875-45A6-9F36-7B328B8BFA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4" t="42631" r="-454" b="39682"/>
        <a:stretch/>
      </xdr:blipFill>
      <xdr:spPr>
        <a:xfrm>
          <a:off x="771525" y="628650"/>
          <a:ext cx="4200525" cy="74295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338C1B-8E0D-4AAE-8B5B-2AF0F0AC3E17}"/>
            </a:ext>
          </a:extLst>
        </xdr:cNvPr>
        <xdr:cNvSpPr/>
      </xdr:nvSpPr>
      <xdr:spPr>
        <a:xfrm>
          <a:off x="6819899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1047750</xdr:colOff>
      <xdr:row>2</xdr:row>
      <xdr:rowOff>38101</xdr:rowOff>
    </xdr:from>
    <xdr:to>
      <xdr:col>1</xdr:col>
      <xdr:colOff>3648075</xdr:colOff>
      <xdr:row>7</xdr:row>
      <xdr:rowOff>56276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7B7ED41-0DDC-A0BF-C69A-76F98531E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300" y="428626"/>
          <a:ext cx="2600325" cy="980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581024</xdr:colOff>
      <xdr:row>2</xdr:row>
      <xdr:rowOff>38100</xdr:rowOff>
    </xdr:from>
    <xdr:to>
      <xdr:col>1</xdr:col>
      <xdr:colOff>4000499</xdr:colOff>
      <xdr:row>6</xdr:row>
      <xdr:rowOff>152400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824F68E-3E95-4E2B-8EA8-A9BBD0A593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00" t="26947" r="5754" b="26555"/>
        <a:stretch/>
      </xdr:blipFill>
      <xdr:spPr>
        <a:xfrm>
          <a:off x="1190624" y="428625"/>
          <a:ext cx="3419475" cy="885825"/>
        </a:xfrm>
        <a:prstGeom prst="rect">
          <a:avLst/>
        </a:prstGeom>
      </xdr:spPr>
    </xdr:pic>
    <xdr:clientData/>
  </xdr:twoCellAnchor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10BF1A5-A4FA-4958-BA60-58C8772A8A6A}"/>
            </a:ext>
          </a:extLst>
        </xdr:cNvPr>
        <xdr:cNvSpPr/>
      </xdr:nvSpPr>
      <xdr:spPr>
        <a:xfrm>
          <a:off x="6829424" y="1333500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6B5406-2AC9-4727-AC6A-1EF86CDE68AE}"/>
            </a:ext>
          </a:extLst>
        </xdr:cNvPr>
        <xdr:cNvSpPr/>
      </xdr:nvSpPr>
      <xdr:spPr>
        <a:xfrm>
          <a:off x="6896099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1533525</xdr:colOff>
      <xdr:row>1</xdr:row>
      <xdr:rowOff>9525</xdr:rowOff>
    </xdr:from>
    <xdr:to>
      <xdr:col>1</xdr:col>
      <xdr:colOff>2962275</xdr:colOff>
      <xdr:row>8</xdr:row>
      <xdr:rowOff>95250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107CAFB-FA21-EB96-01C9-0B7796294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09550"/>
          <a:ext cx="1428750" cy="142875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E858AB-6347-40F3-ACB3-32B7EC790039}"/>
            </a:ext>
          </a:extLst>
        </xdr:cNvPr>
        <xdr:cNvSpPr/>
      </xdr:nvSpPr>
      <xdr:spPr>
        <a:xfrm>
          <a:off x="6800849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1076325</xdr:colOff>
      <xdr:row>2</xdr:row>
      <xdr:rowOff>171450</xdr:rowOff>
    </xdr:from>
    <xdr:to>
      <xdr:col>1</xdr:col>
      <xdr:colOff>3409950</xdr:colOff>
      <xdr:row>6</xdr:row>
      <xdr:rowOff>144362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E79DAD6-6B6D-5CD2-A9CA-B0218786F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561975"/>
          <a:ext cx="2333625" cy="744437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612EA1-EE69-413B-9E81-505C773FD5D5}"/>
            </a:ext>
          </a:extLst>
        </xdr:cNvPr>
        <xdr:cNvSpPr/>
      </xdr:nvSpPr>
      <xdr:spPr>
        <a:xfrm>
          <a:off x="6848474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1352550</xdr:colOff>
      <xdr:row>2</xdr:row>
      <xdr:rowOff>57150</xdr:rowOff>
    </xdr:from>
    <xdr:to>
      <xdr:col>1</xdr:col>
      <xdr:colOff>3171826</xdr:colOff>
      <xdr:row>8</xdr:row>
      <xdr:rowOff>25343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0ABDAEF-D19F-4ED0-9621-5AE855751E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274" b="19124"/>
        <a:stretch/>
      </xdr:blipFill>
      <xdr:spPr>
        <a:xfrm>
          <a:off x="1962150" y="447675"/>
          <a:ext cx="1819276" cy="1120718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3216DF-A268-4650-BF6B-A7E91857070D}"/>
            </a:ext>
          </a:extLst>
        </xdr:cNvPr>
        <xdr:cNvSpPr/>
      </xdr:nvSpPr>
      <xdr:spPr>
        <a:xfrm>
          <a:off x="6838949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1952626</xdr:colOff>
      <xdr:row>3</xdr:row>
      <xdr:rowOff>9525</xdr:rowOff>
    </xdr:from>
    <xdr:to>
      <xdr:col>1</xdr:col>
      <xdr:colOff>2761604</xdr:colOff>
      <xdr:row>7</xdr:row>
      <xdr:rowOff>12699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DB724DC7-AF60-479E-94CC-F78CB711F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226" y="590550"/>
          <a:ext cx="808978" cy="774699"/>
        </a:xfrm>
        <a:prstGeom prst="rect">
          <a:avLst/>
        </a:prstGeom>
      </xdr:spPr>
    </xdr:pic>
    <xdr:clientData/>
  </xdr:twoCellAnchor>
  <xdr:twoCellAnchor editAs="oneCell">
    <xdr:from>
      <xdr:col>1</xdr:col>
      <xdr:colOff>1743075</xdr:colOff>
      <xdr:row>1</xdr:row>
      <xdr:rowOff>133350</xdr:rowOff>
    </xdr:from>
    <xdr:to>
      <xdr:col>1</xdr:col>
      <xdr:colOff>2971800</xdr:colOff>
      <xdr:row>8</xdr:row>
      <xdr:rowOff>23263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97EDBA3-1B5B-6609-89D6-E3649C0EA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" y="333375"/>
          <a:ext cx="1228725" cy="1232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ED4F8D-E1F8-4104-B4C9-6F1AED85E742}"/>
            </a:ext>
          </a:extLst>
        </xdr:cNvPr>
        <xdr:cNvSpPr/>
      </xdr:nvSpPr>
      <xdr:spPr>
        <a:xfrm>
          <a:off x="6800849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219075</xdr:colOff>
      <xdr:row>2</xdr:row>
      <xdr:rowOff>171449</xdr:rowOff>
    </xdr:from>
    <xdr:to>
      <xdr:col>1</xdr:col>
      <xdr:colOff>4156122</xdr:colOff>
      <xdr:row>6</xdr:row>
      <xdr:rowOff>171449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E5223F3-5EF0-4167-9C71-2D44211AEF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1499" b="38904"/>
        <a:stretch/>
      </xdr:blipFill>
      <xdr:spPr>
        <a:xfrm>
          <a:off x="828675" y="561974"/>
          <a:ext cx="3937047" cy="7715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3D8B5E-834A-497C-B067-1D9B1201FC77}"/>
            </a:ext>
          </a:extLst>
        </xdr:cNvPr>
        <xdr:cNvSpPr/>
      </xdr:nvSpPr>
      <xdr:spPr>
        <a:xfrm>
          <a:off x="6781799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685800</xdr:colOff>
      <xdr:row>2</xdr:row>
      <xdr:rowOff>76200</xdr:rowOff>
    </xdr:from>
    <xdr:to>
      <xdr:col>1</xdr:col>
      <xdr:colOff>3952875</xdr:colOff>
      <xdr:row>7</xdr:row>
      <xdr:rowOff>28956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756AE0B-FA6F-4708-960E-885173963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0" y="466725"/>
          <a:ext cx="3267075" cy="9147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1989C-82BB-4470-A8B0-475E3EF5BBA3}"/>
            </a:ext>
          </a:extLst>
        </xdr:cNvPr>
        <xdr:cNvSpPr/>
      </xdr:nvSpPr>
      <xdr:spPr>
        <a:xfrm>
          <a:off x="6981824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1504950</xdr:colOff>
      <xdr:row>1</xdr:row>
      <xdr:rowOff>95251</xdr:rowOff>
    </xdr:from>
    <xdr:to>
      <xdr:col>1</xdr:col>
      <xdr:colOff>3298952</xdr:colOff>
      <xdr:row>8</xdr:row>
      <xdr:rowOff>38100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E34DF38-7DC6-CE75-ACB8-060647DC5C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717" b="15607"/>
        <a:stretch/>
      </xdr:blipFill>
      <xdr:spPr>
        <a:xfrm>
          <a:off x="2095500" y="295276"/>
          <a:ext cx="1794002" cy="12858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4</xdr:col>
      <xdr:colOff>904874</xdr:colOff>
      <xdr:row>8</xdr:row>
      <xdr:rowOff>95250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2B98EA-DAF9-4643-8AD9-1E8FD8722649}"/>
            </a:ext>
          </a:extLst>
        </xdr:cNvPr>
        <xdr:cNvSpPr/>
      </xdr:nvSpPr>
      <xdr:spPr>
        <a:xfrm>
          <a:off x="6829424" y="1343025"/>
          <a:ext cx="733425" cy="295275"/>
        </a:xfrm>
        <a:prstGeom prst="rect">
          <a:avLst/>
        </a:prstGeom>
        <a:solidFill>
          <a:schemeClr val="accent1"/>
        </a:solidFill>
        <a:ln>
          <a:solidFill>
            <a:schemeClr val="tx1">
              <a:alpha val="97000"/>
            </a:schemeClr>
          </a:solidFill>
        </a:ln>
        <a:effectLst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n>
                <a:solidFill>
                  <a:schemeClr val="bg1">
                    <a:lumMod val="65000"/>
                  </a:schemeClr>
                </a:solidFill>
              </a:ln>
              <a:solidFill>
                <a:schemeClr val="bg1"/>
              </a:solidFill>
              <a:effectLst/>
              <a:latin typeface="Impact" panose="020B0806030902050204" pitchFamily="34" charset="0"/>
            </a:rPr>
            <a:t>VOLTAR</a:t>
          </a:r>
        </a:p>
      </xdr:txBody>
    </xdr:sp>
    <xdr:clientData/>
  </xdr:twoCellAnchor>
  <xdr:twoCellAnchor editAs="oneCell">
    <xdr:from>
      <xdr:col>1</xdr:col>
      <xdr:colOff>1104900</xdr:colOff>
      <xdr:row>1</xdr:row>
      <xdr:rowOff>142280</xdr:rowOff>
    </xdr:from>
    <xdr:to>
      <xdr:col>1</xdr:col>
      <xdr:colOff>3476625</xdr:colOff>
      <xdr:row>8</xdr:row>
      <xdr:rowOff>133350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9F08C92-4FDC-F052-AA49-9BD4641D4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342305"/>
          <a:ext cx="2371725" cy="1334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1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64A3C-87E0-4975-B7B5-2F9582AB0759}">
  <sheetPr codeName="Planilha2"/>
  <dimension ref="B1:T95"/>
  <sheetViews>
    <sheetView tabSelected="1" zoomScale="80" zoomScaleNormal="80" workbookViewId="0">
      <selection activeCell="V19" sqref="V19"/>
    </sheetView>
  </sheetViews>
  <sheetFormatPr defaultColWidth="8.85546875" defaultRowHeight="15"/>
  <cols>
    <col min="1" max="1" width="3.140625" customWidth="1"/>
    <col min="19" max="19" width="22.85546875" customWidth="1"/>
    <col min="20" max="20" width="16.28515625" customWidth="1"/>
  </cols>
  <sheetData>
    <row r="1" spans="2:20" ht="15.75" thickBot="1"/>
    <row r="2" spans="2:20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  <c r="N2" s="29"/>
      <c r="O2" s="30"/>
      <c r="P2" s="30"/>
      <c r="Q2" s="31"/>
      <c r="S2" s="29"/>
      <c r="T2" s="31"/>
    </row>
    <row r="3" spans="2:20" ht="15.75" thickBot="1">
      <c r="B3" s="32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  <c r="N3" s="32"/>
      <c r="O3" s="33"/>
      <c r="P3" s="33"/>
      <c r="Q3" s="34"/>
      <c r="S3" s="32"/>
      <c r="T3" s="34"/>
    </row>
    <row r="4" spans="2:20"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4"/>
      <c r="N4" s="32"/>
      <c r="O4" s="33"/>
      <c r="P4" s="33"/>
      <c r="Q4" s="34"/>
      <c r="S4" s="29"/>
      <c r="T4" s="31"/>
    </row>
    <row r="5" spans="2:20">
      <c r="B5" s="32"/>
      <c r="C5" s="33"/>
      <c r="D5" s="33"/>
      <c r="E5" s="33"/>
      <c r="F5" s="33"/>
      <c r="G5" s="33"/>
      <c r="H5" s="33"/>
      <c r="I5" s="33"/>
      <c r="J5" s="33"/>
      <c r="K5" s="33"/>
      <c r="L5" s="33"/>
      <c r="M5" s="34"/>
      <c r="N5" s="32"/>
      <c r="O5" s="33"/>
      <c r="P5" s="33"/>
      <c r="Q5" s="34"/>
      <c r="S5" s="32"/>
      <c r="T5" s="34"/>
    </row>
    <row r="6" spans="2:20">
      <c r="B6" s="32"/>
      <c r="C6" s="33"/>
      <c r="D6" s="33"/>
      <c r="E6" s="33"/>
      <c r="F6" s="33"/>
      <c r="G6" s="33"/>
      <c r="H6" s="33"/>
      <c r="I6" s="33"/>
      <c r="J6" s="33"/>
      <c r="K6" s="33"/>
      <c r="L6" s="33"/>
      <c r="M6" s="34"/>
      <c r="N6" s="32"/>
      <c r="O6" s="33"/>
      <c r="P6" s="33"/>
      <c r="Q6" s="34"/>
      <c r="S6" s="32"/>
      <c r="T6" s="34"/>
    </row>
    <row r="7" spans="2:20">
      <c r="B7" s="32"/>
      <c r="C7" s="33"/>
      <c r="D7" s="33"/>
      <c r="E7" s="33"/>
      <c r="F7" s="33"/>
      <c r="G7" s="33"/>
      <c r="H7" s="33"/>
      <c r="I7" s="33"/>
      <c r="J7" s="33"/>
      <c r="K7" s="33"/>
      <c r="L7" s="33"/>
      <c r="M7" s="34"/>
      <c r="N7" s="32"/>
      <c r="O7" s="33"/>
      <c r="P7" s="33"/>
      <c r="Q7" s="34"/>
      <c r="S7" s="32"/>
      <c r="T7" s="34"/>
    </row>
    <row r="8" spans="2:20"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4"/>
      <c r="N8" s="32"/>
      <c r="O8" s="33"/>
      <c r="P8" s="33"/>
      <c r="Q8" s="34"/>
      <c r="S8" s="32"/>
      <c r="T8" s="34"/>
    </row>
    <row r="9" spans="2:20" ht="15.75" thickBot="1"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7"/>
      <c r="N9" s="35"/>
      <c r="O9" s="36"/>
      <c r="P9" s="36"/>
      <c r="Q9" s="37"/>
      <c r="S9" s="32"/>
      <c r="T9" s="34"/>
    </row>
    <row r="10" spans="2:20">
      <c r="B10" s="29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1"/>
      <c r="S10" s="32"/>
      <c r="T10" s="34"/>
    </row>
    <row r="11" spans="2:20">
      <c r="B11" s="32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4"/>
      <c r="S11" s="32"/>
      <c r="T11" s="34"/>
    </row>
    <row r="12" spans="2:20">
      <c r="B12" s="32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4"/>
      <c r="S12" s="32"/>
      <c r="T12" s="34"/>
    </row>
    <row r="13" spans="2:20">
      <c r="B13" s="32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4"/>
      <c r="S13" s="32"/>
      <c r="T13" s="34"/>
    </row>
    <row r="14" spans="2:20" ht="12.75" customHeight="1">
      <c r="B14" s="32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4"/>
      <c r="S14" s="138"/>
      <c r="T14" s="139"/>
    </row>
    <row r="15" spans="2:20" ht="18.75">
      <c r="B15" s="32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4"/>
      <c r="S15" s="140" t="s">
        <v>0</v>
      </c>
      <c r="T15" s="141">
        <f>SUM(T18:T69)</f>
        <v>0</v>
      </c>
    </row>
    <row r="16" spans="2:20"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4"/>
      <c r="S16" s="32"/>
      <c r="T16" s="34"/>
    </row>
    <row r="17" spans="2:20" ht="15.75" thickBot="1"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7"/>
      <c r="S17" s="32"/>
      <c r="T17" s="34"/>
    </row>
    <row r="18" spans="2:20">
      <c r="B18" s="46"/>
      <c r="C18" s="47"/>
      <c r="D18" s="47"/>
      <c r="E18" s="48"/>
      <c r="F18" s="46"/>
      <c r="G18" s="47"/>
      <c r="H18" s="47"/>
      <c r="I18" s="48"/>
      <c r="J18" s="46"/>
      <c r="K18" s="47"/>
      <c r="L18" s="47"/>
      <c r="M18" s="48"/>
      <c r="N18" s="46"/>
      <c r="O18" s="47"/>
      <c r="P18" s="47"/>
      <c r="Q18" s="48"/>
      <c r="S18" s="130" t="s">
        <v>1</v>
      </c>
      <c r="T18" s="131">
        <f>INTEGRALMEDICA!E5</f>
        <v>0</v>
      </c>
    </row>
    <row r="19" spans="2:20">
      <c r="B19" s="23"/>
      <c r="C19" s="24"/>
      <c r="D19" s="24"/>
      <c r="E19" s="25"/>
      <c r="F19" s="23"/>
      <c r="G19" s="24"/>
      <c r="H19" s="24"/>
      <c r="I19" s="25"/>
      <c r="J19" s="23"/>
      <c r="K19" s="24"/>
      <c r="L19" s="24"/>
      <c r="M19" s="25"/>
      <c r="N19" s="23"/>
      <c r="O19" s="24"/>
      <c r="P19" s="24"/>
      <c r="Q19" s="25"/>
      <c r="S19" s="67" t="s">
        <v>2</v>
      </c>
      <c r="T19" s="68">
        <f>DARKNESS!E5</f>
        <v>0</v>
      </c>
    </row>
    <row r="20" spans="2:20">
      <c r="B20" s="23"/>
      <c r="C20" s="24"/>
      <c r="D20" s="24"/>
      <c r="E20" s="25"/>
      <c r="F20" s="23"/>
      <c r="G20" s="24"/>
      <c r="H20" s="24"/>
      <c r="I20" s="25"/>
      <c r="J20" s="23"/>
      <c r="K20" s="24"/>
      <c r="L20" s="24"/>
      <c r="M20" s="25"/>
      <c r="N20" s="23"/>
      <c r="O20" s="24"/>
      <c r="P20" s="24"/>
      <c r="Q20" s="25"/>
      <c r="S20" s="67" t="s">
        <v>3</v>
      </c>
      <c r="T20" s="81">
        <f>NUTRATA!E5</f>
        <v>0</v>
      </c>
    </row>
    <row r="21" spans="2:20">
      <c r="B21" s="23"/>
      <c r="C21" s="24"/>
      <c r="D21" s="24"/>
      <c r="E21" s="25"/>
      <c r="F21" s="23"/>
      <c r="G21" s="24"/>
      <c r="H21" s="24"/>
      <c r="I21" s="25"/>
      <c r="J21" s="23"/>
      <c r="K21" s="24"/>
      <c r="L21" s="24"/>
      <c r="M21" s="25"/>
      <c r="N21" s="23"/>
      <c r="O21" s="24"/>
      <c r="P21" s="24"/>
      <c r="Q21" s="25"/>
      <c r="S21" s="67" t="s">
        <v>4</v>
      </c>
      <c r="T21" s="68">
        <f>'DUX NUTRITION'!E5</f>
        <v>0</v>
      </c>
    </row>
    <row r="22" spans="2:20">
      <c r="B22" s="23"/>
      <c r="C22" s="24"/>
      <c r="D22" s="24"/>
      <c r="E22" s="25"/>
      <c r="F22" s="23"/>
      <c r="G22" s="24"/>
      <c r="H22" s="24"/>
      <c r="I22" s="25"/>
      <c r="J22" s="23"/>
      <c r="K22" s="24"/>
      <c r="L22" s="24"/>
      <c r="M22" s="25"/>
      <c r="N22" s="23"/>
      <c r="O22" s="24"/>
      <c r="P22" s="24"/>
      <c r="Q22" s="25"/>
      <c r="S22" s="67" t="s">
        <v>5</v>
      </c>
      <c r="T22" s="68">
        <f>ROCK!E5</f>
        <v>0</v>
      </c>
    </row>
    <row r="23" spans="2:20" ht="15.75" thickBot="1">
      <c r="B23" s="26"/>
      <c r="C23" s="27"/>
      <c r="D23" s="27"/>
      <c r="E23" s="28"/>
      <c r="F23" s="26"/>
      <c r="G23" s="27"/>
      <c r="H23" s="27"/>
      <c r="I23" s="28"/>
      <c r="J23" s="26"/>
      <c r="K23" s="27"/>
      <c r="L23" s="27"/>
      <c r="M23" s="28"/>
      <c r="N23" s="26"/>
      <c r="O23" s="27"/>
      <c r="P23" s="27"/>
      <c r="Q23" s="28"/>
      <c r="S23" s="67" t="s">
        <v>6</v>
      </c>
      <c r="T23" s="89">
        <f>'DR PEANUT'!E5</f>
        <v>0</v>
      </c>
    </row>
    <row r="24" spans="2:20">
      <c r="B24" s="46"/>
      <c r="C24" s="47"/>
      <c r="D24" s="47"/>
      <c r="E24" s="48"/>
      <c r="F24" s="46"/>
      <c r="G24" s="47"/>
      <c r="H24" s="47"/>
      <c r="I24" s="48"/>
      <c r="J24" s="46"/>
      <c r="K24" s="47"/>
      <c r="L24" s="47"/>
      <c r="M24" s="48"/>
      <c r="N24" s="46"/>
      <c r="O24" s="47"/>
      <c r="P24" s="47"/>
      <c r="Q24" s="48"/>
      <c r="S24" s="67" t="s">
        <v>7</v>
      </c>
      <c r="T24" s="89">
        <f>'VITA POWER'!E5</f>
        <v>0</v>
      </c>
    </row>
    <row r="25" spans="2:20">
      <c r="B25" s="23"/>
      <c r="C25" s="24"/>
      <c r="D25" s="24"/>
      <c r="E25" s="25"/>
      <c r="F25" s="23"/>
      <c r="G25" s="24"/>
      <c r="H25" s="24"/>
      <c r="I25" s="25"/>
      <c r="J25" s="23"/>
      <c r="K25" s="24"/>
      <c r="L25" s="24"/>
      <c r="M25" s="25"/>
      <c r="N25" s="23"/>
      <c r="O25" s="24"/>
      <c r="P25" s="24"/>
      <c r="Q25" s="25"/>
      <c r="S25" s="67" t="s">
        <v>8</v>
      </c>
      <c r="T25" s="89">
        <f>PUTZ!E5</f>
        <v>0</v>
      </c>
    </row>
    <row r="26" spans="2:20">
      <c r="B26" s="23"/>
      <c r="C26" s="24"/>
      <c r="D26" s="24"/>
      <c r="E26" s="25"/>
      <c r="F26" s="23"/>
      <c r="G26" s="24"/>
      <c r="H26" s="24"/>
      <c r="I26" s="25"/>
      <c r="J26" s="23"/>
      <c r="K26" s="24"/>
      <c r="L26" s="24"/>
      <c r="M26" s="25"/>
      <c r="N26" s="23"/>
      <c r="O26" s="24"/>
      <c r="P26" s="24"/>
      <c r="Q26" s="25"/>
      <c r="S26" s="67" t="s">
        <v>9</v>
      </c>
      <c r="T26" s="89">
        <f>'HEALTH TIME'!E5</f>
        <v>0</v>
      </c>
    </row>
    <row r="27" spans="2:20">
      <c r="B27" s="23"/>
      <c r="C27" s="24"/>
      <c r="D27" s="24"/>
      <c r="E27" s="25"/>
      <c r="F27" s="23"/>
      <c r="G27" s="24"/>
      <c r="H27" s="24"/>
      <c r="I27" s="25"/>
      <c r="J27" s="23"/>
      <c r="K27" s="24"/>
      <c r="L27" s="24"/>
      <c r="M27" s="25"/>
      <c r="N27" s="23"/>
      <c r="O27" s="24"/>
      <c r="P27" s="24"/>
      <c r="Q27" s="25"/>
      <c r="S27" s="67" t="s">
        <v>10</v>
      </c>
      <c r="T27" s="89">
        <f>'MELIUS NUTRITION'!E5</f>
        <v>0</v>
      </c>
    </row>
    <row r="28" spans="2:20">
      <c r="B28" s="23"/>
      <c r="C28" s="24"/>
      <c r="D28" s="24"/>
      <c r="E28" s="25"/>
      <c r="F28" s="23"/>
      <c r="G28" s="24"/>
      <c r="H28" s="24"/>
      <c r="I28" s="25"/>
      <c r="J28" s="23"/>
      <c r="K28" s="24"/>
      <c r="L28" s="24"/>
      <c r="M28" s="25"/>
      <c r="N28" s="23"/>
      <c r="O28" s="24"/>
      <c r="P28" s="24"/>
      <c r="Q28" s="25"/>
      <c r="S28" s="67" t="s">
        <v>11</v>
      </c>
      <c r="T28" s="81">
        <f>DOBRO!E5</f>
        <v>0</v>
      </c>
    </row>
    <row r="29" spans="2:20" ht="15.75" thickBot="1">
      <c r="B29" s="26"/>
      <c r="C29" s="27"/>
      <c r="D29" s="27"/>
      <c r="E29" s="28"/>
      <c r="F29" s="26"/>
      <c r="G29" s="27"/>
      <c r="H29" s="27"/>
      <c r="I29" s="28"/>
      <c r="J29" s="26"/>
      <c r="K29" s="27"/>
      <c r="L29" s="27"/>
      <c r="M29" s="28"/>
      <c r="N29" s="26"/>
      <c r="O29" s="27"/>
      <c r="P29" s="27"/>
      <c r="Q29" s="28"/>
      <c r="S29" s="67" t="s">
        <v>12</v>
      </c>
      <c r="T29" s="81">
        <f>'CAFFEINE ARMY'!E5</f>
        <v>0</v>
      </c>
    </row>
    <row r="30" spans="2:20">
      <c r="B30" s="46"/>
      <c r="C30" s="47"/>
      <c r="D30" s="47"/>
      <c r="E30" s="48"/>
      <c r="F30" s="46"/>
      <c r="G30" s="47"/>
      <c r="H30" s="47"/>
      <c r="I30" s="48"/>
      <c r="J30" s="46"/>
      <c r="K30" s="47"/>
      <c r="L30" s="47"/>
      <c r="M30" s="48"/>
      <c r="N30" s="46"/>
      <c r="O30" s="47"/>
      <c r="P30" s="47"/>
      <c r="Q30" s="48"/>
      <c r="S30" s="67" t="s">
        <v>13</v>
      </c>
      <c r="T30" s="89">
        <f>'UNDER LABZ'!E5</f>
        <v>0</v>
      </c>
    </row>
    <row r="31" spans="2:20">
      <c r="B31" s="23"/>
      <c r="C31" s="24"/>
      <c r="D31" s="24"/>
      <c r="E31" s="25"/>
      <c r="F31" s="23"/>
      <c r="G31" s="24"/>
      <c r="H31" s="24"/>
      <c r="I31" s="25"/>
      <c r="J31" s="23"/>
      <c r="K31" s="24"/>
      <c r="L31" s="24"/>
      <c r="M31" s="25"/>
      <c r="N31" s="23"/>
      <c r="O31" s="24"/>
      <c r="P31" s="24"/>
      <c r="Q31" s="25"/>
      <c r="S31" s="67" t="s">
        <v>14</v>
      </c>
      <c r="T31" s="89">
        <f>'LEADER NUTRITION'!E5</f>
        <v>0</v>
      </c>
    </row>
    <row r="32" spans="2:20">
      <c r="B32" s="23"/>
      <c r="C32" s="24"/>
      <c r="D32" s="24"/>
      <c r="E32" s="25"/>
      <c r="F32" s="23"/>
      <c r="G32" s="24"/>
      <c r="H32" s="24"/>
      <c r="I32" s="25"/>
      <c r="J32" s="23"/>
      <c r="K32" s="24"/>
      <c r="L32" s="24"/>
      <c r="M32" s="25"/>
      <c r="N32" s="23"/>
      <c r="O32" s="24"/>
      <c r="P32" s="24"/>
      <c r="Q32" s="25"/>
      <c r="S32" s="67" t="s">
        <v>15</v>
      </c>
      <c r="T32" s="89">
        <f>VITAFOR!E5</f>
        <v>0</v>
      </c>
    </row>
    <row r="33" spans="2:20">
      <c r="B33" s="23"/>
      <c r="C33" s="24"/>
      <c r="D33" s="24"/>
      <c r="E33" s="25"/>
      <c r="F33" s="23"/>
      <c r="G33" s="24"/>
      <c r="H33" s="24"/>
      <c r="I33" s="25"/>
      <c r="J33" s="23"/>
      <c r="K33" s="24"/>
      <c r="L33" s="24"/>
      <c r="M33" s="25"/>
      <c r="N33" s="23"/>
      <c r="O33" s="24"/>
      <c r="P33" s="24"/>
      <c r="Q33" s="25"/>
      <c r="S33" s="67" t="s">
        <v>16</v>
      </c>
      <c r="T33" s="89">
        <f>'ATLHETICA NUTRITION'!E5</f>
        <v>0</v>
      </c>
    </row>
    <row r="34" spans="2:20">
      <c r="B34" s="23"/>
      <c r="C34" s="24"/>
      <c r="D34" s="24"/>
      <c r="E34" s="25"/>
      <c r="F34" s="23"/>
      <c r="G34" s="24"/>
      <c r="H34" s="24"/>
      <c r="I34" s="25"/>
      <c r="J34" s="23"/>
      <c r="K34" s="24"/>
      <c r="L34" s="24"/>
      <c r="M34" s="25"/>
      <c r="N34" s="23"/>
      <c r="O34" s="24"/>
      <c r="P34" s="24"/>
      <c r="Q34" s="25"/>
      <c r="S34" s="67" t="s">
        <v>17</v>
      </c>
      <c r="T34" s="89">
        <f>PERFORMANCE!E5</f>
        <v>0</v>
      </c>
    </row>
    <row r="35" spans="2:20" ht="15.75" thickBot="1">
      <c r="B35" s="26"/>
      <c r="C35" s="27"/>
      <c r="D35" s="27"/>
      <c r="E35" s="28"/>
      <c r="F35" s="26"/>
      <c r="G35" s="27"/>
      <c r="H35" s="27"/>
      <c r="I35" s="28"/>
      <c r="J35" s="26"/>
      <c r="K35" s="27"/>
      <c r="L35" s="27"/>
      <c r="M35" s="28"/>
      <c r="N35" s="26"/>
      <c r="O35" s="27"/>
      <c r="P35" s="27"/>
      <c r="Q35" s="28"/>
      <c r="S35" s="67" t="s">
        <v>18</v>
      </c>
      <c r="T35" s="89">
        <f>OPTIMUM!E5</f>
        <v>0</v>
      </c>
    </row>
    <row r="36" spans="2:20">
      <c r="B36" s="46"/>
      <c r="C36" s="47"/>
      <c r="D36" s="47"/>
      <c r="E36" s="48"/>
      <c r="F36" s="46"/>
      <c r="G36" s="47"/>
      <c r="H36" s="47"/>
      <c r="I36" s="48"/>
      <c r="J36" s="46"/>
      <c r="K36" s="47"/>
      <c r="L36" s="47"/>
      <c r="M36" s="48"/>
      <c r="N36" s="46"/>
      <c r="O36" s="47"/>
      <c r="P36" s="47"/>
      <c r="Q36" s="48"/>
      <c r="S36" s="67" t="s">
        <v>19</v>
      </c>
      <c r="T36" s="89">
        <f>BOLD!E5</f>
        <v>0</v>
      </c>
    </row>
    <row r="37" spans="2:20">
      <c r="B37" s="23"/>
      <c r="C37" s="24"/>
      <c r="D37" s="24"/>
      <c r="E37" s="25"/>
      <c r="F37" s="23"/>
      <c r="G37" s="24"/>
      <c r="H37" s="24"/>
      <c r="I37" s="25"/>
      <c r="J37" s="23"/>
      <c r="K37" s="24"/>
      <c r="L37" s="24"/>
      <c r="M37" s="25"/>
      <c r="N37" s="23"/>
      <c r="O37" s="24"/>
      <c r="P37" s="24"/>
      <c r="Q37" s="25"/>
      <c r="S37" s="67" t="s">
        <v>20</v>
      </c>
      <c r="T37" s="68">
        <f>'BLACK SKULL'!E5</f>
        <v>0</v>
      </c>
    </row>
    <row r="38" spans="2:20">
      <c r="B38" s="23"/>
      <c r="C38" s="24"/>
      <c r="D38" s="24"/>
      <c r="E38" s="25"/>
      <c r="F38" s="23"/>
      <c r="G38" s="24"/>
      <c r="H38" s="24"/>
      <c r="I38" s="25"/>
      <c r="J38" s="23"/>
      <c r="K38" s="24"/>
      <c r="L38" s="24"/>
      <c r="M38" s="25"/>
      <c r="N38" s="23"/>
      <c r="O38" s="24"/>
      <c r="P38" s="24"/>
      <c r="Q38" s="25"/>
      <c r="S38" s="67" t="s">
        <v>21</v>
      </c>
      <c r="T38" s="89">
        <f>'IRIDIUM LABS'!E5</f>
        <v>0</v>
      </c>
    </row>
    <row r="39" spans="2:20">
      <c r="B39" s="23"/>
      <c r="C39" s="24"/>
      <c r="D39" s="24"/>
      <c r="E39" s="25"/>
      <c r="F39" s="23"/>
      <c r="G39" s="24"/>
      <c r="H39" s="24"/>
      <c r="I39" s="25"/>
      <c r="J39" s="23"/>
      <c r="K39" s="24"/>
      <c r="L39" s="24"/>
      <c r="M39" s="25"/>
      <c r="N39" s="23"/>
      <c r="O39" s="24"/>
      <c r="P39" s="24"/>
      <c r="Q39" s="25"/>
      <c r="S39" s="67" t="s">
        <v>22</v>
      </c>
      <c r="T39" s="89">
        <f>'NITRA FUZE'!E5</f>
        <v>0</v>
      </c>
    </row>
    <row r="40" spans="2:20">
      <c r="B40" s="23"/>
      <c r="C40" s="24"/>
      <c r="D40" s="24"/>
      <c r="E40" s="25"/>
      <c r="F40" s="23"/>
      <c r="G40" s="24"/>
      <c r="H40" s="24"/>
      <c r="I40" s="25"/>
      <c r="J40" s="23"/>
      <c r="K40" s="24"/>
      <c r="L40" s="24"/>
      <c r="M40" s="25"/>
      <c r="N40" s="23"/>
      <c r="O40" s="24"/>
      <c r="P40" s="24"/>
      <c r="Q40" s="25"/>
      <c r="S40" s="67" t="s">
        <v>23</v>
      </c>
      <c r="T40" s="89">
        <f>NATUROVOS!E5</f>
        <v>0</v>
      </c>
    </row>
    <row r="41" spans="2:20" ht="15.75" thickBot="1">
      <c r="B41" s="26"/>
      <c r="C41" s="27"/>
      <c r="D41" s="27"/>
      <c r="E41" s="28"/>
      <c r="F41" s="26"/>
      <c r="G41" s="27"/>
      <c r="H41" s="27"/>
      <c r="I41" s="28"/>
      <c r="J41" s="26"/>
      <c r="K41" s="27"/>
      <c r="L41" s="27"/>
      <c r="M41" s="28"/>
      <c r="N41" s="26"/>
      <c r="O41" s="27"/>
      <c r="P41" s="27"/>
      <c r="Q41" s="28"/>
      <c r="S41" s="67" t="s">
        <v>24</v>
      </c>
      <c r="T41" s="89">
        <f>MUSCLETECH!E5</f>
        <v>0</v>
      </c>
    </row>
    <row r="42" spans="2:20">
      <c r="B42" s="46"/>
      <c r="C42" s="47"/>
      <c r="D42" s="47"/>
      <c r="E42" s="48"/>
      <c r="F42" s="46"/>
      <c r="G42" s="47"/>
      <c r="H42" s="47"/>
      <c r="I42" s="48"/>
      <c r="J42" s="46"/>
      <c r="K42" s="47"/>
      <c r="L42" s="47"/>
      <c r="M42" s="48"/>
      <c r="N42" s="46"/>
      <c r="O42" s="47"/>
      <c r="P42" s="47"/>
      <c r="Q42" s="48"/>
      <c r="S42" s="67" t="s">
        <v>25</v>
      </c>
      <c r="T42" s="89">
        <f>VITAMINLIFE!E5</f>
        <v>0</v>
      </c>
    </row>
    <row r="43" spans="2:20">
      <c r="B43" s="23"/>
      <c r="C43" s="24"/>
      <c r="D43" s="24"/>
      <c r="E43" s="25"/>
      <c r="F43" s="23"/>
      <c r="G43" s="24"/>
      <c r="H43" s="24"/>
      <c r="I43" s="25"/>
      <c r="J43" s="23"/>
      <c r="K43" s="24"/>
      <c r="L43" s="24"/>
      <c r="M43" s="25"/>
      <c r="N43" s="23"/>
      <c r="O43" s="24"/>
      <c r="P43" s="24"/>
      <c r="Q43" s="25"/>
      <c r="S43" s="67" t="s">
        <v>26</v>
      </c>
      <c r="T43" s="89">
        <f>'BODY ACTION'!E5</f>
        <v>0</v>
      </c>
    </row>
    <row r="44" spans="2:20">
      <c r="B44" s="23"/>
      <c r="C44" s="24"/>
      <c r="D44" s="24"/>
      <c r="E44" s="25"/>
      <c r="F44" s="23"/>
      <c r="G44" s="24"/>
      <c r="H44" s="24"/>
      <c r="I44" s="25"/>
      <c r="J44" s="23"/>
      <c r="K44" s="24"/>
      <c r="L44" s="24"/>
      <c r="M44" s="25"/>
      <c r="N44" s="23"/>
      <c r="O44" s="24"/>
      <c r="P44" s="24"/>
      <c r="Q44" s="25"/>
      <c r="S44" s="67" t="s">
        <v>27</v>
      </c>
      <c r="T44" s="89">
        <f>'3VS NUTRITION'!E5</f>
        <v>0</v>
      </c>
    </row>
    <row r="45" spans="2:20">
      <c r="B45" s="23"/>
      <c r="C45" s="24"/>
      <c r="D45" s="24"/>
      <c r="E45" s="25"/>
      <c r="F45" s="23"/>
      <c r="G45" s="24"/>
      <c r="H45" s="24"/>
      <c r="I45" s="25"/>
      <c r="J45" s="23"/>
      <c r="K45" s="24"/>
      <c r="L45" s="24"/>
      <c r="M45" s="25"/>
      <c r="N45" s="23"/>
      <c r="O45" s="24"/>
      <c r="P45" s="24"/>
      <c r="Q45" s="25"/>
      <c r="S45" s="67" t="s">
        <v>28</v>
      </c>
      <c r="T45" s="89">
        <f>'POWER SUPPLEMTS'!E5</f>
        <v>0</v>
      </c>
    </row>
    <row r="46" spans="2:20">
      <c r="B46" s="23"/>
      <c r="C46" s="24"/>
      <c r="D46" s="24"/>
      <c r="E46" s="25"/>
      <c r="F46" s="23"/>
      <c r="G46" s="24"/>
      <c r="H46" s="24"/>
      <c r="I46" s="25"/>
      <c r="J46" s="23"/>
      <c r="K46" s="24"/>
      <c r="L46" s="24"/>
      <c r="M46" s="25"/>
      <c r="N46" s="23"/>
      <c r="O46" s="24"/>
      <c r="P46" s="24"/>
      <c r="Q46" s="25"/>
      <c r="S46" s="67" t="s">
        <v>29</v>
      </c>
      <c r="T46" s="68">
        <f>'DEMONS LAB'!E5</f>
        <v>0</v>
      </c>
    </row>
    <row r="47" spans="2:20" ht="15.75" thickBot="1">
      <c r="B47" s="23"/>
      <c r="C47" s="24"/>
      <c r="D47" s="24"/>
      <c r="E47" s="25"/>
      <c r="F47" s="23"/>
      <c r="G47" s="24"/>
      <c r="H47" s="24"/>
      <c r="I47" s="25"/>
      <c r="J47" s="23"/>
      <c r="K47" s="24"/>
      <c r="L47" s="24"/>
      <c r="M47" s="25"/>
      <c r="N47" s="23"/>
      <c r="O47" s="24"/>
      <c r="P47" s="24"/>
      <c r="Q47" s="25"/>
      <c r="S47" s="67" t="s">
        <v>30</v>
      </c>
      <c r="T47" s="89">
        <f>PROBIOTICA!E5</f>
        <v>0</v>
      </c>
    </row>
    <row r="48" spans="2:20">
      <c r="B48" s="46"/>
      <c r="C48" s="47"/>
      <c r="D48" s="47"/>
      <c r="E48" s="48"/>
      <c r="F48" s="46"/>
      <c r="G48" s="47"/>
      <c r="H48" s="47"/>
      <c r="I48" s="48"/>
      <c r="J48" s="46"/>
      <c r="K48" s="47"/>
      <c r="L48" s="47"/>
      <c r="M48" s="48"/>
      <c r="N48" s="46"/>
      <c r="O48" s="47"/>
      <c r="P48" s="47"/>
      <c r="Q48" s="48"/>
      <c r="S48" s="67" t="s">
        <v>31</v>
      </c>
      <c r="T48" s="89">
        <f>'MONSTER ENERGY'!E5</f>
        <v>0</v>
      </c>
    </row>
    <row r="49" spans="2:20">
      <c r="B49" s="23"/>
      <c r="C49" s="24"/>
      <c r="D49" s="24"/>
      <c r="E49" s="25"/>
      <c r="F49" s="23"/>
      <c r="G49" s="24"/>
      <c r="H49" s="24"/>
      <c r="I49" s="25"/>
      <c r="J49" s="23"/>
      <c r="K49" s="24"/>
      <c r="L49" s="24"/>
      <c r="M49" s="25"/>
      <c r="N49" s="23"/>
      <c r="O49" s="24"/>
      <c r="P49" s="24"/>
      <c r="Q49" s="25"/>
      <c r="S49" s="67" t="s">
        <v>32</v>
      </c>
      <c r="T49" s="89">
        <f>REIGN!E5</f>
        <v>0</v>
      </c>
    </row>
    <row r="50" spans="2:20">
      <c r="B50" s="23"/>
      <c r="C50" s="24"/>
      <c r="D50" s="24"/>
      <c r="E50" s="25"/>
      <c r="F50" s="23"/>
      <c r="G50" s="24"/>
      <c r="H50" s="24"/>
      <c r="I50" s="25"/>
      <c r="J50" s="23"/>
      <c r="K50" s="24"/>
      <c r="L50" s="24"/>
      <c r="M50" s="25"/>
      <c r="N50" s="23"/>
      <c r="O50" s="24"/>
      <c r="P50" s="24"/>
      <c r="Q50" s="25"/>
      <c r="S50" s="67" t="s">
        <v>33</v>
      </c>
      <c r="T50" s="89">
        <f>'MRS TASTE'!E5</f>
        <v>0</v>
      </c>
    </row>
    <row r="51" spans="2:20">
      <c r="B51" s="23"/>
      <c r="C51" s="24"/>
      <c r="D51" s="24"/>
      <c r="E51" s="25"/>
      <c r="F51" s="23"/>
      <c r="G51" s="24"/>
      <c r="H51" s="24"/>
      <c r="I51" s="25"/>
      <c r="J51" s="23"/>
      <c r="K51" s="24"/>
      <c r="L51" s="24"/>
      <c r="M51" s="25"/>
      <c r="N51" s="23"/>
      <c r="O51" s="24"/>
      <c r="P51" s="24"/>
      <c r="Q51" s="25"/>
      <c r="S51" s="67" t="s">
        <v>34</v>
      </c>
      <c r="T51" s="89">
        <f>NUTRIFY!E5</f>
        <v>0</v>
      </c>
    </row>
    <row r="52" spans="2:20">
      <c r="B52" s="23"/>
      <c r="C52" s="24"/>
      <c r="D52" s="24"/>
      <c r="E52" s="25"/>
      <c r="F52" s="23"/>
      <c r="G52" s="24"/>
      <c r="H52" s="24"/>
      <c r="I52" s="25"/>
      <c r="J52" s="23"/>
      <c r="K52" s="24"/>
      <c r="L52" s="24"/>
      <c r="M52" s="25"/>
      <c r="N52" s="23"/>
      <c r="O52" s="24"/>
      <c r="P52" s="24"/>
      <c r="Q52" s="25"/>
      <c r="S52" s="67" t="s">
        <v>35</v>
      </c>
      <c r="T52" s="89">
        <f>'SANTA HELENA'!E5</f>
        <v>0</v>
      </c>
    </row>
    <row r="53" spans="2:20" ht="15.75" thickBot="1">
      <c r="B53" s="26"/>
      <c r="C53" s="27"/>
      <c r="D53" s="27"/>
      <c r="E53" s="28"/>
      <c r="F53" s="26"/>
      <c r="G53" s="27"/>
      <c r="H53" s="27"/>
      <c r="I53" s="28"/>
      <c r="J53" s="26"/>
      <c r="K53" s="27"/>
      <c r="L53" s="27"/>
      <c r="M53" s="28"/>
      <c r="N53" s="26"/>
      <c r="O53" s="27"/>
      <c r="P53" s="27"/>
      <c r="Q53" s="28"/>
      <c r="S53" s="67" t="s">
        <v>36</v>
      </c>
      <c r="T53" s="89">
        <f>'Z2'!E5</f>
        <v>0</v>
      </c>
    </row>
    <row r="54" spans="2:20">
      <c r="B54" s="46"/>
      <c r="C54" s="47"/>
      <c r="D54" s="47"/>
      <c r="E54" s="48"/>
      <c r="F54" s="46"/>
      <c r="G54" s="47"/>
      <c r="H54" s="47"/>
      <c r="I54" s="48"/>
      <c r="J54" s="46"/>
      <c r="K54" s="47"/>
      <c r="L54" s="47"/>
      <c r="M54" s="48"/>
      <c r="N54" s="46"/>
      <c r="O54" s="47"/>
      <c r="P54" s="47"/>
      <c r="Q54" s="48"/>
      <c r="S54" s="67" t="s">
        <v>37</v>
      </c>
      <c r="T54" s="89">
        <f>'226ERS'!E5</f>
        <v>0</v>
      </c>
    </row>
    <row r="55" spans="2:20">
      <c r="B55" s="23"/>
      <c r="C55" s="24"/>
      <c r="D55" s="24"/>
      <c r="E55" s="25"/>
      <c r="F55" s="23"/>
      <c r="G55" s="24"/>
      <c r="H55" s="24"/>
      <c r="I55" s="25"/>
      <c r="J55" s="23"/>
      <c r="K55" s="24"/>
      <c r="L55" s="24"/>
      <c r="M55" s="25"/>
      <c r="N55" s="23"/>
      <c r="O55" s="24"/>
      <c r="P55" s="24"/>
      <c r="Q55" s="25"/>
      <c r="S55" s="67" t="s">
        <v>38</v>
      </c>
      <c r="T55" s="89">
        <f>(FTW!E5)</f>
        <v>0</v>
      </c>
    </row>
    <row r="56" spans="2:20">
      <c r="B56" s="23"/>
      <c r="C56" s="24"/>
      <c r="D56" s="24"/>
      <c r="E56" s="25"/>
      <c r="F56" s="23"/>
      <c r="G56" s="24"/>
      <c r="H56" s="24"/>
      <c r="I56" s="25"/>
      <c r="J56" s="23"/>
      <c r="K56" s="24"/>
      <c r="L56" s="24"/>
      <c r="M56" s="25"/>
      <c r="N56" s="23"/>
      <c r="O56" s="24"/>
      <c r="P56" s="24"/>
      <c r="Q56" s="25"/>
      <c r="S56" s="67" t="s">
        <v>39</v>
      </c>
      <c r="T56" s="89">
        <f>'3 CORAÇÕES'!E5</f>
        <v>0</v>
      </c>
    </row>
    <row r="57" spans="2:20">
      <c r="B57" s="23"/>
      <c r="C57" s="24"/>
      <c r="D57" s="24"/>
      <c r="E57" s="25"/>
      <c r="F57" s="23"/>
      <c r="G57" s="24"/>
      <c r="H57" s="24"/>
      <c r="I57" s="25"/>
      <c r="J57" s="23"/>
      <c r="K57" s="24"/>
      <c r="L57" s="24"/>
      <c r="M57" s="25"/>
      <c r="N57" s="23"/>
      <c r="O57" s="24"/>
      <c r="P57" s="24"/>
      <c r="Q57" s="25"/>
      <c r="S57" s="67" t="s">
        <v>40</v>
      </c>
      <c r="T57" s="89">
        <f>PIRACANJUBA!E5</f>
        <v>0</v>
      </c>
    </row>
    <row r="58" spans="2:20">
      <c r="B58" s="23"/>
      <c r="C58" s="24"/>
      <c r="D58" s="24"/>
      <c r="E58" s="25"/>
      <c r="F58" s="23"/>
      <c r="G58" s="24"/>
      <c r="H58" s="24"/>
      <c r="I58" s="25"/>
      <c r="J58" s="23"/>
      <c r="K58" s="24"/>
      <c r="L58" s="24"/>
      <c r="M58" s="25"/>
      <c r="N58" s="23"/>
      <c r="O58" s="24"/>
      <c r="P58" s="24"/>
      <c r="Q58" s="25"/>
      <c r="S58" s="67" t="s">
        <v>41</v>
      </c>
      <c r="T58" s="89">
        <f>'NEW MILLEN'!E5</f>
        <v>0</v>
      </c>
    </row>
    <row r="59" spans="2:20" ht="15.75" thickBot="1">
      <c r="B59" s="26"/>
      <c r="C59" s="27"/>
      <c r="D59" s="27"/>
      <c r="E59" s="28"/>
      <c r="F59" s="26"/>
      <c r="G59" s="27"/>
      <c r="H59" s="27"/>
      <c r="I59" s="28"/>
      <c r="J59" s="26"/>
      <c r="K59" s="27"/>
      <c r="L59" s="27"/>
      <c r="M59" s="28"/>
      <c r="N59" s="26"/>
      <c r="O59" s="27"/>
      <c r="P59" s="27"/>
      <c r="Q59" s="28"/>
      <c r="S59" s="67" t="s">
        <v>42</v>
      </c>
      <c r="T59" s="89">
        <f>XTRATUS!E5</f>
        <v>0</v>
      </c>
    </row>
    <row r="60" spans="2:20">
      <c r="B60" s="46"/>
      <c r="C60" s="47"/>
      <c r="D60" s="47"/>
      <c r="E60" s="48"/>
      <c r="F60" s="46"/>
      <c r="G60" s="47"/>
      <c r="H60" s="47"/>
      <c r="I60" s="48"/>
      <c r="J60" s="46"/>
      <c r="K60" s="47"/>
      <c r="L60" s="47"/>
      <c r="M60" s="48"/>
      <c r="N60" s="46"/>
      <c r="O60" s="47"/>
      <c r="P60" s="47"/>
      <c r="Q60" s="48"/>
      <c r="S60" s="67" t="s">
        <v>43</v>
      </c>
      <c r="T60" s="89">
        <f>ALQUIMIA!E5</f>
        <v>0</v>
      </c>
    </row>
    <row r="61" spans="2:20">
      <c r="B61" s="23"/>
      <c r="C61" s="24"/>
      <c r="D61" s="24"/>
      <c r="E61" s="25"/>
      <c r="F61" s="23"/>
      <c r="G61" s="24"/>
      <c r="H61" s="24"/>
      <c r="I61" s="25"/>
      <c r="J61" s="23"/>
      <c r="K61" s="24"/>
      <c r="L61" s="24"/>
      <c r="M61" s="25"/>
      <c r="N61" s="23"/>
      <c r="O61" s="24"/>
      <c r="P61" s="24"/>
      <c r="Q61" s="25"/>
      <c r="S61" s="67" t="s">
        <v>44</v>
      </c>
      <c r="T61" s="89">
        <f>'LA GANEXA'!E5</f>
        <v>0</v>
      </c>
    </row>
    <row r="62" spans="2:20">
      <c r="B62" s="23"/>
      <c r="C62" s="24"/>
      <c r="D62" s="24"/>
      <c r="E62" s="25"/>
      <c r="F62" s="23"/>
      <c r="G62" s="24"/>
      <c r="H62" s="24"/>
      <c r="I62" s="25"/>
      <c r="J62" s="23"/>
      <c r="K62" s="24"/>
      <c r="L62" s="24"/>
      <c r="M62" s="25"/>
      <c r="N62" s="23"/>
      <c r="O62" s="24"/>
      <c r="P62" s="24"/>
      <c r="Q62" s="25"/>
      <c r="S62" s="67" t="s">
        <v>45</v>
      </c>
      <c r="T62" s="89">
        <f>'ELEMENTO PURO'!E5</f>
        <v>0</v>
      </c>
    </row>
    <row r="63" spans="2:20">
      <c r="B63" s="23"/>
      <c r="C63" s="24"/>
      <c r="D63" s="24"/>
      <c r="E63" s="25"/>
      <c r="F63" s="23"/>
      <c r="G63" s="24"/>
      <c r="H63" s="24"/>
      <c r="I63" s="25"/>
      <c r="J63" s="23"/>
      <c r="K63" s="24"/>
      <c r="L63" s="24"/>
      <c r="M63" s="25"/>
      <c r="N63" s="23"/>
      <c r="O63" s="24"/>
      <c r="P63" s="24"/>
      <c r="Q63" s="25"/>
      <c r="R63" s="160"/>
      <c r="S63" s="67" t="s">
        <v>46</v>
      </c>
      <c r="T63" s="89">
        <f>'TOK ESPORTIVO'!E5</f>
        <v>0</v>
      </c>
    </row>
    <row r="64" spans="2:20">
      <c r="B64" s="23"/>
      <c r="C64" s="24"/>
      <c r="D64" s="24"/>
      <c r="E64" s="25"/>
      <c r="F64" s="23"/>
      <c r="G64" s="24"/>
      <c r="H64" s="24"/>
      <c r="I64" s="25"/>
      <c r="J64" s="23"/>
      <c r="K64" s="24"/>
      <c r="L64" s="24"/>
      <c r="M64" s="25"/>
      <c r="N64" s="23"/>
      <c r="O64" s="24"/>
      <c r="P64" s="24"/>
      <c r="Q64" s="25"/>
      <c r="R64" s="160"/>
      <c r="S64" s="67" t="s">
        <v>47</v>
      </c>
      <c r="T64" s="89">
        <f>DANONE!E5</f>
        <v>0</v>
      </c>
    </row>
    <row r="65" spans="2:20" ht="15.75" thickBot="1">
      <c r="B65" s="26"/>
      <c r="C65" s="27"/>
      <c r="D65" s="27"/>
      <c r="E65" s="28"/>
      <c r="F65" s="26"/>
      <c r="G65" s="27"/>
      <c r="H65" s="27"/>
      <c r="I65" s="28"/>
      <c r="J65" s="26"/>
      <c r="K65" s="27"/>
      <c r="L65" s="27"/>
      <c r="M65" s="28"/>
      <c r="N65" s="26"/>
      <c r="O65" s="27"/>
      <c r="P65" s="27"/>
      <c r="Q65" s="28"/>
      <c r="S65" s="67" t="s">
        <v>48</v>
      </c>
      <c r="T65" s="89">
        <f>'MAX TITANIUM'!E5</f>
        <v>0</v>
      </c>
    </row>
    <row r="66" spans="2:20">
      <c r="B66" s="46"/>
      <c r="C66" s="47"/>
      <c r="D66" s="47"/>
      <c r="E66" s="48"/>
      <c r="F66" s="46"/>
      <c r="G66" s="47"/>
      <c r="H66" s="47"/>
      <c r="I66" s="48"/>
      <c r="J66" s="24"/>
      <c r="K66" s="24"/>
      <c r="L66" s="24"/>
      <c r="M66" s="24"/>
      <c r="N66" s="46"/>
      <c r="O66" s="47"/>
      <c r="P66" s="47"/>
      <c r="Q66" s="48"/>
      <c r="S66" s="67" t="s">
        <v>49</v>
      </c>
      <c r="T66" s="89">
        <f>'POWER CRUNCH'!E5</f>
        <v>0</v>
      </c>
    </row>
    <row r="67" spans="2:20">
      <c r="B67" s="23"/>
      <c r="C67" s="24"/>
      <c r="D67" s="24"/>
      <c r="E67" s="25"/>
      <c r="F67" s="23"/>
      <c r="G67" s="24"/>
      <c r="H67" s="24"/>
      <c r="I67" s="25"/>
      <c r="J67" s="24"/>
      <c r="K67" s="24"/>
      <c r="L67" s="24"/>
      <c r="M67" s="24"/>
      <c r="N67" s="23"/>
      <c r="O67" s="24"/>
      <c r="P67" s="24"/>
      <c r="Q67" s="25"/>
      <c r="R67" s="160"/>
      <c r="S67" s="67" t="s">
        <v>50</v>
      </c>
      <c r="T67" s="89">
        <f>ADAPTOGEN!E5</f>
        <v>0</v>
      </c>
    </row>
    <row r="68" spans="2:20">
      <c r="B68" s="23"/>
      <c r="C68" s="24"/>
      <c r="D68" s="24"/>
      <c r="E68" s="25"/>
      <c r="F68" s="23"/>
      <c r="G68" s="24"/>
      <c r="H68" s="24"/>
      <c r="I68" s="25"/>
      <c r="J68" s="24"/>
      <c r="K68" s="24"/>
      <c r="L68" s="24"/>
      <c r="M68" s="24"/>
      <c r="N68" s="23"/>
      <c r="O68" s="24"/>
      <c r="P68" s="24"/>
      <c r="Q68" s="25"/>
      <c r="R68" s="160"/>
      <c r="S68" s="67" t="s">
        <v>51</v>
      </c>
      <c r="T68" s="89">
        <f>'QUEST NUTRITION'!E5</f>
        <v>0</v>
      </c>
    </row>
    <row r="69" spans="2:20" ht="15.75" thickBot="1">
      <c r="B69" s="23"/>
      <c r="C69" s="24"/>
      <c r="D69" s="24"/>
      <c r="E69" s="25"/>
      <c r="F69" s="23"/>
      <c r="G69" s="24"/>
      <c r="H69" s="24"/>
      <c r="I69" s="25"/>
      <c r="J69" s="24"/>
      <c r="K69" s="24"/>
      <c r="L69" s="24"/>
      <c r="M69" s="24"/>
      <c r="N69" s="23"/>
      <c r="O69" s="24"/>
      <c r="P69" s="24"/>
      <c r="Q69" s="25"/>
      <c r="S69" s="170" t="s">
        <v>52</v>
      </c>
      <c r="T69" s="129">
        <f>INNOVATION!E5</f>
        <v>0</v>
      </c>
    </row>
    <row r="70" spans="2:20">
      <c r="B70" s="23"/>
      <c r="C70" s="24"/>
      <c r="D70" s="24"/>
      <c r="E70" s="25"/>
      <c r="F70" s="23"/>
      <c r="G70" s="24"/>
      <c r="H70" s="24"/>
      <c r="I70" s="25"/>
      <c r="J70" s="24"/>
      <c r="K70" s="24"/>
      <c r="L70" s="24"/>
      <c r="M70" s="24"/>
      <c r="N70" s="23"/>
      <c r="O70" s="24"/>
      <c r="P70" s="24"/>
      <c r="Q70" s="25"/>
    </row>
    <row r="71" spans="2:20" ht="15.75" thickBot="1">
      <c r="B71" s="26"/>
      <c r="C71" s="27"/>
      <c r="D71" s="27"/>
      <c r="E71" s="28"/>
      <c r="F71" s="26"/>
      <c r="G71" s="27"/>
      <c r="H71" s="27"/>
      <c r="I71" s="28"/>
      <c r="J71" s="24"/>
      <c r="K71" s="24"/>
      <c r="L71" s="24"/>
      <c r="M71" s="24"/>
      <c r="N71" s="26"/>
      <c r="O71" s="27"/>
      <c r="P71" s="27"/>
      <c r="Q71" s="28"/>
    </row>
    <row r="72" spans="2:20">
      <c r="B72" s="46"/>
      <c r="C72" s="47"/>
      <c r="D72" s="47"/>
      <c r="E72" s="48"/>
      <c r="F72" s="46"/>
      <c r="G72" s="47"/>
      <c r="H72" s="47"/>
      <c r="I72" s="48"/>
      <c r="J72" s="46"/>
      <c r="K72" s="47"/>
      <c r="L72" s="47"/>
      <c r="M72" s="48"/>
      <c r="N72" s="46"/>
      <c r="O72" s="47"/>
      <c r="P72" s="47"/>
      <c r="Q72" s="48"/>
    </row>
    <row r="73" spans="2:20">
      <c r="B73" s="23"/>
      <c r="C73" s="24"/>
      <c r="D73" s="24"/>
      <c r="E73" s="25"/>
      <c r="F73" s="23"/>
      <c r="G73" s="24"/>
      <c r="H73" s="24"/>
      <c r="I73" s="25"/>
      <c r="J73" s="23"/>
      <c r="K73" s="24"/>
      <c r="L73" s="24"/>
      <c r="M73" s="25"/>
      <c r="N73" s="23"/>
      <c r="O73" s="24"/>
      <c r="P73" s="24"/>
      <c r="Q73" s="25"/>
    </row>
    <row r="74" spans="2:20">
      <c r="B74" s="23"/>
      <c r="C74" s="24"/>
      <c r="D74" s="24"/>
      <c r="E74" s="25"/>
      <c r="F74" s="23"/>
      <c r="G74" s="24"/>
      <c r="H74" s="24"/>
      <c r="I74" s="25"/>
      <c r="J74" s="23"/>
      <c r="K74" s="24"/>
      <c r="L74" s="24"/>
      <c r="M74" s="25"/>
      <c r="N74" s="23"/>
      <c r="O74" s="24"/>
      <c r="P74" s="24"/>
      <c r="Q74" s="25"/>
    </row>
    <row r="75" spans="2:20">
      <c r="B75" s="23"/>
      <c r="C75" s="24"/>
      <c r="D75" s="24"/>
      <c r="E75" s="25"/>
      <c r="F75" s="23"/>
      <c r="G75" s="24"/>
      <c r="H75" s="24"/>
      <c r="I75" s="25"/>
      <c r="J75" s="23"/>
      <c r="K75" s="24"/>
      <c r="L75" s="24"/>
      <c r="M75" s="25"/>
      <c r="N75" s="23"/>
      <c r="O75" s="24"/>
      <c r="P75" s="24"/>
      <c r="Q75" s="25"/>
    </row>
    <row r="76" spans="2:20">
      <c r="B76" s="23"/>
      <c r="C76" s="24"/>
      <c r="D76" s="24"/>
      <c r="E76" s="25"/>
      <c r="F76" s="23"/>
      <c r="G76" s="24"/>
      <c r="H76" s="24"/>
      <c r="I76" s="25"/>
      <c r="J76" s="23"/>
      <c r="K76" s="24"/>
      <c r="L76" s="24"/>
      <c r="M76" s="25"/>
      <c r="N76" s="23"/>
      <c r="O76" s="24"/>
      <c r="P76" s="24"/>
      <c r="Q76" s="25"/>
    </row>
    <row r="77" spans="2:20" ht="15.75" thickBot="1">
      <c r="B77" s="26"/>
      <c r="C77" s="27"/>
      <c r="D77" s="27"/>
      <c r="E77" s="28"/>
      <c r="F77" s="26"/>
      <c r="G77" s="27"/>
      <c r="H77" s="27"/>
      <c r="I77" s="28"/>
      <c r="J77" s="26"/>
      <c r="K77" s="27"/>
      <c r="L77" s="27"/>
      <c r="M77" s="28"/>
      <c r="N77" s="26"/>
      <c r="O77" s="27"/>
      <c r="P77" s="27"/>
      <c r="Q77" s="28"/>
    </row>
    <row r="78" spans="2:20">
      <c r="B78" s="46"/>
      <c r="C78" s="47"/>
      <c r="D78" s="47"/>
      <c r="E78" s="48"/>
      <c r="F78" s="46"/>
      <c r="G78" s="47"/>
      <c r="H78" s="47"/>
      <c r="I78" s="48"/>
      <c r="J78" s="46"/>
      <c r="K78" s="47"/>
      <c r="L78" s="47"/>
      <c r="M78" s="48"/>
      <c r="N78" s="46"/>
      <c r="O78" s="47"/>
      <c r="P78" s="47"/>
      <c r="Q78" s="48"/>
    </row>
    <row r="79" spans="2:20">
      <c r="B79" s="23"/>
      <c r="C79" s="24"/>
      <c r="D79" s="24"/>
      <c r="E79" s="25"/>
      <c r="F79" s="23"/>
      <c r="G79" s="24"/>
      <c r="H79" s="24"/>
      <c r="I79" s="25"/>
      <c r="J79" s="23"/>
      <c r="K79" s="24"/>
      <c r="L79" s="24"/>
      <c r="M79" s="25"/>
      <c r="N79" s="23"/>
      <c r="O79" s="24"/>
      <c r="P79" s="24"/>
      <c r="Q79" s="25"/>
    </row>
    <row r="80" spans="2:20">
      <c r="B80" s="23"/>
      <c r="C80" s="24"/>
      <c r="D80" s="24"/>
      <c r="E80" s="25"/>
      <c r="F80" s="23"/>
      <c r="G80" s="24"/>
      <c r="H80" s="24"/>
      <c r="I80" s="25"/>
      <c r="J80" s="23"/>
      <c r="K80" s="24"/>
      <c r="L80" s="24"/>
      <c r="M80" s="25"/>
      <c r="N80" s="23"/>
      <c r="O80" s="24"/>
      <c r="P80" s="24"/>
      <c r="Q80" s="25"/>
    </row>
    <row r="81" spans="2:17">
      <c r="B81" s="23"/>
      <c r="C81" s="24"/>
      <c r="D81" s="24"/>
      <c r="E81" s="25"/>
      <c r="F81" s="23"/>
      <c r="G81" s="24"/>
      <c r="H81" s="24"/>
      <c r="I81" s="25"/>
      <c r="J81" s="23"/>
      <c r="K81" s="24"/>
      <c r="L81" s="24"/>
      <c r="M81" s="25"/>
      <c r="N81" s="23"/>
      <c r="O81" s="24"/>
      <c r="P81" s="24"/>
      <c r="Q81" s="25"/>
    </row>
    <row r="82" spans="2:17">
      <c r="B82" s="23"/>
      <c r="C82" s="24"/>
      <c r="D82" s="24"/>
      <c r="E82" s="25"/>
      <c r="F82" s="23"/>
      <c r="G82" s="24"/>
      <c r="H82" s="24"/>
      <c r="I82" s="25"/>
      <c r="J82" s="23"/>
      <c r="K82" s="24"/>
      <c r="L82" s="24"/>
      <c r="M82" s="25"/>
      <c r="N82" s="23"/>
      <c r="O82" s="24"/>
      <c r="P82" s="24"/>
      <c r="Q82" s="25"/>
    </row>
    <row r="83" spans="2:17" ht="15.75" thickBot="1">
      <c r="B83" s="26"/>
      <c r="C83" s="27"/>
      <c r="D83" s="27"/>
      <c r="E83" s="28"/>
      <c r="F83" s="26"/>
      <c r="G83" s="27"/>
      <c r="H83" s="27"/>
      <c r="I83" s="28"/>
      <c r="J83" s="26"/>
      <c r="K83" s="27"/>
      <c r="L83" s="27"/>
      <c r="M83" s="28"/>
      <c r="N83" s="26"/>
      <c r="O83" s="27"/>
      <c r="P83" s="27"/>
      <c r="Q83" s="28"/>
    </row>
    <row r="84" spans="2:17">
      <c r="B84" s="46"/>
      <c r="C84" s="47"/>
      <c r="D84" s="47"/>
      <c r="E84" s="48"/>
      <c r="F84" s="46"/>
      <c r="G84" s="47"/>
      <c r="H84" s="47"/>
      <c r="I84" s="48"/>
      <c r="J84" s="46"/>
      <c r="K84" s="47"/>
      <c r="L84" s="47"/>
      <c r="M84" s="48"/>
      <c r="N84" s="46"/>
      <c r="O84" s="47"/>
      <c r="P84" s="47"/>
      <c r="Q84" s="48"/>
    </row>
    <row r="85" spans="2:17">
      <c r="B85" s="23"/>
      <c r="C85" s="24"/>
      <c r="D85" s="24"/>
      <c r="E85" s="25"/>
      <c r="F85" s="23"/>
      <c r="G85" s="24"/>
      <c r="H85" s="24"/>
      <c r="I85" s="25"/>
      <c r="J85" s="23"/>
      <c r="K85" s="24"/>
      <c r="L85" s="24"/>
      <c r="M85" s="25"/>
      <c r="N85" s="23"/>
      <c r="O85" s="24"/>
      <c r="P85" s="24"/>
      <c r="Q85" s="25"/>
    </row>
    <row r="86" spans="2:17">
      <c r="B86" s="23"/>
      <c r="C86" s="24"/>
      <c r="D86" s="24"/>
      <c r="E86" s="25"/>
      <c r="F86" s="23"/>
      <c r="G86" s="24"/>
      <c r="H86" s="24"/>
      <c r="I86" s="25"/>
      <c r="J86" s="23"/>
      <c r="K86" s="24"/>
      <c r="L86" s="24"/>
      <c r="M86" s="25"/>
      <c r="N86" s="23"/>
      <c r="O86" s="24"/>
      <c r="P86" s="24"/>
      <c r="Q86" s="25"/>
    </row>
    <row r="87" spans="2:17">
      <c r="B87" s="23"/>
      <c r="C87" s="24"/>
      <c r="D87" s="24"/>
      <c r="E87" s="25"/>
      <c r="F87" s="23"/>
      <c r="G87" s="24"/>
      <c r="H87" s="24"/>
      <c r="I87" s="25"/>
      <c r="J87" s="23"/>
      <c r="K87" s="24"/>
      <c r="L87" s="24"/>
      <c r="M87" s="25"/>
      <c r="N87" s="23"/>
      <c r="O87" s="24"/>
      <c r="P87" s="24"/>
      <c r="Q87" s="25"/>
    </row>
    <row r="88" spans="2:17">
      <c r="B88" s="23"/>
      <c r="C88" s="24"/>
      <c r="D88" s="24"/>
      <c r="E88" s="25"/>
      <c r="F88" s="23"/>
      <c r="G88" s="24"/>
      <c r="H88" s="24"/>
      <c r="I88" s="25"/>
      <c r="J88" s="23"/>
      <c r="K88" s="24"/>
      <c r="L88" s="24"/>
      <c r="M88" s="25"/>
      <c r="N88" s="23"/>
      <c r="O88" s="24"/>
      <c r="P88" s="24"/>
      <c r="Q88" s="25"/>
    </row>
    <row r="89" spans="2:17" ht="15.75" thickBot="1">
      <c r="B89" s="26"/>
      <c r="C89" s="27"/>
      <c r="D89" s="27"/>
      <c r="E89" s="28"/>
      <c r="F89" s="26"/>
      <c r="G89" s="27"/>
      <c r="H89" s="27"/>
      <c r="I89" s="28"/>
      <c r="J89" s="26"/>
      <c r="K89" s="27"/>
      <c r="L89" s="27"/>
      <c r="M89" s="28"/>
      <c r="N89" s="26"/>
      <c r="O89" s="27"/>
      <c r="P89" s="27"/>
      <c r="Q89" s="28"/>
    </row>
    <row r="90" spans="2:17">
      <c r="B90" s="46"/>
      <c r="C90" s="47"/>
      <c r="D90" s="47"/>
      <c r="E90" s="48"/>
      <c r="F90" s="46"/>
      <c r="G90" s="47"/>
      <c r="H90" s="47"/>
      <c r="I90" s="48"/>
      <c r="J90" s="46"/>
      <c r="K90" s="47"/>
      <c r="L90" s="47"/>
      <c r="M90" s="48"/>
      <c r="N90" s="46"/>
      <c r="O90" s="47"/>
      <c r="P90" s="47"/>
      <c r="Q90" s="48"/>
    </row>
    <row r="91" spans="2:17">
      <c r="B91" s="23"/>
      <c r="C91" s="24"/>
      <c r="D91" s="24"/>
      <c r="E91" s="25"/>
      <c r="F91" s="23"/>
      <c r="G91" s="24"/>
      <c r="H91" s="24"/>
      <c r="I91" s="25"/>
      <c r="J91" s="23"/>
      <c r="K91" s="24"/>
      <c r="L91" s="24"/>
      <c r="M91" s="25"/>
      <c r="N91" s="23"/>
      <c r="O91" s="24"/>
      <c r="P91" s="24"/>
      <c r="Q91" s="25"/>
    </row>
    <row r="92" spans="2:17">
      <c r="B92" s="23"/>
      <c r="C92" s="24"/>
      <c r="D92" s="24"/>
      <c r="E92" s="25"/>
      <c r="F92" s="23"/>
      <c r="G92" s="24"/>
      <c r="H92" s="24"/>
      <c r="I92" s="25"/>
      <c r="J92" s="23"/>
      <c r="K92" s="24"/>
      <c r="L92" s="24"/>
      <c r="M92" s="25"/>
      <c r="N92" s="23"/>
      <c r="O92" s="24"/>
      <c r="P92" s="24"/>
      <c r="Q92" s="25"/>
    </row>
    <row r="93" spans="2:17">
      <c r="B93" s="23"/>
      <c r="C93" s="24"/>
      <c r="D93" s="24"/>
      <c r="E93" s="25"/>
      <c r="F93" s="23"/>
      <c r="G93" s="24"/>
      <c r="H93" s="24"/>
      <c r="I93" s="25"/>
      <c r="J93" s="23"/>
      <c r="K93" s="24"/>
      <c r="L93" s="24"/>
      <c r="M93" s="25"/>
      <c r="N93" s="23"/>
      <c r="O93" s="24"/>
      <c r="P93" s="24"/>
      <c r="Q93" s="25"/>
    </row>
    <row r="94" spans="2:17">
      <c r="B94" s="23"/>
      <c r="C94" s="24"/>
      <c r="D94" s="24"/>
      <c r="E94" s="25"/>
      <c r="F94" s="23"/>
      <c r="G94" s="24"/>
      <c r="H94" s="24"/>
      <c r="I94" s="25"/>
      <c r="J94" s="23"/>
      <c r="K94" s="24"/>
      <c r="L94" s="24"/>
      <c r="M94" s="25"/>
      <c r="N94" s="23"/>
      <c r="O94" s="24"/>
      <c r="P94" s="24"/>
      <c r="Q94" s="25"/>
    </row>
    <row r="95" spans="2:17" ht="15.75" thickBot="1">
      <c r="B95" s="26"/>
      <c r="C95" s="27"/>
      <c r="D95" s="27"/>
      <c r="E95" s="28"/>
      <c r="F95" s="26"/>
      <c r="G95" s="27"/>
      <c r="H95" s="27"/>
      <c r="I95" s="28"/>
      <c r="J95" s="26"/>
      <c r="K95" s="27"/>
      <c r="L95" s="27"/>
      <c r="M95" s="28"/>
      <c r="N95" s="26"/>
      <c r="O95" s="27"/>
      <c r="P95" s="27"/>
      <c r="Q95" s="28"/>
    </row>
  </sheetData>
  <sheetProtection algorithmName="SHA-512" hashValue="V/qrLmDVrcdI1gypFHQG3OxopGM9Q3N9n8dk4JlrCfeqRS3nbSKIdUoy2vk2XX9bLp51OKJYepK0F7relOHhQA==" saltValue="arQjlLrGXebwsD473ZAoGA==" spinCount="100000"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AC52-55C5-4B7A-8034-A91BF017F706}">
  <sheetPr codeName="Planilha52"/>
  <dimension ref="B1:E53"/>
  <sheetViews>
    <sheetView workbookViewId="0">
      <selection activeCell="D11" sqref="D11"/>
    </sheetView>
  </sheetViews>
  <sheetFormatPr defaultColWidth="8.85546875" defaultRowHeight="15"/>
  <cols>
    <col min="2" max="2" width="69" customWidth="1"/>
    <col min="3" max="3" width="12.42578125" customWidth="1"/>
    <col min="5" max="5" width="15.425781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319</v>
      </c>
      <c r="D5" s="49"/>
      <c r="E5" s="60">
        <f>SUM(E11:E53)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1"/>
      <c r="E9" s="44"/>
    </row>
    <row r="10" spans="2:5" ht="15.75" thickBot="1">
      <c r="B10" s="55" t="s">
        <v>320</v>
      </c>
      <c r="C10" s="54" t="s">
        <v>55</v>
      </c>
      <c r="D10" s="54" t="s">
        <v>56</v>
      </c>
      <c r="E10" s="72" t="s">
        <v>57</v>
      </c>
    </row>
    <row r="11" spans="2:5">
      <c r="B11" s="97" t="s">
        <v>321</v>
      </c>
      <c r="C11" s="222">
        <v>99.9</v>
      </c>
      <c r="D11" s="147">
        <v>0</v>
      </c>
      <c r="E11" s="148">
        <f t="shared" ref="E11:E53" si="0">C11*D11</f>
        <v>0</v>
      </c>
    </row>
    <row r="12" spans="2:5">
      <c r="B12" s="7" t="s">
        <v>322</v>
      </c>
      <c r="C12" s="166">
        <v>99.9</v>
      </c>
      <c r="D12" s="142">
        <v>0</v>
      </c>
      <c r="E12" s="143">
        <f t="shared" si="0"/>
        <v>0</v>
      </c>
    </row>
    <row r="13" spans="2:5">
      <c r="B13" s="7" t="s">
        <v>323</v>
      </c>
      <c r="C13" s="166">
        <v>74.900000000000006</v>
      </c>
      <c r="D13" s="142">
        <v>0</v>
      </c>
      <c r="E13" s="143">
        <f t="shared" si="0"/>
        <v>0</v>
      </c>
    </row>
    <row r="14" spans="2:5">
      <c r="B14" s="7" t="s">
        <v>324</v>
      </c>
      <c r="C14" s="166">
        <v>79.900000000000006</v>
      </c>
      <c r="D14" s="142">
        <v>0</v>
      </c>
      <c r="E14" s="143">
        <f t="shared" si="0"/>
        <v>0</v>
      </c>
    </row>
    <row r="15" spans="2:5">
      <c r="B15" s="7" t="s">
        <v>325</v>
      </c>
      <c r="C15" s="166">
        <v>79.900000000000006</v>
      </c>
      <c r="D15" s="142">
        <v>0</v>
      </c>
      <c r="E15" s="143">
        <f t="shared" si="0"/>
        <v>0</v>
      </c>
    </row>
    <row r="16" spans="2:5">
      <c r="B16" s="7" t="s">
        <v>326</v>
      </c>
      <c r="C16" s="166">
        <v>79.900000000000006</v>
      </c>
      <c r="D16" s="142">
        <v>0</v>
      </c>
      <c r="E16" s="143">
        <f t="shared" si="0"/>
        <v>0</v>
      </c>
    </row>
    <row r="17" spans="2:5">
      <c r="B17" s="7" t="s">
        <v>327</v>
      </c>
      <c r="C17" s="166">
        <v>234.9</v>
      </c>
      <c r="D17" s="142">
        <v>0</v>
      </c>
      <c r="E17" s="143">
        <f t="shared" si="0"/>
        <v>0</v>
      </c>
    </row>
    <row r="18" spans="2:5">
      <c r="B18" s="162" t="s">
        <v>328</v>
      </c>
      <c r="C18" s="166">
        <v>139.9</v>
      </c>
      <c r="D18" s="142">
        <v>0</v>
      </c>
      <c r="E18" s="143">
        <f t="shared" si="0"/>
        <v>0</v>
      </c>
    </row>
    <row r="19" spans="2:5">
      <c r="B19" s="162" t="s">
        <v>329</v>
      </c>
      <c r="C19" s="166">
        <v>139.9</v>
      </c>
      <c r="D19" s="142">
        <v>0</v>
      </c>
      <c r="E19" s="143">
        <f t="shared" si="0"/>
        <v>0</v>
      </c>
    </row>
    <row r="20" spans="2:5">
      <c r="B20" s="162" t="s">
        <v>330</v>
      </c>
      <c r="C20" s="116">
        <v>139.9</v>
      </c>
      <c r="D20" s="133">
        <v>0</v>
      </c>
      <c r="E20" s="57">
        <f t="shared" si="0"/>
        <v>0</v>
      </c>
    </row>
    <row r="21" spans="2:5">
      <c r="B21" s="162" t="s">
        <v>331</v>
      </c>
      <c r="C21" s="116">
        <v>139.9</v>
      </c>
      <c r="D21" s="133">
        <v>0</v>
      </c>
      <c r="E21" s="57">
        <f t="shared" si="0"/>
        <v>0</v>
      </c>
    </row>
    <row r="22" spans="2:5">
      <c r="B22" s="7" t="s">
        <v>332</v>
      </c>
      <c r="C22" s="166">
        <v>94.9</v>
      </c>
      <c r="D22" s="142">
        <v>0</v>
      </c>
      <c r="E22" s="143">
        <f t="shared" si="0"/>
        <v>0</v>
      </c>
    </row>
    <row r="23" spans="2:5">
      <c r="B23" s="7" t="s">
        <v>333</v>
      </c>
      <c r="C23" s="166">
        <v>124.9</v>
      </c>
      <c r="D23" s="142">
        <v>0</v>
      </c>
      <c r="E23" s="143">
        <f t="shared" si="0"/>
        <v>0</v>
      </c>
    </row>
    <row r="24" spans="2:5">
      <c r="B24" s="7" t="s">
        <v>334</v>
      </c>
      <c r="C24" s="166">
        <v>91.9</v>
      </c>
      <c r="D24" s="142">
        <v>0</v>
      </c>
      <c r="E24" s="143">
        <f t="shared" si="0"/>
        <v>0</v>
      </c>
    </row>
    <row r="25" spans="2:5">
      <c r="B25" s="7" t="s">
        <v>335</v>
      </c>
      <c r="C25" s="166">
        <v>91.9</v>
      </c>
      <c r="D25" s="142">
        <v>0</v>
      </c>
      <c r="E25" s="143">
        <f t="shared" si="0"/>
        <v>0</v>
      </c>
    </row>
    <row r="26" spans="2:5">
      <c r="B26" s="7" t="s">
        <v>336</v>
      </c>
      <c r="C26" s="166">
        <v>91.9</v>
      </c>
      <c r="D26" s="142">
        <v>0</v>
      </c>
      <c r="E26" s="143">
        <f t="shared" si="0"/>
        <v>0</v>
      </c>
    </row>
    <row r="27" spans="2:5">
      <c r="B27" s="7" t="s">
        <v>337</v>
      </c>
      <c r="C27" s="166">
        <v>91.9</v>
      </c>
      <c r="D27" s="142">
        <v>0</v>
      </c>
      <c r="E27" s="143">
        <f t="shared" si="0"/>
        <v>0</v>
      </c>
    </row>
    <row r="28" spans="2:5">
      <c r="B28" s="7" t="s">
        <v>338</v>
      </c>
      <c r="C28" s="166">
        <v>91.9</v>
      </c>
      <c r="D28" s="142">
        <v>0</v>
      </c>
      <c r="E28" s="143">
        <f t="shared" si="0"/>
        <v>0</v>
      </c>
    </row>
    <row r="29" spans="2:5">
      <c r="B29" s="7" t="s">
        <v>339</v>
      </c>
      <c r="C29" s="166">
        <v>91.9</v>
      </c>
      <c r="D29" s="142">
        <v>0</v>
      </c>
      <c r="E29" s="143">
        <f t="shared" si="0"/>
        <v>0</v>
      </c>
    </row>
    <row r="30" spans="2:5">
      <c r="B30" s="7" t="s">
        <v>340</v>
      </c>
      <c r="C30" s="166">
        <v>91.9</v>
      </c>
      <c r="D30" s="142">
        <v>0</v>
      </c>
      <c r="E30" s="143">
        <f t="shared" si="0"/>
        <v>0</v>
      </c>
    </row>
    <row r="31" spans="2:5">
      <c r="B31" s="7" t="s">
        <v>341</v>
      </c>
      <c r="C31" s="166">
        <v>91.9</v>
      </c>
      <c r="D31" s="142">
        <v>0</v>
      </c>
      <c r="E31" s="143">
        <f t="shared" si="0"/>
        <v>0</v>
      </c>
    </row>
    <row r="32" spans="2:5">
      <c r="B32" s="7" t="s">
        <v>342</v>
      </c>
      <c r="C32" s="166">
        <v>91.9</v>
      </c>
      <c r="D32" s="142">
        <v>0</v>
      </c>
      <c r="E32" s="143">
        <f t="shared" si="0"/>
        <v>0</v>
      </c>
    </row>
    <row r="33" spans="2:5">
      <c r="B33" s="7" t="s">
        <v>343</v>
      </c>
      <c r="C33" s="166">
        <v>7.99</v>
      </c>
      <c r="D33" s="142">
        <v>0</v>
      </c>
      <c r="E33" s="143">
        <f t="shared" si="0"/>
        <v>0</v>
      </c>
    </row>
    <row r="34" spans="2:5">
      <c r="B34" s="162" t="s">
        <v>344</v>
      </c>
      <c r="C34" s="116">
        <v>69.900000000000006</v>
      </c>
      <c r="D34" s="133">
        <v>0</v>
      </c>
      <c r="E34" s="57">
        <f t="shared" si="0"/>
        <v>0</v>
      </c>
    </row>
    <row r="35" spans="2:5">
      <c r="B35" s="162" t="s">
        <v>345</v>
      </c>
      <c r="C35" s="116">
        <v>69.900000000000006</v>
      </c>
      <c r="D35" s="133">
        <v>0</v>
      </c>
      <c r="E35" s="57">
        <f t="shared" si="0"/>
        <v>0</v>
      </c>
    </row>
    <row r="36" spans="2:5">
      <c r="B36" s="162" t="s">
        <v>346</v>
      </c>
      <c r="C36" s="116">
        <v>69.900000000000006</v>
      </c>
      <c r="D36" s="133">
        <v>0</v>
      </c>
      <c r="E36" s="57">
        <f t="shared" si="0"/>
        <v>0</v>
      </c>
    </row>
    <row r="37" spans="2:5">
      <c r="B37" s="162" t="s">
        <v>347</v>
      </c>
      <c r="C37" s="116">
        <v>69.900000000000006</v>
      </c>
      <c r="D37" s="133">
        <v>0</v>
      </c>
      <c r="E37" s="57">
        <f t="shared" si="0"/>
        <v>0</v>
      </c>
    </row>
    <row r="38" spans="2:5">
      <c r="B38" s="162" t="s">
        <v>348</v>
      </c>
      <c r="C38" s="116">
        <v>69.900000000000006</v>
      </c>
      <c r="D38" s="133">
        <v>0</v>
      </c>
      <c r="E38" s="57">
        <f t="shared" si="0"/>
        <v>0</v>
      </c>
    </row>
    <row r="39" spans="2:5">
      <c r="B39" s="7" t="s">
        <v>349</v>
      </c>
      <c r="C39" s="166">
        <v>109.9</v>
      </c>
      <c r="D39" s="142">
        <v>0</v>
      </c>
      <c r="E39" s="143">
        <f t="shared" si="0"/>
        <v>0</v>
      </c>
    </row>
    <row r="40" spans="2:5">
      <c r="B40" s="7" t="s">
        <v>350</v>
      </c>
      <c r="C40" s="166">
        <v>109.9</v>
      </c>
      <c r="D40" s="142">
        <v>0</v>
      </c>
      <c r="E40" s="143">
        <f t="shared" si="0"/>
        <v>0</v>
      </c>
    </row>
    <row r="41" spans="2:5">
      <c r="B41" s="7" t="s">
        <v>351</v>
      </c>
      <c r="C41" s="166">
        <v>109.9</v>
      </c>
      <c r="D41" s="142">
        <v>0</v>
      </c>
      <c r="E41" s="143">
        <f t="shared" si="0"/>
        <v>0</v>
      </c>
    </row>
    <row r="42" spans="2:5">
      <c r="B42" s="7" t="s">
        <v>352</v>
      </c>
      <c r="C42" s="166">
        <v>109.9</v>
      </c>
      <c r="D42" s="142">
        <v>0</v>
      </c>
      <c r="E42" s="143">
        <f t="shared" si="0"/>
        <v>0</v>
      </c>
    </row>
    <row r="43" spans="2:5">
      <c r="B43" s="7" t="s">
        <v>353</v>
      </c>
      <c r="C43" s="166">
        <v>109.9</v>
      </c>
      <c r="D43" s="142">
        <v>0</v>
      </c>
      <c r="E43" s="143">
        <f t="shared" si="0"/>
        <v>0</v>
      </c>
    </row>
    <row r="44" spans="2:5">
      <c r="B44" s="7" t="s">
        <v>354</v>
      </c>
      <c r="C44" s="166">
        <v>199.9</v>
      </c>
      <c r="D44" s="142">
        <v>0</v>
      </c>
      <c r="E44" s="143">
        <f t="shared" si="0"/>
        <v>0</v>
      </c>
    </row>
    <row r="45" spans="2:5">
      <c r="B45" s="7" t="s">
        <v>355</v>
      </c>
      <c r="C45" s="166">
        <v>199.9</v>
      </c>
      <c r="D45" s="142">
        <v>0</v>
      </c>
      <c r="E45" s="143">
        <f t="shared" si="0"/>
        <v>0</v>
      </c>
    </row>
    <row r="46" spans="2:5">
      <c r="B46" s="7" t="s">
        <v>356</v>
      </c>
      <c r="C46" s="166">
        <v>199.9</v>
      </c>
      <c r="D46" s="142">
        <v>0</v>
      </c>
      <c r="E46" s="143">
        <f t="shared" si="0"/>
        <v>0</v>
      </c>
    </row>
    <row r="47" spans="2:5">
      <c r="B47" s="162" t="s">
        <v>357</v>
      </c>
      <c r="C47" s="116">
        <v>119.9</v>
      </c>
      <c r="D47" s="133">
        <v>0</v>
      </c>
      <c r="E47" s="57">
        <f t="shared" si="0"/>
        <v>0</v>
      </c>
    </row>
    <row r="48" spans="2:5">
      <c r="B48" s="7" t="s">
        <v>358</v>
      </c>
      <c r="C48" s="166">
        <v>119.9</v>
      </c>
      <c r="D48" s="142">
        <v>0</v>
      </c>
      <c r="E48" s="143">
        <f t="shared" si="0"/>
        <v>0</v>
      </c>
    </row>
    <row r="49" spans="2:5">
      <c r="B49" s="162" t="s">
        <v>359</v>
      </c>
      <c r="C49" s="116">
        <v>119.9</v>
      </c>
      <c r="D49" s="133">
        <v>0</v>
      </c>
      <c r="E49" s="57">
        <f t="shared" si="0"/>
        <v>0</v>
      </c>
    </row>
    <row r="50" spans="2:5">
      <c r="B50" s="162" t="s">
        <v>360</v>
      </c>
      <c r="C50" s="116">
        <v>53.9</v>
      </c>
      <c r="D50" s="133">
        <v>0</v>
      </c>
      <c r="E50" s="57">
        <f t="shared" si="0"/>
        <v>0</v>
      </c>
    </row>
    <row r="51" spans="2:5">
      <c r="B51" s="7" t="s">
        <v>361</v>
      </c>
      <c r="C51" s="166">
        <v>94.9</v>
      </c>
      <c r="D51" s="142">
        <v>0</v>
      </c>
      <c r="E51" s="143">
        <f t="shared" si="0"/>
        <v>0</v>
      </c>
    </row>
    <row r="52" spans="2:5">
      <c r="B52" s="7" t="s">
        <v>362</v>
      </c>
      <c r="C52" s="166">
        <v>94.9</v>
      </c>
      <c r="D52" s="142">
        <v>0</v>
      </c>
      <c r="E52" s="143">
        <f t="shared" si="0"/>
        <v>0</v>
      </c>
    </row>
    <row r="53" spans="2:5" ht="15.75" thickBot="1">
      <c r="B53" s="103" t="s">
        <v>363</v>
      </c>
      <c r="C53" s="184">
        <v>94.9</v>
      </c>
      <c r="D53" s="149">
        <v>0</v>
      </c>
      <c r="E53" s="150">
        <f t="shared" si="0"/>
        <v>0</v>
      </c>
    </row>
  </sheetData>
  <sheetProtection algorithmName="SHA-512" hashValue="JceVeMMkms+lGZVkcinnVHH+4cARLchewkR7BSQCU8pKSJ3tlSkk7bm+8hD5Ty5UXBJsNvKHh40/zJhJAk50SA==" saltValue="rZgY4lkNr2PDM7R4F6Orgw==" spinCount="100000" sheet="1" objects="1" scenarios="1" selectLockedCells="1"/>
  <sortState xmlns:xlrd2="http://schemas.microsoft.com/office/spreadsheetml/2017/richdata2" ref="B35:E43">
    <sortCondition ref="B34:B43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1643-3EA1-47C7-A906-A70896815373}">
  <sheetPr codeName="Planilha53"/>
  <dimension ref="B1:E36"/>
  <sheetViews>
    <sheetView workbookViewId="0">
      <selection activeCell="D24" sqref="D24"/>
    </sheetView>
  </sheetViews>
  <sheetFormatPr defaultColWidth="8.85546875" defaultRowHeight="15"/>
  <cols>
    <col min="2" max="2" width="69" customWidth="1"/>
    <col min="3" max="3" width="12.28515625" customWidth="1"/>
    <col min="5" max="5" width="15.1406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364</v>
      </c>
      <c r="D5" s="49"/>
      <c r="E5" s="60">
        <f>SUM(E11:E36)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2" t="s">
        <v>365</v>
      </c>
      <c r="C11" s="20">
        <v>135.9</v>
      </c>
      <c r="D11" s="142">
        <v>0</v>
      </c>
      <c r="E11" s="143">
        <f t="shared" ref="E11:E36" si="0">C11*D11</f>
        <v>0</v>
      </c>
    </row>
    <row r="12" spans="2:5">
      <c r="B12" s="17" t="s">
        <v>366</v>
      </c>
      <c r="C12" s="22">
        <v>119.9</v>
      </c>
      <c r="D12" s="134">
        <v>0</v>
      </c>
      <c r="E12" s="58">
        <f t="shared" si="0"/>
        <v>0</v>
      </c>
    </row>
    <row r="13" spans="2:5">
      <c r="B13" s="2" t="s">
        <v>367</v>
      </c>
      <c r="C13" s="20">
        <v>104.9</v>
      </c>
      <c r="D13" s="142">
        <v>0</v>
      </c>
      <c r="E13" s="143">
        <f t="shared" si="0"/>
        <v>0</v>
      </c>
    </row>
    <row r="14" spans="2:5">
      <c r="B14" s="2" t="s">
        <v>368</v>
      </c>
      <c r="C14" s="20">
        <v>104.9</v>
      </c>
      <c r="D14" s="142">
        <v>0</v>
      </c>
      <c r="E14" s="143">
        <f t="shared" si="0"/>
        <v>0</v>
      </c>
    </row>
    <row r="15" spans="2:5">
      <c r="B15" s="2" t="s">
        <v>369</v>
      </c>
      <c r="C15" s="20">
        <v>99.9</v>
      </c>
      <c r="D15" s="142">
        <v>0</v>
      </c>
      <c r="E15" s="143">
        <f t="shared" si="0"/>
        <v>0</v>
      </c>
    </row>
    <row r="16" spans="2:5">
      <c r="B16" s="2" t="s">
        <v>370</v>
      </c>
      <c r="C16" s="20">
        <v>99.9</v>
      </c>
      <c r="D16" s="142">
        <v>0</v>
      </c>
      <c r="E16" s="143">
        <f t="shared" si="0"/>
        <v>0</v>
      </c>
    </row>
    <row r="17" spans="2:5">
      <c r="B17" s="2" t="s">
        <v>371</v>
      </c>
      <c r="C17" s="20">
        <v>99.9</v>
      </c>
      <c r="D17" s="142">
        <v>0</v>
      </c>
      <c r="E17" s="143">
        <f t="shared" si="0"/>
        <v>0</v>
      </c>
    </row>
    <row r="18" spans="2:5">
      <c r="B18" s="2" t="s">
        <v>372</v>
      </c>
      <c r="C18" s="20">
        <v>109.9</v>
      </c>
      <c r="D18" s="142">
        <v>0</v>
      </c>
      <c r="E18" s="143">
        <f t="shared" si="0"/>
        <v>0</v>
      </c>
    </row>
    <row r="19" spans="2:5">
      <c r="B19" s="2" t="s">
        <v>373</v>
      </c>
      <c r="C19" s="20">
        <v>109.9</v>
      </c>
      <c r="D19" s="142">
        <v>0</v>
      </c>
      <c r="E19" s="143">
        <f t="shared" si="0"/>
        <v>0</v>
      </c>
    </row>
    <row r="20" spans="2:5">
      <c r="B20" s="2" t="s">
        <v>374</v>
      </c>
      <c r="C20" s="20">
        <v>109.9</v>
      </c>
      <c r="D20" s="142">
        <v>0</v>
      </c>
      <c r="E20" s="143">
        <f t="shared" si="0"/>
        <v>0</v>
      </c>
    </row>
    <row r="21" spans="2:5">
      <c r="B21" s="2" t="s">
        <v>375</v>
      </c>
      <c r="C21" s="20">
        <v>109.9</v>
      </c>
      <c r="D21" s="142">
        <v>0</v>
      </c>
      <c r="E21" s="143">
        <f t="shared" si="0"/>
        <v>0</v>
      </c>
    </row>
    <row r="22" spans="2:5">
      <c r="B22" s="2" t="s">
        <v>376</v>
      </c>
      <c r="C22" s="20">
        <v>109.9</v>
      </c>
      <c r="D22" s="142">
        <v>0</v>
      </c>
      <c r="E22" s="143">
        <f t="shared" si="0"/>
        <v>0</v>
      </c>
    </row>
    <row r="23" spans="2:5">
      <c r="B23" s="2" t="s">
        <v>377</v>
      </c>
      <c r="C23" s="20">
        <v>109.9</v>
      </c>
      <c r="D23" s="142">
        <v>0</v>
      </c>
      <c r="E23" s="143">
        <f t="shared" si="0"/>
        <v>0</v>
      </c>
    </row>
    <row r="24" spans="2:5">
      <c r="B24" s="2" t="s">
        <v>378</v>
      </c>
      <c r="C24" s="20">
        <v>109.9</v>
      </c>
      <c r="D24" s="142">
        <v>0</v>
      </c>
      <c r="E24" s="143">
        <f t="shared" si="0"/>
        <v>0</v>
      </c>
    </row>
    <row r="25" spans="2:5">
      <c r="B25" s="2" t="s">
        <v>379</v>
      </c>
      <c r="C25" s="20">
        <v>109.9</v>
      </c>
      <c r="D25" s="142">
        <v>0</v>
      </c>
      <c r="E25" s="143">
        <f t="shared" si="0"/>
        <v>0</v>
      </c>
    </row>
    <row r="26" spans="2:5">
      <c r="B26" s="211" t="s">
        <v>380</v>
      </c>
      <c r="C26" s="212">
        <v>119.9</v>
      </c>
      <c r="D26" s="213">
        <v>0</v>
      </c>
      <c r="E26" s="214">
        <f t="shared" si="0"/>
        <v>0</v>
      </c>
    </row>
    <row r="27" spans="2:5">
      <c r="B27" s="2" t="s">
        <v>381</v>
      </c>
      <c r="C27" s="20">
        <v>159.9</v>
      </c>
      <c r="D27" s="142">
        <v>0</v>
      </c>
      <c r="E27" s="143">
        <f t="shared" si="0"/>
        <v>0</v>
      </c>
    </row>
    <row r="28" spans="2:5">
      <c r="B28" s="2" t="s">
        <v>382</v>
      </c>
      <c r="C28" s="20">
        <v>159.9</v>
      </c>
      <c r="D28" s="142">
        <v>0</v>
      </c>
      <c r="E28" s="143">
        <f t="shared" si="0"/>
        <v>0</v>
      </c>
    </row>
    <row r="29" spans="2:5">
      <c r="B29" s="2" t="s">
        <v>383</v>
      </c>
      <c r="C29" s="20">
        <v>99.9</v>
      </c>
      <c r="D29" s="142">
        <v>0</v>
      </c>
      <c r="E29" s="143">
        <f t="shared" si="0"/>
        <v>0</v>
      </c>
    </row>
    <row r="30" spans="2:5">
      <c r="B30" s="2" t="s">
        <v>384</v>
      </c>
      <c r="C30" s="20">
        <v>99.9</v>
      </c>
      <c r="D30" s="142">
        <v>0</v>
      </c>
      <c r="E30" s="143">
        <f t="shared" si="0"/>
        <v>0</v>
      </c>
    </row>
    <row r="31" spans="2:5">
      <c r="B31" s="2" t="s">
        <v>385</v>
      </c>
      <c r="C31" s="20">
        <v>99.9</v>
      </c>
      <c r="D31" s="142">
        <v>0</v>
      </c>
      <c r="E31" s="143">
        <f t="shared" si="0"/>
        <v>0</v>
      </c>
    </row>
    <row r="32" spans="2:5">
      <c r="B32" s="2" t="s">
        <v>386</v>
      </c>
      <c r="C32" s="20">
        <v>99.9</v>
      </c>
      <c r="D32" s="142">
        <v>0</v>
      </c>
      <c r="E32" s="143">
        <f t="shared" ref="E32:E33" si="1">C32*D32</f>
        <v>0</v>
      </c>
    </row>
    <row r="33" spans="2:5">
      <c r="B33" s="2" t="s">
        <v>387</v>
      </c>
      <c r="C33" s="20">
        <v>99.9</v>
      </c>
      <c r="D33" s="142">
        <v>0</v>
      </c>
      <c r="E33" s="143">
        <f t="shared" si="1"/>
        <v>0</v>
      </c>
    </row>
    <row r="34" spans="2:5">
      <c r="B34" s="2" t="s">
        <v>388</v>
      </c>
      <c r="C34" s="20">
        <v>99.9</v>
      </c>
      <c r="D34" s="142">
        <v>0</v>
      </c>
      <c r="E34" s="143">
        <f>C34*D34</f>
        <v>0</v>
      </c>
    </row>
    <row r="35" spans="2:5">
      <c r="B35" s="2" t="s">
        <v>389</v>
      </c>
      <c r="C35" s="20">
        <v>64.900000000000006</v>
      </c>
      <c r="D35" s="142">
        <v>0</v>
      </c>
      <c r="E35" s="143">
        <f t="shared" ref="E35" si="2">C35*D35</f>
        <v>0</v>
      </c>
    </row>
    <row r="36" spans="2:5" ht="15.75" thickBot="1">
      <c r="B36" s="83" t="s">
        <v>390</v>
      </c>
      <c r="C36" s="84">
        <v>64.900000000000006</v>
      </c>
      <c r="D36" s="149">
        <v>0</v>
      </c>
      <c r="E36" s="150">
        <f t="shared" si="0"/>
        <v>0</v>
      </c>
    </row>
  </sheetData>
  <sheetProtection algorithmName="SHA-512" hashValue="HcqQh2f+S19nOVdVPry5C+9xsfZg7yZXJ3BJ0erFs5KM3oC4/GLQYGQIeay0sP9oo4wo6EfIgoTymo8nQYXaFA==" saltValue="Npib+ARkUuQAcJRygYH2+w==" spinCount="100000" sheet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9EBCB-731D-4878-85D5-4545F6A611DF}">
  <sheetPr codeName="Planilha16"/>
  <dimension ref="B1:E22"/>
  <sheetViews>
    <sheetView workbookViewId="0">
      <selection activeCell="D11" sqref="D11"/>
    </sheetView>
  </sheetViews>
  <sheetFormatPr defaultColWidth="8.85546875" defaultRowHeight="15"/>
  <cols>
    <col min="2" max="2" width="69.140625" customWidth="1"/>
    <col min="3" max="3" width="12.42578125" customWidth="1"/>
    <col min="4" max="4" width="11.42578125" customWidth="1"/>
    <col min="5" max="5" width="1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391</v>
      </c>
      <c r="D5" s="49"/>
      <c r="E5" s="60">
        <f>SUM(E11:E22)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128"/>
      <c r="E9" s="44"/>
    </row>
    <row r="10" spans="2:5" ht="15.75" thickBot="1">
      <c r="B10" s="55" t="s">
        <v>54</v>
      </c>
      <c r="C10" s="54" t="s">
        <v>55</v>
      </c>
      <c r="D10" s="55" t="s">
        <v>56</v>
      </c>
      <c r="E10" s="54" t="s">
        <v>57</v>
      </c>
    </row>
    <row r="11" spans="2:5">
      <c r="B11" s="97" t="s">
        <v>392</v>
      </c>
      <c r="C11" s="98">
        <v>5.99</v>
      </c>
      <c r="D11" s="147">
        <v>0</v>
      </c>
      <c r="E11" s="190">
        <f t="shared" ref="E11:E22" si="0">C11*D11</f>
        <v>0</v>
      </c>
    </row>
    <row r="12" spans="2:5">
      <c r="B12" s="7" t="s">
        <v>393</v>
      </c>
      <c r="C12" s="95">
        <v>5.99</v>
      </c>
      <c r="D12" s="142">
        <v>0</v>
      </c>
      <c r="E12" s="146">
        <f t="shared" si="0"/>
        <v>0</v>
      </c>
    </row>
    <row r="13" spans="2:5">
      <c r="B13" s="7" t="s">
        <v>394</v>
      </c>
      <c r="C13" s="95">
        <v>5.99</v>
      </c>
      <c r="D13" s="142">
        <v>0</v>
      </c>
      <c r="E13" s="146">
        <f t="shared" si="0"/>
        <v>0</v>
      </c>
    </row>
    <row r="14" spans="2:5">
      <c r="B14" s="7" t="s">
        <v>395</v>
      </c>
      <c r="C14" s="95">
        <v>5.99</v>
      </c>
      <c r="D14" s="142">
        <v>0</v>
      </c>
      <c r="E14" s="146">
        <f t="shared" si="0"/>
        <v>0</v>
      </c>
    </row>
    <row r="15" spans="2:5">
      <c r="B15" s="7" t="s">
        <v>396</v>
      </c>
      <c r="C15" s="95">
        <v>9.9</v>
      </c>
      <c r="D15" s="142">
        <v>0</v>
      </c>
      <c r="E15" s="146">
        <f t="shared" si="0"/>
        <v>0</v>
      </c>
    </row>
    <row r="16" spans="2:5">
      <c r="B16" s="7" t="s">
        <v>397</v>
      </c>
      <c r="C16" s="95">
        <v>9.9</v>
      </c>
      <c r="D16" s="142">
        <v>0</v>
      </c>
      <c r="E16" s="146">
        <f t="shared" si="0"/>
        <v>0</v>
      </c>
    </row>
    <row r="17" spans="2:5">
      <c r="B17" s="7" t="s">
        <v>398</v>
      </c>
      <c r="C17" s="95">
        <v>11.5</v>
      </c>
      <c r="D17" s="142">
        <v>0</v>
      </c>
      <c r="E17" s="146">
        <f t="shared" si="0"/>
        <v>0</v>
      </c>
    </row>
    <row r="18" spans="2:5">
      <c r="B18" s="7" t="s">
        <v>399</v>
      </c>
      <c r="C18" s="95">
        <v>122.9</v>
      </c>
      <c r="D18" s="142">
        <v>0</v>
      </c>
      <c r="E18" s="146">
        <f t="shared" si="0"/>
        <v>0</v>
      </c>
    </row>
    <row r="19" spans="2:5">
      <c r="B19" s="7" t="s">
        <v>400</v>
      </c>
      <c r="C19" s="95">
        <v>122.9</v>
      </c>
      <c r="D19" s="142">
        <v>0</v>
      </c>
      <c r="E19" s="146">
        <f t="shared" si="0"/>
        <v>0</v>
      </c>
    </row>
    <row r="20" spans="2:5">
      <c r="B20" s="7" t="s">
        <v>401</v>
      </c>
      <c r="C20" s="95">
        <v>122.9</v>
      </c>
      <c r="D20" s="142">
        <v>0</v>
      </c>
      <c r="E20" s="146">
        <f t="shared" si="0"/>
        <v>0</v>
      </c>
    </row>
    <row r="21" spans="2:5">
      <c r="B21" s="7" t="s">
        <v>402</v>
      </c>
      <c r="C21" s="95">
        <v>10.5</v>
      </c>
      <c r="D21" s="142">
        <v>0</v>
      </c>
      <c r="E21" s="146">
        <f t="shared" si="0"/>
        <v>0</v>
      </c>
    </row>
    <row r="22" spans="2:5" ht="15.75" thickBot="1">
      <c r="B22" s="103" t="s">
        <v>403</v>
      </c>
      <c r="C22" s="104">
        <v>10.5</v>
      </c>
      <c r="D22" s="149">
        <v>0</v>
      </c>
      <c r="E22" s="171">
        <f t="shared" si="0"/>
        <v>0</v>
      </c>
    </row>
  </sheetData>
  <sheetProtection algorithmName="SHA-512" hashValue="EsJ0DzBsbXIC8QFPGHGi9GYgZ7WeFFNU7fZjDcEWvnOmbU6BYTs5434vfvOE4zKpRQfhsUEROlpLwI9ciNnRZQ==" saltValue="R25RvYRhU4CbT9TsjeGLMw==" spinCount="100000" sheet="1" selectLockedCells="1"/>
  <sortState xmlns:xlrd2="http://schemas.microsoft.com/office/spreadsheetml/2017/richdata2" ref="B11:E22">
    <sortCondition ref="B10:B22"/>
  </sortState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9316-0F8B-42E1-B800-AE5EBB2ABC0F}">
  <sheetPr codeName="Planilha51"/>
  <dimension ref="B1:E26"/>
  <sheetViews>
    <sheetView workbookViewId="0">
      <selection activeCell="D14" sqref="D14"/>
    </sheetView>
  </sheetViews>
  <sheetFormatPr defaultColWidth="8.85546875" defaultRowHeight="15"/>
  <cols>
    <col min="2" max="2" width="68.85546875" customWidth="1"/>
    <col min="3" max="3" width="11.85546875" customWidth="1"/>
    <col min="5" max="5" width="14.8554687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404</v>
      </c>
      <c r="D5" s="49"/>
      <c r="E5" s="60">
        <f>SUM(E11:E26)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5" t="s">
        <v>54</v>
      </c>
      <c r="C10" s="54" t="s">
        <v>55</v>
      </c>
      <c r="D10" s="55" t="s">
        <v>56</v>
      </c>
      <c r="E10" s="54" t="s">
        <v>57</v>
      </c>
    </row>
    <row r="11" spans="2:5">
      <c r="B11" s="85" t="s">
        <v>405</v>
      </c>
      <c r="C11" s="225">
        <v>102</v>
      </c>
      <c r="D11" s="147">
        <v>0</v>
      </c>
      <c r="E11" s="164">
        <f t="shared" ref="E11:E26" si="0">C11*D11</f>
        <v>0</v>
      </c>
    </row>
    <row r="12" spans="2:5">
      <c r="B12" s="217" t="s">
        <v>406</v>
      </c>
      <c r="C12" s="9">
        <v>102</v>
      </c>
      <c r="D12" s="142">
        <v>0</v>
      </c>
      <c r="E12" s="144">
        <f t="shared" si="0"/>
        <v>0</v>
      </c>
    </row>
    <row r="13" spans="2:5">
      <c r="B13" s="217" t="s">
        <v>407</v>
      </c>
      <c r="C13" s="9">
        <v>102</v>
      </c>
      <c r="D13" s="142">
        <v>0</v>
      </c>
      <c r="E13" s="144">
        <f t="shared" si="0"/>
        <v>0</v>
      </c>
    </row>
    <row r="14" spans="2:5">
      <c r="B14" s="217" t="s">
        <v>408</v>
      </c>
      <c r="C14" s="9">
        <v>102</v>
      </c>
      <c r="D14" s="142">
        <v>0</v>
      </c>
      <c r="E14" s="144">
        <f t="shared" si="0"/>
        <v>0</v>
      </c>
    </row>
    <row r="15" spans="2:5">
      <c r="B15" s="217" t="s">
        <v>409</v>
      </c>
      <c r="C15" s="9">
        <v>102</v>
      </c>
      <c r="D15" s="142">
        <v>0</v>
      </c>
      <c r="E15" s="144">
        <f t="shared" si="0"/>
        <v>0</v>
      </c>
    </row>
    <row r="16" spans="2:5">
      <c r="B16" s="4" t="s">
        <v>410</v>
      </c>
      <c r="C16" s="9">
        <v>42.9</v>
      </c>
      <c r="D16" s="142">
        <v>0</v>
      </c>
      <c r="E16" s="144">
        <f t="shared" si="0"/>
        <v>0</v>
      </c>
    </row>
    <row r="17" spans="2:5">
      <c r="B17" s="4" t="s">
        <v>411</v>
      </c>
      <c r="C17" s="9">
        <v>42.9</v>
      </c>
      <c r="D17" s="142">
        <v>0</v>
      </c>
      <c r="E17" s="144">
        <f t="shared" si="0"/>
        <v>0</v>
      </c>
    </row>
    <row r="18" spans="2:5">
      <c r="B18" s="4" t="s">
        <v>412</v>
      </c>
      <c r="C18" s="9">
        <v>42.9</v>
      </c>
      <c r="D18" s="142">
        <v>0</v>
      </c>
      <c r="E18" s="144">
        <f t="shared" si="0"/>
        <v>0</v>
      </c>
    </row>
    <row r="19" spans="2:5">
      <c r="B19" s="4" t="s">
        <v>413</v>
      </c>
      <c r="C19" s="9">
        <v>42.9</v>
      </c>
      <c r="D19" s="142">
        <v>0</v>
      </c>
      <c r="E19" s="144">
        <f t="shared" si="0"/>
        <v>0</v>
      </c>
    </row>
    <row r="20" spans="2:5">
      <c r="B20" s="4" t="s">
        <v>414</v>
      </c>
      <c r="C20" s="9">
        <v>42.9</v>
      </c>
      <c r="D20" s="142">
        <v>0</v>
      </c>
      <c r="E20" s="144">
        <f t="shared" si="0"/>
        <v>0</v>
      </c>
    </row>
    <row r="21" spans="2:5">
      <c r="B21" s="4" t="s">
        <v>415</v>
      </c>
      <c r="C21" s="9">
        <v>42.9</v>
      </c>
      <c r="D21" s="142">
        <v>0</v>
      </c>
      <c r="E21" s="144">
        <f t="shared" si="0"/>
        <v>0</v>
      </c>
    </row>
    <row r="22" spans="2:5">
      <c r="B22" s="173" t="s">
        <v>416</v>
      </c>
      <c r="C22" s="9">
        <v>42.9</v>
      </c>
      <c r="D22" s="142">
        <v>0</v>
      </c>
      <c r="E22" s="144">
        <f t="shared" si="0"/>
        <v>0</v>
      </c>
    </row>
    <row r="23" spans="2:5">
      <c r="B23" s="173" t="s">
        <v>417</v>
      </c>
      <c r="C23" s="9">
        <v>42.9</v>
      </c>
      <c r="D23" s="142">
        <v>0</v>
      </c>
      <c r="E23" s="144">
        <f t="shared" si="0"/>
        <v>0</v>
      </c>
    </row>
    <row r="24" spans="2:5">
      <c r="B24" s="173" t="s">
        <v>418</v>
      </c>
      <c r="C24" s="9">
        <v>42.9</v>
      </c>
      <c r="D24" s="142">
        <v>0</v>
      </c>
      <c r="E24" s="144">
        <f t="shared" si="0"/>
        <v>0</v>
      </c>
    </row>
    <row r="25" spans="2:5">
      <c r="B25" s="173" t="s">
        <v>419</v>
      </c>
      <c r="C25" s="9">
        <v>42.9</v>
      </c>
      <c r="D25" s="142">
        <v>0</v>
      </c>
      <c r="E25" s="144">
        <f t="shared" si="0"/>
        <v>0</v>
      </c>
    </row>
    <row r="26" spans="2:5" ht="15.75" thickBot="1">
      <c r="B26" s="87" t="s">
        <v>420</v>
      </c>
      <c r="C26" s="224">
        <v>42.9</v>
      </c>
      <c r="D26" s="149">
        <v>0</v>
      </c>
      <c r="E26" s="151">
        <f t="shared" si="0"/>
        <v>0</v>
      </c>
    </row>
  </sheetData>
  <sheetProtection algorithmName="SHA-512" hashValue="0RwnOvtqXYCu/YPTvdRilFreLsFx242NLRq8Xa0i3kHEx0pNqOGar3UXxuKsGBVqd56H3/hHhE8Dlq5TvBg45w==" saltValue="omPsDSd3NaiMKU59s16Mlg==" spinCount="100000" sheet="1" objects="1" scenarios="1" selectLockedCells="1"/>
  <sortState xmlns:xlrd2="http://schemas.microsoft.com/office/spreadsheetml/2017/richdata2" ref="B11:E26">
    <sortCondition ref="B10:B26"/>
  </sortState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F3B46-0BED-468E-8EE8-B4435F58600A}">
  <sheetPr codeName="Planilha41"/>
  <dimension ref="B1:E99"/>
  <sheetViews>
    <sheetView zoomScaleNormal="100" workbookViewId="0">
      <selection activeCell="D87" sqref="D87"/>
    </sheetView>
  </sheetViews>
  <sheetFormatPr defaultColWidth="8.85546875" defaultRowHeight="15"/>
  <cols>
    <col min="2" max="2" width="69.28515625" customWidth="1"/>
    <col min="3" max="3" width="11.85546875" customWidth="1"/>
    <col min="4" max="4" width="11" customWidth="1"/>
    <col min="5" max="5" width="15.285156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421</v>
      </c>
      <c r="D5" s="49"/>
      <c r="E5" s="60">
        <f>SUM(E11:E99)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107" t="s">
        <v>422</v>
      </c>
      <c r="C11" s="108">
        <v>52.9</v>
      </c>
      <c r="D11" s="147">
        <v>0</v>
      </c>
      <c r="E11" s="164">
        <f t="shared" ref="E11:E41" si="0">C11*D11</f>
        <v>0</v>
      </c>
    </row>
    <row r="12" spans="2:5">
      <c r="B12" s="3" t="s">
        <v>423</v>
      </c>
      <c r="C12" s="14">
        <v>68.900000000000006</v>
      </c>
      <c r="D12" s="142">
        <v>0</v>
      </c>
      <c r="E12" s="144">
        <f t="shared" si="0"/>
        <v>0</v>
      </c>
    </row>
    <row r="13" spans="2:5">
      <c r="B13" s="3" t="s">
        <v>424</v>
      </c>
      <c r="C13" s="14">
        <v>68.900000000000006</v>
      </c>
      <c r="D13" s="142">
        <v>0</v>
      </c>
      <c r="E13" s="144">
        <f t="shared" si="0"/>
        <v>0</v>
      </c>
    </row>
    <row r="14" spans="2:5">
      <c r="B14" s="3" t="s">
        <v>425</v>
      </c>
      <c r="C14" s="14">
        <v>68.900000000000006</v>
      </c>
      <c r="D14" s="142">
        <v>0</v>
      </c>
      <c r="E14" s="144">
        <f t="shared" si="0"/>
        <v>0</v>
      </c>
    </row>
    <row r="15" spans="2:5">
      <c r="B15" s="3" t="s">
        <v>426</v>
      </c>
      <c r="C15" s="14">
        <v>142.9</v>
      </c>
      <c r="D15" s="142">
        <v>0</v>
      </c>
      <c r="E15" s="144">
        <f t="shared" si="0"/>
        <v>0</v>
      </c>
    </row>
    <row r="16" spans="2:5">
      <c r="B16" s="3" t="s">
        <v>427</v>
      </c>
      <c r="C16" s="14">
        <v>142.9</v>
      </c>
      <c r="D16" s="142">
        <v>0</v>
      </c>
      <c r="E16" s="144">
        <f t="shared" si="0"/>
        <v>0</v>
      </c>
    </row>
    <row r="17" spans="2:5">
      <c r="B17" s="3" t="s">
        <v>428</v>
      </c>
      <c r="C17" s="14">
        <v>41.9</v>
      </c>
      <c r="D17" s="142">
        <v>0</v>
      </c>
      <c r="E17" s="144">
        <f t="shared" si="0"/>
        <v>0</v>
      </c>
    </row>
    <row r="18" spans="2:5">
      <c r="B18" s="3" t="s">
        <v>429</v>
      </c>
      <c r="C18" s="14">
        <v>162.9</v>
      </c>
      <c r="D18" s="142">
        <v>0</v>
      </c>
      <c r="E18" s="144">
        <f t="shared" si="0"/>
        <v>0</v>
      </c>
    </row>
    <row r="19" spans="2:5">
      <c r="B19" s="3" t="s">
        <v>430</v>
      </c>
      <c r="C19" s="14">
        <v>162.9</v>
      </c>
      <c r="D19" s="142">
        <v>0</v>
      </c>
      <c r="E19" s="144">
        <f t="shared" si="0"/>
        <v>0</v>
      </c>
    </row>
    <row r="20" spans="2:5">
      <c r="B20" s="3" t="s">
        <v>431</v>
      </c>
      <c r="C20" s="14">
        <v>162.9</v>
      </c>
      <c r="D20" s="142">
        <v>0</v>
      </c>
      <c r="E20" s="144">
        <f t="shared" si="0"/>
        <v>0</v>
      </c>
    </row>
    <row r="21" spans="2:5">
      <c r="B21" s="3" t="s">
        <v>432</v>
      </c>
      <c r="C21" s="14">
        <v>78.900000000000006</v>
      </c>
      <c r="D21" s="142">
        <v>0</v>
      </c>
      <c r="E21" s="144">
        <f t="shared" si="0"/>
        <v>0</v>
      </c>
    </row>
    <row r="22" spans="2:5">
      <c r="B22" s="3" t="s">
        <v>433</v>
      </c>
      <c r="C22" s="14">
        <v>78.900000000000006</v>
      </c>
      <c r="D22" s="142">
        <v>0</v>
      </c>
      <c r="E22" s="144">
        <f t="shared" si="0"/>
        <v>0</v>
      </c>
    </row>
    <row r="23" spans="2:5">
      <c r="B23" s="3" t="s">
        <v>434</v>
      </c>
      <c r="C23" s="14">
        <v>78.900000000000006</v>
      </c>
      <c r="D23" s="142">
        <v>0</v>
      </c>
      <c r="E23" s="144">
        <f t="shared" si="0"/>
        <v>0</v>
      </c>
    </row>
    <row r="24" spans="2:5">
      <c r="B24" s="3" t="s">
        <v>435</v>
      </c>
      <c r="C24" s="14">
        <v>78.900000000000006</v>
      </c>
      <c r="D24" s="142">
        <v>0</v>
      </c>
      <c r="E24" s="144">
        <f t="shared" si="0"/>
        <v>0</v>
      </c>
    </row>
    <row r="25" spans="2:5">
      <c r="B25" s="3" t="s">
        <v>436</v>
      </c>
      <c r="C25" s="14">
        <v>189.9</v>
      </c>
      <c r="D25" s="142">
        <v>0</v>
      </c>
      <c r="E25" s="144">
        <f t="shared" si="0"/>
        <v>0</v>
      </c>
    </row>
    <row r="26" spans="2:5">
      <c r="B26" s="3" t="s">
        <v>437</v>
      </c>
      <c r="C26" s="14">
        <v>94.9</v>
      </c>
      <c r="D26" s="142">
        <v>0</v>
      </c>
      <c r="E26" s="144">
        <f t="shared" si="0"/>
        <v>0</v>
      </c>
    </row>
    <row r="27" spans="2:5">
      <c r="B27" s="3" t="s">
        <v>438</v>
      </c>
      <c r="C27" s="14">
        <v>103.9</v>
      </c>
      <c r="D27" s="142">
        <v>0</v>
      </c>
      <c r="E27" s="144">
        <f t="shared" si="0"/>
        <v>0</v>
      </c>
    </row>
    <row r="28" spans="2:5">
      <c r="B28" s="3" t="s">
        <v>439</v>
      </c>
      <c r="C28" s="14">
        <v>103.9</v>
      </c>
      <c r="D28" s="142">
        <v>0</v>
      </c>
      <c r="E28" s="144">
        <f t="shared" si="0"/>
        <v>0</v>
      </c>
    </row>
    <row r="29" spans="2:5">
      <c r="B29" s="3" t="s">
        <v>440</v>
      </c>
      <c r="C29" s="14">
        <v>103.9</v>
      </c>
      <c r="D29" s="142">
        <v>0</v>
      </c>
      <c r="E29" s="144">
        <f t="shared" si="0"/>
        <v>0</v>
      </c>
    </row>
    <row r="30" spans="2:5">
      <c r="B30" s="3" t="s">
        <v>441</v>
      </c>
      <c r="C30" s="14">
        <v>103.9</v>
      </c>
      <c r="D30" s="142">
        <v>0</v>
      </c>
      <c r="E30" s="144">
        <f t="shared" si="0"/>
        <v>0</v>
      </c>
    </row>
    <row r="31" spans="2:5">
      <c r="B31" s="3" t="s">
        <v>442</v>
      </c>
      <c r="C31" s="14">
        <v>103.9</v>
      </c>
      <c r="D31" s="142">
        <v>0</v>
      </c>
      <c r="E31" s="144">
        <f t="shared" si="0"/>
        <v>0</v>
      </c>
    </row>
    <row r="32" spans="2:5">
      <c r="B32" s="3" t="s">
        <v>443</v>
      </c>
      <c r="C32" s="14">
        <v>103.9</v>
      </c>
      <c r="D32" s="142">
        <v>0</v>
      </c>
      <c r="E32" s="144">
        <f t="shared" si="0"/>
        <v>0</v>
      </c>
    </row>
    <row r="33" spans="2:5">
      <c r="B33" s="3" t="s">
        <v>444</v>
      </c>
      <c r="C33" s="14">
        <v>103.9</v>
      </c>
      <c r="D33" s="142">
        <v>0</v>
      </c>
      <c r="E33" s="144">
        <f t="shared" si="0"/>
        <v>0</v>
      </c>
    </row>
    <row r="34" spans="2:5">
      <c r="B34" s="3" t="s">
        <v>445</v>
      </c>
      <c r="C34" s="14">
        <v>103.9</v>
      </c>
      <c r="D34" s="142">
        <v>0</v>
      </c>
      <c r="E34" s="144">
        <f t="shared" si="0"/>
        <v>0</v>
      </c>
    </row>
    <row r="35" spans="2:5">
      <c r="B35" s="3" t="s">
        <v>446</v>
      </c>
      <c r="C35" s="14">
        <v>143.9</v>
      </c>
      <c r="D35" s="142">
        <v>0</v>
      </c>
      <c r="E35" s="144">
        <f t="shared" si="0"/>
        <v>0</v>
      </c>
    </row>
    <row r="36" spans="2:5">
      <c r="B36" s="3" t="s">
        <v>447</v>
      </c>
      <c r="C36" s="14">
        <v>143.9</v>
      </c>
      <c r="D36" s="142">
        <v>0</v>
      </c>
      <c r="E36" s="144">
        <f t="shared" si="0"/>
        <v>0</v>
      </c>
    </row>
    <row r="37" spans="2:5">
      <c r="B37" s="3" t="s">
        <v>448</v>
      </c>
      <c r="C37" s="14">
        <v>143.9</v>
      </c>
      <c r="D37" s="142">
        <v>0</v>
      </c>
      <c r="E37" s="144">
        <f t="shared" si="0"/>
        <v>0</v>
      </c>
    </row>
    <row r="38" spans="2:5">
      <c r="B38" s="3" t="s">
        <v>449</v>
      </c>
      <c r="C38" s="14">
        <v>199.9</v>
      </c>
      <c r="D38" s="142">
        <v>0</v>
      </c>
      <c r="E38" s="144">
        <f t="shared" si="0"/>
        <v>0</v>
      </c>
    </row>
    <row r="39" spans="2:5">
      <c r="B39" s="3" t="s">
        <v>450</v>
      </c>
      <c r="C39" s="14">
        <v>199.9</v>
      </c>
      <c r="D39" s="142">
        <v>0</v>
      </c>
      <c r="E39" s="144">
        <f t="shared" si="0"/>
        <v>0</v>
      </c>
    </row>
    <row r="40" spans="2:5">
      <c r="B40" s="3" t="s">
        <v>451</v>
      </c>
      <c r="C40" s="14">
        <v>199.9</v>
      </c>
      <c r="D40" s="142">
        <v>0</v>
      </c>
      <c r="E40" s="144">
        <f t="shared" si="0"/>
        <v>0</v>
      </c>
    </row>
    <row r="41" spans="2:5">
      <c r="B41" s="3" t="s">
        <v>452</v>
      </c>
      <c r="C41" s="14">
        <v>199.9</v>
      </c>
      <c r="D41" s="142">
        <v>0</v>
      </c>
      <c r="E41" s="144">
        <f t="shared" si="0"/>
        <v>0</v>
      </c>
    </row>
    <row r="42" spans="2:5">
      <c r="B42" s="3" t="s">
        <v>453</v>
      </c>
      <c r="C42" s="14">
        <v>199.9</v>
      </c>
      <c r="D42" s="142">
        <v>0</v>
      </c>
      <c r="E42" s="144">
        <f t="shared" ref="E42:E75" si="1">C42*D42</f>
        <v>0</v>
      </c>
    </row>
    <row r="43" spans="2:5">
      <c r="B43" s="3" t="s">
        <v>454</v>
      </c>
      <c r="C43" s="14">
        <v>71.900000000000006</v>
      </c>
      <c r="D43" s="142">
        <v>0</v>
      </c>
      <c r="E43" s="144">
        <f t="shared" si="1"/>
        <v>0</v>
      </c>
    </row>
    <row r="44" spans="2:5">
      <c r="B44" s="3" t="s">
        <v>455</v>
      </c>
      <c r="C44" s="14">
        <v>9.9</v>
      </c>
      <c r="D44" s="142">
        <v>0</v>
      </c>
      <c r="E44" s="144">
        <f t="shared" si="1"/>
        <v>0</v>
      </c>
    </row>
    <row r="45" spans="2:5">
      <c r="B45" s="11" t="s">
        <v>456</v>
      </c>
      <c r="C45" s="69">
        <v>24.9</v>
      </c>
      <c r="D45" s="134">
        <v>0</v>
      </c>
      <c r="E45" s="92">
        <f t="shared" si="1"/>
        <v>0</v>
      </c>
    </row>
    <row r="46" spans="2:5">
      <c r="B46" s="3" t="s">
        <v>457</v>
      </c>
      <c r="C46" s="14">
        <v>61.9</v>
      </c>
      <c r="D46" s="142">
        <v>0</v>
      </c>
      <c r="E46" s="144">
        <f t="shared" si="1"/>
        <v>0</v>
      </c>
    </row>
    <row r="47" spans="2:5">
      <c r="B47" s="3" t="s">
        <v>458</v>
      </c>
      <c r="C47" s="14">
        <v>64.900000000000006</v>
      </c>
      <c r="D47" s="142">
        <v>0</v>
      </c>
      <c r="E47" s="144">
        <f t="shared" si="1"/>
        <v>0</v>
      </c>
    </row>
    <row r="48" spans="2:5">
      <c r="B48" s="3" t="s">
        <v>459</v>
      </c>
      <c r="C48" s="14">
        <v>55.9</v>
      </c>
      <c r="D48" s="142">
        <v>0</v>
      </c>
      <c r="E48" s="144">
        <f t="shared" si="1"/>
        <v>0</v>
      </c>
    </row>
    <row r="49" spans="2:5">
      <c r="B49" s="3" t="s">
        <v>460</v>
      </c>
      <c r="C49" s="14">
        <v>55.9</v>
      </c>
      <c r="D49" s="142">
        <v>0</v>
      </c>
      <c r="E49" s="144">
        <f t="shared" si="1"/>
        <v>0</v>
      </c>
    </row>
    <row r="50" spans="2:5">
      <c r="B50" s="3" t="s">
        <v>461</v>
      </c>
      <c r="C50" s="14">
        <v>55.9</v>
      </c>
      <c r="D50" s="142">
        <v>0</v>
      </c>
      <c r="E50" s="144">
        <f t="shared" si="1"/>
        <v>0</v>
      </c>
    </row>
    <row r="51" spans="2:5">
      <c r="B51" s="3" t="s">
        <v>462</v>
      </c>
      <c r="C51" s="14">
        <v>52.9</v>
      </c>
      <c r="D51" s="142">
        <v>0</v>
      </c>
      <c r="E51" s="144">
        <f t="shared" si="1"/>
        <v>0</v>
      </c>
    </row>
    <row r="52" spans="2:5">
      <c r="B52" s="3" t="s">
        <v>463</v>
      </c>
      <c r="C52" s="14">
        <v>52.9</v>
      </c>
      <c r="D52" s="142">
        <v>0</v>
      </c>
      <c r="E52" s="144">
        <f t="shared" si="1"/>
        <v>0</v>
      </c>
    </row>
    <row r="53" spans="2:5">
      <c r="B53" s="3" t="s">
        <v>464</v>
      </c>
      <c r="C53" s="14">
        <v>79.900000000000006</v>
      </c>
      <c r="D53" s="142">
        <v>0</v>
      </c>
      <c r="E53" s="144">
        <f t="shared" si="1"/>
        <v>0</v>
      </c>
    </row>
    <row r="54" spans="2:5">
      <c r="B54" s="3" t="s">
        <v>465</v>
      </c>
      <c r="C54" s="14">
        <v>79.900000000000006</v>
      </c>
      <c r="D54" s="142">
        <v>0</v>
      </c>
      <c r="E54" s="144">
        <f t="shared" si="1"/>
        <v>0</v>
      </c>
    </row>
    <row r="55" spans="2:5">
      <c r="B55" s="3" t="s">
        <v>466</v>
      </c>
      <c r="C55" s="14">
        <v>79.900000000000006</v>
      </c>
      <c r="D55" s="142">
        <v>0</v>
      </c>
      <c r="E55" s="144">
        <f t="shared" si="1"/>
        <v>0</v>
      </c>
    </row>
    <row r="56" spans="2:5">
      <c r="B56" s="3" t="s">
        <v>467</v>
      </c>
      <c r="C56" s="14">
        <v>109.9</v>
      </c>
      <c r="D56" s="142">
        <v>0</v>
      </c>
      <c r="E56" s="144">
        <f t="shared" si="1"/>
        <v>0</v>
      </c>
    </row>
    <row r="57" spans="2:5">
      <c r="B57" s="3" t="s">
        <v>468</v>
      </c>
      <c r="C57" s="14">
        <v>109.9</v>
      </c>
      <c r="D57" s="142">
        <v>0</v>
      </c>
      <c r="E57" s="144">
        <f t="shared" si="1"/>
        <v>0</v>
      </c>
    </row>
    <row r="58" spans="2:5">
      <c r="B58" s="3" t="s">
        <v>469</v>
      </c>
      <c r="C58" s="14">
        <v>109.9</v>
      </c>
      <c r="D58" s="142">
        <v>0</v>
      </c>
      <c r="E58" s="144">
        <f t="shared" si="1"/>
        <v>0</v>
      </c>
    </row>
    <row r="59" spans="2:5">
      <c r="B59" s="3" t="s">
        <v>470</v>
      </c>
      <c r="C59" s="14">
        <v>109.9</v>
      </c>
      <c r="D59" s="142">
        <v>0</v>
      </c>
      <c r="E59" s="144">
        <f t="shared" si="1"/>
        <v>0</v>
      </c>
    </row>
    <row r="60" spans="2:5">
      <c r="B60" s="3" t="s">
        <v>471</v>
      </c>
      <c r="C60" s="14">
        <v>7.6</v>
      </c>
      <c r="D60" s="142">
        <v>0</v>
      </c>
      <c r="E60" s="144">
        <f t="shared" si="1"/>
        <v>0</v>
      </c>
    </row>
    <row r="61" spans="2:5">
      <c r="B61" s="3" t="s">
        <v>472</v>
      </c>
      <c r="C61" s="14">
        <v>149.9</v>
      </c>
      <c r="D61" s="142">
        <v>0</v>
      </c>
      <c r="E61" s="144">
        <f t="shared" si="1"/>
        <v>0</v>
      </c>
    </row>
    <row r="62" spans="2:5">
      <c r="B62" s="3" t="s">
        <v>473</v>
      </c>
      <c r="C62" s="14">
        <v>149.9</v>
      </c>
      <c r="D62" s="142">
        <v>0</v>
      </c>
      <c r="E62" s="144">
        <f t="shared" si="1"/>
        <v>0</v>
      </c>
    </row>
    <row r="63" spans="2:5">
      <c r="B63" s="3" t="s">
        <v>474</v>
      </c>
      <c r="C63" s="14">
        <v>149.9</v>
      </c>
      <c r="D63" s="142">
        <v>0</v>
      </c>
      <c r="E63" s="144">
        <f t="shared" si="1"/>
        <v>0</v>
      </c>
    </row>
    <row r="64" spans="2:5">
      <c r="B64" s="3" t="s">
        <v>475</v>
      </c>
      <c r="C64" s="14">
        <v>149.9</v>
      </c>
      <c r="D64" s="142">
        <v>0</v>
      </c>
      <c r="E64" s="144">
        <f t="shared" si="1"/>
        <v>0</v>
      </c>
    </row>
    <row r="65" spans="2:5">
      <c r="B65" s="3" t="s">
        <v>476</v>
      </c>
      <c r="C65" s="14">
        <v>149.9</v>
      </c>
      <c r="D65" s="142">
        <v>0</v>
      </c>
      <c r="E65" s="144">
        <f t="shared" si="1"/>
        <v>0</v>
      </c>
    </row>
    <row r="66" spans="2:5">
      <c r="B66" s="3" t="s">
        <v>477</v>
      </c>
      <c r="C66" s="14">
        <v>149.9</v>
      </c>
      <c r="D66" s="142">
        <v>0</v>
      </c>
      <c r="E66" s="144">
        <f t="shared" si="1"/>
        <v>0</v>
      </c>
    </row>
    <row r="67" spans="2:5">
      <c r="B67" s="3" t="s">
        <v>478</v>
      </c>
      <c r="C67" s="14">
        <v>149.9</v>
      </c>
      <c r="D67" s="142">
        <v>0</v>
      </c>
      <c r="E67" s="144">
        <f t="shared" si="1"/>
        <v>0</v>
      </c>
    </row>
    <row r="68" spans="2:5">
      <c r="B68" s="3" t="s">
        <v>479</v>
      </c>
      <c r="C68" s="14">
        <v>149.9</v>
      </c>
      <c r="D68" s="142">
        <v>0</v>
      </c>
      <c r="E68" s="144">
        <f t="shared" si="1"/>
        <v>0</v>
      </c>
    </row>
    <row r="69" spans="2:5">
      <c r="B69" s="3" t="s">
        <v>480</v>
      </c>
      <c r="C69" s="14">
        <v>149.9</v>
      </c>
      <c r="D69" s="142">
        <v>0</v>
      </c>
      <c r="E69" s="144">
        <f t="shared" si="1"/>
        <v>0</v>
      </c>
    </row>
    <row r="70" spans="2:5">
      <c r="B70" s="3" t="s">
        <v>481</v>
      </c>
      <c r="C70" s="14">
        <v>149.9</v>
      </c>
      <c r="D70" s="142">
        <v>0</v>
      </c>
      <c r="E70" s="144">
        <f t="shared" si="1"/>
        <v>0</v>
      </c>
    </row>
    <row r="71" spans="2:5">
      <c r="B71" s="3" t="s">
        <v>482</v>
      </c>
      <c r="C71" s="14">
        <v>149.9</v>
      </c>
      <c r="D71" s="142">
        <v>0</v>
      </c>
      <c r="E71" s="144">
        <f t="shared" si="1"/>
        <v>0</v>
      </c>
    </row>
    <row r="72" spans="2:5">
      <c r="B72" s="3" t="s">
        <v>483</v>
      </c>
      <c r="C72" s="14">
        <v>259.89999999999998</v>
      </c>
      <c r="D72" s="142">
        <v>0</v>
      </c>
      <c r="E72" s="144">
        <f t="shared" si="1"/>
        <v>0</v>
      </c>
    </row>
    <row r="73" spans="2:5">
      <c r="B73" s="3" t="s">
        <v>484</v>
      </c>
      <c r="C73" s="14">
        <v>259.89999999999998</v>
      </c>
      <c r="D73" s="142">
        <v>0</v>
      </c>
      <c r="E73" s="144">
        <f t="shared" si="1"/>
        <v>0</v>
      </c>
    </row>
    <row r="74" spans="2:5">
      <c r="B74" s="3" t="s">
        <v>485</v>
      </c>
      <c r="C74" s="14">
        <v>259.89999999999998</v>
      </c>
      <c r="D74" s="142">
        <v>0</v>
      </c>
      <c r="E74" s="144">
        <f t="shared" si="1"/>
        <v>0</v>
      </c>
    </row>
    <row r="75" spans="2:5">
      <c r="B75" s="3" t="s">
        <v>486</v>
      </c>
      <c r="C75" s="14">
        <v>259.89999999999998</v>
      </c>
      <c r="D75" s="142">
        <v>0</v>
      </c>
      <c r="E75" s="144">
        <f t="shared" si="1"/>
        <v>0</v>
      </c>
    </row>
    <row r="76" spans="2:5">
      <c r="B76" s="3" t="s">
        <v>487</v>
      </c>
      <c r="C76" s="14">
        <v>259.89999999999998</v>
      </c>
      <c r="D76" s="142">
        <v>0</v>
      </c>
      <c r="E76" s="144">
        <f t="shared" ref="E76:E99" si="2">C76*D76</f>
        <v>0</v>
      </c>
    </row>
    <row r="77" spans="2:5">
      <c r="B77" s="3" t="s">
        <v>488</v>
      </c>
      <c r="C77" s="14">
        <v>259.89999999999998</v>
      </c>
      <c r="D77" s="142">
        <v>0</v>
      </c>
      <c r="E77" s="144">
        <f t="shared" si="2"/>
        <v>0</v>
      </c>
    </row>
    <row r="78" spans="2:5">
      <c r="B78" s="3" t="s">
        <v>489</v>
      </c>
      <c r="C78" s="14">
        <v>259.89999999999998</v>
      </c>
      <c r="D78" s="142">
        <v>0</v>
      </c>
      <c r="E78" s="144">
        <f t="shared" si="2"/>
        <v>0</v>
      </c>
    </row>
    <row r="79" spans="2:5">
      <c r="B79" s="3" t="s">
        <v>490</v>
      </c>
      <c r="C79" s="14">
        <v>259.89999999999998</v>
      </c>
      <c r="D79" s="142">
        <v>0</v>
      </c>
      <c r="E79" s="144">
        <f t="shared" si="2"/>
        <v>0</v>
      </c>
    </row>
    <row r="80" spans="2:5">
      <c r="B80" s="3" t="s">
        <v>491</v>
      </c>
      <c r="C80" s="14">
        <v>259.89999999999998</v>
      </c>
      <c r="D80" s="142">
        <v>0</v>
      </c>
      <c r="E80" s="144">
        <f t="shared" si="2"/>
        <v>0</v>
      </c>
    </row>
    <row r="81" spans="2:5">
      <c r="B81" s="3" t="s">
        <v>492</v>
      </c>
      <c r="C81" s="14">
        <v>399.9</v>
      </c>
      <c r="D81" s="142">
        <v>0</v>
      </c>
      <c r="E81" s="144">
        <f t="shared" si="2"/>
        <v>0</v>
      </c>
    </row>
    <row r="82" spans="2:5">
      <c r="B82" s="3" t="s">
        <v>493</v>
      </c>
      <c r="C82" s="14">
        <v>399.9</v>
      </c>
      <c r="D82" s="142">
        <v>0</v>
      </c>
      <c r="E82" s="144">
        <f t="shared" si="2"/>
        <v>0</v>
      </c>
    </row>
    <row r="83" spans="2:5">
      <c r="B83" s="3" t="s">
        <v>494</v>
      </c>
      <c r="C83" s="14">
        <v>399.9</v>
      </c>
      <c r="D83" s="142">
        <v>0</v>
      </c>
      <c r="E83" s="144">
        <f t="shared" si="2"/>
        <v>0</v>
      </c>
    </row>
    <row r="84" spans="2:5">
      <c r="B84" s="3" t="s">
        <v>495</v>
      </c>
      <c r="C84" s="14">
        <v>399.9</v>
      </c>
      <c r="D84" s="142">
        <v>0</v>
      </c>
      <c r="E84" s="144">
        <f t="shared" si="2"/>
        <v>0</v>
      </c>
    </row>
    <row r="85" spans="2:5">
      <c r="B85" s="3" t="s">
        <v>496</v>
      </c>
      <c r="C85" s="14">
        <v>399.9</v>
      </c>
      <c r="D85" s="142">
        <v>0</v>
      </c>
      <c r="E85" s="144">
        <f t="shared" si="2"/>
        <v>0</v>
      </c>
    </row>
    <row r="86" spans="2:5">
      <c r="B86" s="3" t="s">
        <v>497</v>
      </c>
      <c r="C86" s="14">
        <v>399.9</v>
      </c>
      <c r="D86" s="142">
        <v>0</v>
      </c>
      <c r="E86" s="144">
        <f t="shared" si="2"/>
        <v>0</v>
      </c>
    </row>
    <row r="87" spans="2:5">
      <c r="B87" s="3" t="s">
        <v>498</v>
      </c>
      <c r="C87" s="14">
        <v>221.9</v>
      </c>
      <c r="D87" s="142">
        <v>0</v>
      </c>
      <c r="E87" s="144">
        <f t="shared" si="2"/>
        <v>0</v>
      </c>
    </row>
    <row r="88" spans="2:5">
      <c r="B88" s="3" t="s">
        <v>499</v>
      </c>
      <c r="C88" s="14">
        <v>221.9</v>
      </c>
      <c r="D88" s="142">
        <v>0</v>
      </c>
      <c r="E88" s="144">
        <f t="shared" si="2"/>
        <v>0</v>
      </c>
    </row>
    <row r="89" spans="2:5">
      <c r="B89" s="3" t="s">
        <v>500</v>
      </c>
      <c r="C89" s="14">
        <v>221.9</v>
      </c>
      <c r="D89" s="142">
        <v>0</v>
      </c>
      <c r="E89" s="144">
        <f t="shared" si="2"/>
        <v>0</v>
      </c>
    </row>
    <row r="90" spans="2:5">
      <c r="B90" s="3" t="s">
        <v>501</v>
      </c>
      <c r="C90" s="14">
        <v>221.9</v>
      </c>
      <c r="D90" s="142">
        <v>0</v>
      </c>
      <c r="E90" s="144">
        <f t="shared" si="2"/>
        <v>0</v>
      </c>
    </row>
    <row r="91" spans="2:5">
      <c r="B91" s="3" t="s">
        <v>502</v>
      </c>
      <c r="C91" s="14">
        <v>221.9</v>
      </c>
      <c r="D91" s="142">
        <v>0</v>
      </c>
      <c r="E91" s="144">
        <f t="shared" si="2"/>
        <v>0</v>
      </c>
    </row>
    <row r="92" spans="2:5">
      <c r="B92" s="3" t="s">
        <v>503</v>
      </c>
      <c r="C92" s="14">
        <v>221.9</v>
      </c>
      <c r="D92" s="142">
        <v>0</v>
      </c>
      <c r="E92" s="144">
        <f t="shared" ref="E92:E93" si="3">C92*D92</f>
        <v>0</v>
      </c>
    </row>
    <row r="93" spans="2:5">
      <c r="B93" s="3" t="s">
        <v>504</v>
      </c>
      <c r="C93" s="14">
        <v>221.9</v>
      </c>
      <c r="D93" s="142">
        <v>0</v>
      </c>
      <c r="E93" s="144">
        <f t="shared" si="3"/>
        <v>0</v>
      </c>
    </row>
    <row r="94" spans="2:5">
      <c r="B94" s="3" t="s">
        <v>505</v>
      </c>
      <c r="C94" s="14">
        <v>221.9</v>
      </c>
      <c r="D94" s="142">
        <v>0</v>
      </c>
      <c r="E94" s="144">
        <f t="shared" si="2"/>
        <v>0</v>
      </c>
    </row>
    <row r="95" spans="2:5">
      <c r="B95" s="3" t="s">
        <v>506</v>
      </c>
      <c r="C95" s="14">
        <v>9.9</v>
      </c>
      <c r="D95" s="142">
        <v>0</v>
      </c>
      <c r="E95" s="144">
        <f t="shared" si="2"/>
        <v>0</v>
      </c>
    </row>
    <row r="96" spans="2:5">
      <c r="B96" s="3" t="s">
        <v>507</v>
      </c>
      <c r="C96" s="14">
        <v>6.99</v>
      </c>
      <c r="D96" s="142">
        <v>0</v>
      </c>
      <c r="E96" s="144">
        <f t="shared" si="2"/>
        <v>0</v>
      </c>
    </row>
    <row r="97" spans="2:5">
      <c r="B97" s="3" t="s">
        <v>508</v>
      </c>
      <c r="C97" s="14">
        <v>6.99</v>
      </c>
      <c r="D97" s="142">
        <v>0</v>
      </c>
      <c r="E97" s="144">
        <f t="shared" si="2"/>
        <v>0</v>
      </c>
    </row>
    <row r="98" spans="2:5">
      <c r="B98" s="3" t="s">
        <v>509</v>
      </c>
      <c r="C98" s="14">
        <v>6.99</v>
      </c>
      <c r="D98" s="142">
        <v>0</v>
      </c>
      <c r="E98" s="144">
        <f t="shared" si="2"/>
        <v>0</v>
      </c>
    </row>
    <row r="99" spans="2:5" ht="15.75" thickBot="1">
      <c r="B99" s="109" t="s">
        <v>510</v>
      </c>
      <c r="C99" s="71">
        <v>6.99</v>
      </c>
      <c r="D99" s="149">
        <v>0</v>
      </c>
      <c r="E99" s="151">
        <f t="shared" si="2"/>
        <v>0</v>
      </c>
    </row>
  </sheetData>
  <sheetProtection algorithmName="SHA-512" hashValue="S5u+rLrlz2rY47anc6h/1+9eW+sV9rOtMpjOdqOAe067WdjG84PL/m+NnArmXAqHJW1e0vfbTBexSRpqx7er2g==" saltValue="BpZD686znxS3NvhjRUg/Hg==" spinCount="100000" sheet="1" selectLockedCells="1"/>
  <sortState xmlns:xlrd2="http://schemas.microsoft.com/office/spreadsheetml/2017/richdata2" ref="B11:E99">
    <sortCondition ref="B10:B99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F061-AEB9-4005-B44F-0F6E0FC85256}">
  <sheetPr codeName="Planilha17"/>
  <dimension ref="B1:E14"/>
  <sheetViews>
    <sheetView workbookViewId="0">
      <selection activeCell="D11" sqref="D11"/>
    </sheetView>
  </sheetViews>
  <sheetFormatPr defaultColWidth="8.85546875" defaultRowHeight="15"/>
  <cols>
    <col min="2" max="2" width="69" customWidth="1"/>
    <col min="3" max="4" width="12.140625" customWidth="1"/>
    <col min="5" max="5" width="15.285156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230" t="s">
        <v>511</v>
      </c>
      <c r="D5" s="49"/>
      <c r="E5" s="60">
        <f>SUM(E11:E13)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128"/>
      <c r="E9" s="44"/>
    </row>
    <row r="10" spans="2:5" ht="15.75" thickBot="1">
      <c r="B10" s="55" t="s">
        <v>54</v>
      </c>
      <c r="C10" s="54" t="s">
        <v>55</v>
      </c>
      <c r="D10" s="55" t="s">
        <v>56</v>
      </c>
      <c r="E10" s="54" t="s">
        <v>57</v>
      </c>
    </row>
    <row r="11" spans="2:5">
      <c r="B11" s="97" t="s">
        <v>512</v>
      </c>
      <c r="C11" s="231">
        <v>89.9</v>
      </c>
      <c r="D11" s="147">
        <v>0</v>
      </c>
      <c r="E11" s="148">
        <f>C11*D11</f>
        <v>0</v>
      </c>
    </row>
    <row r="12" spans="2:5">
      <c r="B12" s="7" t="s">
        <v>513</v>
      </c>
      <c r="C12" s="153">
        <v>89.9</v>
      </c>
      <c r="D12" s="142">
        <v>0</v>
      </c>
      <c r="E12" s="143">
        <f t="shared" ref="E12:E13" si="0">C12*D12</f>
        <v>0</v>
      </c>
    </row>
    <row r="13" spans="2:5" ht="15.75" thickBot="1">
      <c r="B13" s="103" t="s">
        <v>514</v>
      </c>
      <c r="C13" s="157">
        <v>89.9</v>
      </c>
      <c r="D13" s="149">
        <v>0</v>
      </c>
      <c r="E13" s="150">
        <f t="shared" si="0"/>
        <v>0</v>
      </c>
    </row>
    <row r="14" spans="2:5">
      <c r="C14">
        <v>0</v>
      </c>
    </row>
  </sheetData>
  <sheetProtection algorithmName="SHA-512" hashValue="s9HbwdYYmLNX3GntkfQP9LpN3t6OYBQCkk/jNMilfVKWUhCkdbwmyh8P1tpsbYhqlDswgIoh+9JzOUAvyYJbbQ==" saltValue="6+ir2mHAfWMvexGJqkwUhw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37EA-2397-4DD5-8A61-E16D412956D8}">
  <sheetPr codeName="Planilha4"/>
  <dimension ref="B1:E94"/>
  <sheetViews>
    <sheetView zoomScaleNormal="100" workbookViewId="0">
      <selection activeCell="D58" sqref="D58"/>
    </sheetView>
  </sheetViews>
  <sheetFormatPr defaultColWidth="8.85546875" defaultRowHeight="15"/>
  <cols>
    <col min="2" max="2" width="69.140625" customWidth="1"/>
    <col min="3" max="3" width="12.42578125" customWidth="1"/>
    <col min="5" max="5" width="15.425781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65" t="s">
        <v>515</v>
      </c>
      <c r="D5" s="64"/>
      <c r="E5" s="66">
        <f>SUM(E11:E94)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1"/>
      <c r="E9" s="44"/>
    </row>
    <row r="10" spans="2:5" ht="15.75" thickBot="1">
      <c r="B10" s="55" t="s">
        <v>54</v>
      </c>
      <c r="C10" s="54" t="s">
        <v>55</v>
      </c>
      <c r="D10" s="61" t="s">
        <v>56</v>
      </c>
      <c r="E10" s="54" t="s">
        <v>57</v>
      </c>
    </row>
    <row r="11" spans="2:5">
      <c r="B11" s="13" t="s">
        <v>516</v>
      </c>
      <c r="C11" s="152">
        <v>119.9</v>
      </c>
      <c r="D11" s="227">
        <v>0</v>
      </c>
      <c r="E11" s="164">
        <f>C11*D11</f>
        <v>0</v>
      </c>
    </row>
    <row r="12" spans="2:5">
      <c r="B12" s="8" t="s">
        <v>517</v>
      </c>
      <c r="C12" s="153">
        <v>119.9</v>
      </c>
      <c r="D12" s="142">
        <v>0</v>
      </c>
      <c r="E12" s="144">
        <f t="shared" ref="E12:E62" si="0">C12*D12</f>
        <v>0</v>
      </c>
    </row>
    <row r="13" spans="2:5">
      <c r="B13" s="8" t="s">
        <v>518</v>
      </c>
      <c r="C13" s="153">
        <v>119.9</v>
      </c>
      <c r="D13" s="142">
        <v>0</v>
      </c>
      <c r="E13" s="144">
        <f t="shared" si="0"/>
        <v>0</v>
      </c>
    </row>
    <row r="14" spans="2:5">
      <c r="B14" s="8" t="s">
        <v>519</v>
      </c>
      <c r="C14" s="153">
        <v>119.9</v>
      </c>
      <c r="D14" s="142">
        <v>0</v>
      </c>
      <c r="E14" s="144">
        <f t="shared" si="0"/>
        <v>0</v>
      </c>
    </row>
    <row r="15" spans="2:5">
      <c r="B15" s="8" t="s">
        <v>520</v>
      </c>
      <c r="C15" s="153">
        <v>119.9</v>
      </c>
      <c r="D15" s="142">
        <v>0</v>
      </c>
      <c r="E15" s="144">
        <f t="shared" si="0"/>
        <v>0</v>
      </c>
    </row>
    <row r="16" spans="2:5">
      <c r="B16" s="15" t="s">
        <v>521</v>
      </c>
      <c r="C16" s="154">
        <v>119.9</v>
      </c>
      <c r="D16" s="134">
        <v>0</v>
      </c>
      <c r="E16" s="92">
        <f t="shared" si="0"/>
        <v>0</v>
      </c>
    </row>
    <row r="17" spans="2:5">
      <c r="B17" s="8" t="s">
        <v>522</v>
      </c>
      <c r="C17" s="153">
        <v>119.9</v>
      </c>
      <c r="D17" s="142">
        <v>0</v>
      </c>
      <c r="E17" s="144">
        <f t="shared" si="0"/>
        <v>0</v>
      </c>
    </row>
    <row r="18" spans="2:5">
      <c r="B18" s="15" t="s">
        <v>523</v>
      </c>
      <c r="C18" s="154">
        <v>119.9</v>
      </c>
      <c r="D18" s="134">
        <v>0</v>
      </c>
      <c r="E18" s="92">
        <f t="shared" si="0"/>
        <v>0</v>
      </c>
    </row>
    <row r="19" spans="2:5">
      <c r="B19" s="8" t="s">
        <v>524</v>
      </c>
      <c r="C19" s="153">
        <v>119.9</v>
      </c>
      <c r="D19" s="142">
        <v>0</v>
      </c>
      <c r="E19" s="144">
        <f t="shared" si="0"/>
        <v>0</v>
      </c>
    </row>
    <row r="20" spans="2:5">
      <c r="B20" s="15" t="s">
        <v>525</v>
      </c>
      <c r="C20" s="154">
        <v>119.9</v>
      </c>
      <c r="D20" s="134">
        <v>0</v>
      </c>
      <c r="E20" s="92">
        <f t="shared" si="0"/>
        <v>0</v>
      </c>
    </row>
    <row r="21" spans="2:5">
      <c r="B21" s="8" t="s">
        <v>526</v>
      </c>
      <c r="C21" s="153">
        <v>119.9</v>
      </c>
      <c r="D21" s="142">
        <v>0</v>
      </c>
      <c r="E21" s="144">
        <f t="shared" si="0"/>
        <v>0</v>
      </c>
    </row>
    <row r="22" spans="2:5">
      <c r="B22" s="8" t="s">
        <v>527</v>
      </c>
      <c r="C22" s="153">
        <v>119.9</v>
      </c>
      <c r="D22" s="133">
        <v>0</v>
      </c>
      <c r="E22" s="86">
        <f t="shared" si="0"/>
        <v>0</v>
      </c>
    </row>
    <row r="23" spans="2:5">
      <c r="B23" s="15" t="s">
        <v>528</v>
      </c>
      <c r="C23" s="154">
        <v>119.9</v>
      </c>
      <c r="D23" s="134">
        <v>0</v>
      </c>
      <c r="E23" s="92">
        <f t="shared" si="0"/>
        <v>0</v>
      </c>
    </row>
    <row r="24" spans="2:5">
      <c r="B24" s="8" t="s">
        <v>529</v>
      </c>
      <c r="C24" s="153">
        <v>119.9</v>
      </c>
      <c r="D24" s="133">
        <v>0</v>
      </c>
      <c r="E24" s="86">
        <f t="shared" si="0"/>
        <v>0</v>
      </c>
    </row>
    <row r="25" spans="2:5">
      <c r="B25" s="15" t="s">
        <v>530</v>
      </c>
      <c r="C25" s="154">
        <v>119.9</v>
      </c>
      <c r="D25" s="134">
        <v>0</v>
      </c>
      <c r="E25" s="92">
        <f t="shared" si="0"/>
        <v>0</v>
      </c>
    </row>
    <row r="26" spans="2:5">
      <c r="B26" s="15" t="s">
        <v>531</v>
      </c>
      <c r="C26" s="154">
        <v>119.9</v>
      </c>
      <c r="D26" s="134">
        <v>0</v>
      </c>
      <c r="E26" s="92">
        <f t="shared" si="0"/>
        <v>0</v>
      </c>
    </row>
    <row r="27" spans="2:5">
      <c r="B27" s="15" t="s">
        <v>532</v>
      </c>
      <c r="C27" s="154">
        <v>119.9</v>
      </c>
      <c r="D27" s="134">
        <v>0</v>
      </c>
      <c r="E27" s="92">
        <f t="shared" si="0"/>
        <v>0</v>
      </c>
    </row>
    <row r="28" spans="2:5">
      <c r="B28" s="15" t="s">
        <v>533</v>
      </c>
      <c r="C28" s="154">
        <v>119.9</v>
      </c>
      <c r="D28" s="134">
        <v>0</v>
      </c>
      <c r="E28" s="92">
        <f t="shared" si="0"/>
        <v>0</v>
      </c>
    </row>
    <row r="29" spans="2:5">
      <c r="B29" s="15" t="s">
        <v>534</v>
      </c>
      <c r="C29" s="154">
        <v>119.9</v>
      </c>
      <c r="D29" s="134">
        <v>0</v>
      </c>
      <c r="E29" s="92">
        <f t="shared" si="0"/>
        <v>0</v>
      </c>
    </row>
    <row r="30" spans="2:5">
      <c r="B30" s="15" t="s">
        <v>535</v>
      </c>
      <c r="C30" s="154">
        <v>119.9</v>
      </c>
      <c r="D30" s="134">
        <v>0</v>
      </c>
      <c r="E30" s="92">
        <f t="shared" si="0"/>
        <v>0</v>
      </c>
    </row>
    <row r="31" spans="2:5">
      <c r="B31" s="8" t="s">
        <v>536</v>
      </c>
      <c r="C31" s="153">
        <v>119.9</v>
      </c>
      <c r="D31" s="133">
        <v>0</v>
      </c>
      <c r="E31" s="86">
        <f t="shared" si="0"/>
        <v>0</v>
      </c>
    </row>
    <row r="32" spans="2:5">
      <c r="B32" s="15" t="s">
        <v>537</v>
      </c>
      <c r="C32" s="154">
        <v>119.9</v>
      </c>
      <c r="D32" s="134">
        <v>0</v>
      </c>
      <c r="E32" s="92">
        <f t="shared" si="0"/>
        <v>0</v>
      </c>
    </row>
    <row r="33" spans="2:5">
      <c r="B33" s="15" t="s">
        <v>538</v>
      </c>
      <c r="C33" s="154">
        <v>119.9</v>
      </c>
      <c r="D33" s="134">
        <v>0</v>
      </c>
      <c r="E33" s="92">
        <f t="shared" si="0"/>
        <v>0</v>
      </c>
    </row>
    <row r="34" spans="2:5">
      <c r="B34" s="15" t="s">
        <v>539</v>
      </c>
      <c r="C34" s="154">
        <v>119.9</v>
      </c>
      <c r="D34" s="134">
        <v>0</v>
      </c>
      <c r="E34" s="92">
        <f t="shared" si="0"/>
        <v>0</v>
      </c>
    </row>
    <row r="35" spans="2:5">
      <c r="B35" s="15" t="s">
        <v>540</v>
      </c>
      <c r="C35" s="154">
        <v>119.9</v>
      </c>
      <c r="D35" s="134">
        <v>0</v>
      </c>
      <c r="E35" s="92">
        <f t="shared" si="0"/>
        <v>0</v>
      </c>
    </row>
    <row r="36" spans="2:5">
      <c r="B36" s="8" t="s">
        <v>541</v>
      </c>
      <c r="C36" s="153">
        <v>119.9</v>
      </c>
      <c r="D36" s="133">
        <v>0</v>
      </c>
      <c r="E36" s="86">
        <f t="shared" si="0"/>
        <v>0</v>
      </c>
    </row>
    <row r="37" spans="2:5">
      <c r="B37" s="8" t="s">
        <v>542</v>
      </c>
      <c r="C37" s="153">
        <v>119.9</v>
      </c>
      <c r="D37" s="133">
        <v>0</v>
      </c>
      <c r="E37" s="86">
        <f t="shared" si="0"/>
        <v>0</v>
      </c>
    </row>
    <row r="38" spans="2:5">
      <c r="B38" s="8" t="s">
        <v>543</v>
      </c>
      <c r="C38" s="153">
        <v>119.9</v>
      </c>
      <c r="D38" s="133">
        <v>0</v>
      </c>
      <c r="E38" s="86">
        <f t="shared" si="0"/>
        <v>0</v>
      </c>
    </row>
    <row r="39" spans="2:5">
      <c r="B39" s="15" t="s">
        <v>544</v>
      </c>
      <c r="C39" s="154">
        <v>119.9</v>
      </c>
      <c r="D39" s="134">
        <v>0</v>
      </c>
      <c r="E39" s="92">
        <f t="shared" si="0"/>
        <v>0</v>
      </c>
    </row>
    <row r="40" spans="2:5">
      <c r="B40" s="15" t="s">
        <v>545</v>
      </c>
      <c r="C40" s="154">
        <v>119.9</v>
      </c>
      <c r="D40" s="134">
        <v>0</v>
      </c>
      <c r="E40" s="92">
        <f t="shared" si="0"/>
        <v>0</v>
      </c>
    </row>
    <row r="41" spans="2:5">
      <c r="B41" s="8" t="s">
        <v>546</v>
      </c>
      <c r="C41" s="153">
        <v>53.9</v>
      </c>
      <c r="D41" s="142">
        <v>0</v>
      </c>
      <c r="E41" s="144">
        <f t="shared" si="0"/>
        <v>0</v>
      </c>
    </row>
    <row r="42" spans="2:5">
      <c r="B42" s="15" t="s">
        <v>547</v>
      </c>
      <c r="C42" s="154">
        <v>144.9</v>
      </c>
      <c r="D42" s="134">
        <v>0</v>
      </c>
      <c r="E42" s="92">
        <f t="shared" si="0"/>
        <v>0</v>
      </c>
    </row>
    <row r="43" spans="2:5">
      <c r="B43" s="15" t="s">
        <v>548</v>
      </c>
      <c r="C43" s="154">
        <v>144.9</v>
      </c>
      <c r="D43" s="134">
        <v>0</v>
      </c>
      <c r="E43" s="92">
        <f t="shared" si="0"/>
        <v>0</v>
      </c>
    </row>
    <row r="44" spans="2:5">
      <c r="B44" s="8" t="s">
        <v>549</v>
      </c>
      <c r="C44" s="153">
        <v>79.900000000000006</v>
      </c>
      <c r="D44" s="142">
        <v>0</v>
      </c>
      <c r="E44" s="144">
        <f t="shared" si="0"/>
        <v>0</v>
      </c>
    </row>
    <row r="45" spans="2:5">
      <c r="B45" s="8" t="s">
        <v>550</v>
      </c>
      <c r="C45" s="153">
        <v>79.900000000000006</v>
      </c>
      <c r="D45" s="142">
        <v>0</v>
      </c>
      <c r="E45" s="144">
        <f t="shared" si="0"/>
        <v>0</v>
      </c>
    </row>
    <row r="46" spans="2:5">
      <c r="B46" s="8" t="s">
        <v>551</v>
      </c>
      <c r="C46" s="153">
        <v>79.900000000000006</v>
      </c>
      <c r="D46" s="142">
        <v>0</v>
      </c>
      <c r="E46" s="144">
        <f t="shared" si="0"/>
        <v>0</v>
      </c>
    </row>
    <row r="47" spans="2:5">
      <c r="B47" s="8" t="s">
        <v>552</v>
      </c>
      <c r="C47" s="153">
        <v>79.900000000000006</v>
      </c>
      <c r="D47" s="142">
        <v>0</v>
      </c>
      <c r="E47" s="144">
        <f t="shared" si="0"/>
        <v>0</v>
      </c>
    </row>
    <row r="48" spans="2:5">
      <c r="B48" s="8" t="s">
        <v>553</v>
      </c>
      <c r="C48" s="153">
        <v>79.900000000000006</v>
      </c>
      <c r="D48" s="142">
        <v>0</v>
      </c>
      <c r="E48" s="144">
        <f t="shared" si="0"/>
        <v>0</v>
      </c>
    </row>
    <row r="49" spans="2:5">
      <c r="B49" s="8" t="s">
        <v>554</v>
      </c>
      <c r="C49" s="153">
        <v>79.900000000000006</v>
      </c>
      <c r="D49" s="142">
        <v>0</v>
      </c>
      <c r="E49" s="144">
        <f t="shared" si="0"/>
        <v>0</v>
      </c>
    </row>
    <row r="50" spans="2:5">
      <c r="B50" s="8" t="s">
        <v>555</v>
      </c>
      <c r="C50" s="153">
        <v>79.900000000000006</v>
      </c>
      <c r="D50" s="142">
        <v>0</v>
      </c>
      <c r="E50" s="144">
        <f t="shared" si="0"/>
        <v>0</v>
      </c>
    </row>
    <row r="51" spans="2:5">
      <c r="B51" s="8" t="s">
        <v>556</v>
      </c>
      <c r="C51" s="153">
        <v>79.900000000000006</v>
      </c>
      <c r="D51" s="142">
        <v>0</v>
      </c>
      <c r="E51" s="144">
        <f t="shared" si="0"/>
        <v>0</v>
      </c>
    </row>
    <row r="52" spans="2:5">
      <c r="B52" s="8" t="s">
        <v>557</v>
      </c>
      <c r="C52" s="153">
        <v>79.900000000000006</v>
      </c>
      <c r="D52" s="142">
        <v>0</v>
      </c>
      <c r="E52" s="144">
        <f t="shared" si="0"/>
        <v>0</v>
      </c>
    </row>
    <row r="53" spans="2:5">
      <c r="B53" s="8" t="s">
        <v>558</v>
      </c>
      <c r="C53" s="153">
        <v>79.900000000000006</v>
      </c>
      <c r="D53" s="142">
        <v>0</v>
      </c>
      <c r="E53" s="144">
        <f t="shared" si="0"/>
        <v>0</v>
      </c>
    </row>
    <row r="54" spans="2:5">
      <c r="B54" s="8" t="s">
        <v>559</v>
      </c>
      <c r="C54" s="153">
        <v>31.9</v>
      </c>
      <c r="D54" s="142">
        <v>0</v>
      </c>
      <c r="E54" s="144">
        <f t="shared" si="0"/>
        <v>0</v>
      </c>
    </row>
    <row r="55" spans="2:5">
      <c r="B55" s="8" t="s">
        <v>560</v>
      </c>
      <c r="C55" s="153">
        <v>54.9</v>
      </c>
      <c r="D55" s="142">
        <v>0</v>
      </c>
      <c r="E55" s="144">
        <f t="shared" si="0"/>
        <v>0</v>
      </c>
    </row>
    <row r="56" spans="2:5">
      <c r="B56" s="8" t="s">
        <v>561</v>
      </c>
      <c r="C56" s="153">
        <v>199.9</v>
      </c>
      <c r="D56" s="142">
        <v>0</v>
      </c>
      <c r="E56" s="144">
        <f t="shared" si="0"/>
        <v>0</v>
      </c>
    </row>
    <row r="57" spans="2:5">
      <c r="B57" s="8" t="s">
        <v>58</v>
      </c>
      <c r="C57" s="153">
        <v>89.9</v>
      </c>
      <c r="D57" s="142">
        <v>0</v>
      </c>
      <c r="E57" s="144">
        <f t="shared" si="0"/>
        <v>0</v>
      </c>
    </row>
    <row r="58" spans="2:5">
      <c r="B58" s="8" t="s">
        <v>203</v>
      </c>
      <c r="C58" s="153">
        <v>59.9</v>
      </c>
      <c r="D58" s="142">
        <v>0</v>
      </c>
      <c r="E58" s="144">
        <f t="shared" si="0"/>
        <v>0</v>
      </c>
    </row>
    <row r="59" spans="2:5">
      <c r="B59" s="8" t="s">
        <v>562</v>
      </c>
      <c r="C59" s="153">
        <v>124.9</v>
      </c>
      <c r="D59" s="142">
        <v>0</v>
      </c>
      <c r="E59" s="144">
        <f t="shared" si="0"/>
        <v>0</v>
      </c>
    </row>
    <row r="60" spans="2:5">
      <c r="B60" s="8" t="s">
        <v>563</v>
      </c>
      <c r="C60" s="153">
        <v>59.9</v>
      </c>
      <c r="D60" s="142">
        <v>0</v>
      </c>
      <c r="E60" s="144">
        <f t="shared" si="0"/>
        <v>0</v>
      </c>
    </row>
    <row r="61" spans="2:5">
      <c r="B61" s="8" t="s">
        <v>564</v>
      </c>
      <c r="C61" s="153">
        <v>59.9</v>
      </c>
      <c r="D61" s="142">
        <v>0</v>
      </c>
      <c r="E61" s="144">
        <f t="shared" si="0"/>
        <v>0</v>
      </c>
    </row>
    <row r="62" spans="2:5">
      <c r="B62" s="8" t="s">
        <v>565</v>
      </c>
      <c r="C62" s="153">
        <v>59.9</v>
      </c>
      <c r="D62" s="142">
        <v>0</v>
      </c>
      <c r="E62" s="144">
        <f t="shared" si="0"/>
        <v>0</v>
      </c>
    </row>
    <row r="63" spans="2:5">
      <c r="B63" s="8" t="s">
        <v>566</v>
      </c>
      <c r="C63" s="153">
        <v>59.9</v>
      </c>
      <c r="D63" s="142">
        <v>0</v>
      </c>
      <c r="E63" s="144">
        <f t="shared" ref="E63:E94" si="1">C63*D63</f>
        <v>0</v>
      </c>
    </row>
    <row r="64" spans="2:5">
      <c r="B64" s="8" t="s">
        <v>567</v>
      </c>
      <c r="C64" s="153">
        <v>59.9</v>
      </c>
      <c r="D64" s="142">
        <v>0</v>
      </c>
      <c r="E64" s="144">
        <f t="shared" si="1"/>
        <v>0</v>
      </c>
    </row>
    <row r="65" spans="2:5">
      <c r="B65" s="8" t="s">
        <v>568</v>
      </c>
      <c r="C65" s="153">
        <v>89.9</v>
      </c>
      <c r="D65" s="142">
        <v>0</v>
      </c>
      <c r="E65" s="144">
        <f t="shared" si="1"/>
        <v>0</v>
      </c>
    </row>
    <row r="66" spans="2:5">
      <c r="B66" s="8" t="s">
        <v>569</v>
      </c>
      <c r="C66" s="153">
        <v>89.9</v>
      </c>
      <c r="D66" s="142">
        <v>0</v>
      </c>
      <c r="E66" s="144">
        <f t="shared" si="1"/>
        <v>0</v>
      </c>
    </row>
    <row r="67" spans="2:5">
      <c r="B67" s="8" t="s">
        <v>570</v>
      </c>
      <c r="C67" s="153">
        <v>89.9</v>
      </c>
      <c r="D67" s="142">
        <v>0</v>
      </c>
      <c r="E67" s="144">
        <f t="shared" si="1"/>
        <v>0</v>
      </c>
    </row>
    <row r="68" spans="2:5">
      <c r="B68" s="8" t="s">
        <v>571</v>
      </c>
      <c r="C68" s="153">
        <v>89.9</v>
      </c>
      <c r="D68" s="142">
        <v>0</v>
      </c>
      <c r="E68" s="144">
        <f t="shared" si="1"/>
        <v>0</v>
      </c>
    </row>
    <row r="69" spans="2:5">
      <c r="B69" s="8" t="s">
        <v>572</v>
      </c>
      <c r="C69" s="153">
        <v>89.9</v>
      </c>
      <c r="D69" s="142">
        <v>0</v>
      </c>
      <c r="E69" s="144">
        <f t="shared" si="1"/>
        <v>0</v>
      </c>
    </row>
    <row r="70" spans="2:5">
      <c r="B70" s="8" t="s">
        <v>573</v>
      </c>
      <c r="C70" s="153">
        <v>89.9</v>
      </c>
      <c r="D70" s="142">
        <v>0</v>
      </c>
      <c r="E70" s="144">
        <f t="shared" si="1"/>
        <v>0</v>
      </c>
    </row>
    <row r="71" spans="2:5">
      <c r="B71" s="8" t="s">
        <v>574</v>
      </c>
      <c r="C71" s="153">
        <v>89.9</v>
      </c>
      <c r="D71" s="142">
        <v>0</v>
      </c>
      <c r="E71" s="144">
        <f t="shared" si="1"/>
        <v>0</v>
      </c>
    </row>
    <row r="72" spans="2:5">
      <c r="B72" s="8" t="s">
        <v>575</v>
      </c>
      <c r="C72" s="153">
        <v>89.9</v>
      </c>
      <c r="D72" s="142">
        <v>0</v>
      </c>
      <c r="E72" s="144">
        <f t="shared" si="1"/>
        <v>0</v>
      </c>
    </row>
    <row r="73" spans="2:5">
      <c r="B73" s="8" t="s">
        <v>576</v>
      </c>
      <c r="C73" s="153">
        <v>89.9</v>
      </c>
      <c r="D73" s="142">
        <v>0</v>
      </c>
      <c r="E73" s="144">
        <f t="shared" si="1"/>
        <v>0</v>
      </c>
    </row>
    <row r="74" spans="2:5">
      <c r="B74" s="8" t="s">
        <v>577</v>
      </c>
      <c r="C74" s="153">
        <v>89.9</v>
      </c>
      <c r="D74" s="142">
        <v>0</v>
      </c>
      <c r="E74" s="144">
        <f t="shared" si="1"/>
        <v>0</v>
      </c>
    </row>
    <row r="75" spans="2:5">
      <c r="B75" s="8" t="s">
        <v>578</v>
      </c>
      <c r="C75" s="153">
        <v>79.900000000000006</v>
      </c>
      <c r="D75" s="142">
        <v>0</v>
      </c>
      <c r="E75" s="144">
        <f t="shared" si="1"/>
        <v>0</v>
      </c>
    </row>
    <row r="76" spans="2:5">
      <c r="B76" s="8" t="s">
        <v>579</v>
      </c>
      <c r="C76" s="153">
        <v>109.9</v>
      </c>
      <c r="D76" s="142">
        <v>0</v>
      </c>
      <c r="E76" s="144">
        <f t="shared" si="1"/>
        <v>0</v>
      </c>
    </row>
    <row r="77" spans="2:5">
      <c r="B77" s="8" t="s">
        <v>580</v>
      </c>
      <c r="C77" s="153">
        <v>109.9</v>
      </c>
      <c r="D77" s="142">
        <v>0</v>
      </c>
      <c r="E77" s="144">
        <f t="shared" si="1"/>
        <v>0</v>
      </c>
    </row>
    <row r="78" spans="2:5">
      <c r="B78" s="8" t="s">
        <v>581</v>
      </c>
      <c r="C78" s="153">
        <v>109.9</v>
      </c>
      <c r="D78" s="142">
        <v>0</v>
      </c>
      <c r="E78" s="144">
        <f t="shared" si="1"/>
        <v>0</v>
      </c>
    </row>
    <row r="79" spans="2:5">
      <c r="B79" s="8" t="s">
        <v>582</v>
      </c>
      <c r="C79" s="153">
        <v>71.900000000000006</v>
      </c>
      <c r="D79" s="142">
        <v>0</v>
      </c>
      <c r="E79" s="144">
        <f t="shared" si="1"/>
        <v>0</v>
      </c>
    </row>
    <row r="80" spans="2:5">
      <c r="B80" s="8" t="s">
        <v>583</v>
      </c>
      <c r="C80" s="153">
        <v>71.900000000000006</v>
      </c>
      <c r="D80" s="142">
        <v>0</v>
      </c>
      <c r="E80" s="144">
        <f t="shared" si="1"/>
        <v>0</v>
      </c>
    </row>
    <row r="81" spans="2:5">
      <c r="B81" s="8" t="s">
        <v>584</v>
      </c>
      <c r="C81" s="153">
        <v>71.900000000000006</v>
      </c>
      <c r="D81" s="142">
        <v>0</v>
      </c>
      <c r="E81" s="144">
        <f t="shared" si="1"/>
        <v>0</v>
      </c>
    </row>
    <row r="82" spans="2:5">
      <c r="B82" s="8" t="s">
        <v>585</v>
      </c>
      <c r="C82" s="153">
        <v>71.900000000000006</v>
      </c>
      <c r="D82" s="142">
        <v>0</v>
      </c>
      <c r="E82" s="144">
        <f t="shared" si="1"/>
        <v>0</v>
      </c>
    </row>
    <row r="83" spans="2:5">
      <c r="B83" s="8" t="s">
        <v>586</v>
      </c>
      <c r="C83" s="153">
        <v>46.9</v>
      </c>
      <c r="D83" s="142">
        <v>0</v>
      </c>
      <c r="E83" s="144">
        <f t="shared" si="1"/>
        <v>0</v>
      </c>
    </row>
    <row r="84" spans="2:5">
      <c r="B84" s="8" t="s">
        <v>587</v>
      </c>
      <c r="C84" s="153">
        <v>23.9</v>
      </c>
      <c r="D84" s="142">
        <v>0</v>
      </c>
      <c r="E84" s="144">
        <f t="shared" si="1"/>
        <v>0</v>
      </c>
    </row>
    <row r="85" spans="2:5">
      <c r="B85" s="8" t="s">
        <v>588</v>
      </c>
      <c r="C85" s="153">
        <v>26.9</v>
      </c>
      <c r="D85" s="142">
        <v>0</v>
      </c>
      <c r="E85" s="144">
        <f t="shared" si="1"/>
        <v>0</v>
      </c>
    </row>
    <row r="86" spans="2:5">
      <c r="B86" s="8" t="s">
        <v>589</v>
      </c>
      <c r="C86" s="153">
        <v>37.9</v>
      </c>
      <c r="D86" s="142">
        <v>0</v>
      </c>
      <c r="E86" s="144">
        <f t="shared" si="1"/>
        <v>0</v>
      </c>
    </row>
    <row r="87" spans="2:5">
      <c r="B87" s="8" t="s">
        <v>590</v>
      </c>
      <c r="C87" s="153">
        <v>19.899999999999999</v>
      </c>
      <c r="D87" s="142">
        <v>0</v>
      </c>
      <c r="E87" s="144">
        <f t="shared" si="1"/>
        <v>0</v>
      </c>
    </row>
    <row r="88" spans="2:5">
      <c r="B88" s="8" t="s">
        <v>591</v>
      </c>
      <c r="C88" s="153">
        <v>24.9</v>
      </c>
      <c r="D88" s="142">
        <v>0</v>
      </c>
      <c r="E88" s="144">
        <f t="shared" si="1"/>
        <v>0</v>
      </c>
    </row>
    <row r="89" spans="2:5">
      <c r="B89" s="8" t="s">
        <v>592</v>
      </c>
      <c r="C89" s="153">
        <v>22.9</v>
      </c>
      <c r="D89" s="142">
        <v>0</v>
      </c>
      <c r="E89" s="144">
        <f t="shared" si="1"/>
        <v>0</v>
      </c>
    </row>
    <row r="90" spans="2:5">
      <c r="B90" s="8" t="s">
        <v>593</v>
      </c>
      <c r="C90" s="153">
        <v>40.9</v>
      </c>
      <c r="D90" s="142">
        <v>0</v>
      </c>
      <c r="E90" s="144">
        <f t="shared" si="1"/>
        <v>0</v>
      </c>
    </row>
    <row r="91" spans="2:5">
      <c r="B91" s="8" t="s">
        <v>594</v>
      </c>
      <c r="C91" s="153">
        <v>21.9</v>
      </c>
      <c r="D91" s="142">
        <v>0</v>
      </c>
      <c r="E91" s="144">
        <f t="shared" si="1"/>
        <v>0</v>
      </c>
    </row>
    <row r="92" spans="2:5">
      <c r="B92" s="8" t="s">
        <v>595</v>
      </c>
      <c r="C92" s="153">
        <v>69.900000000000006</v>
      </c>
      <c r="D92" s="142">
        <v>0</v>
      </c>
      <c r="E92" s="144">
        <f t="shared" si="1"/>
        <v>0</v>
      </c>
    </row>
    <row r="93" spans="2:5">
      <c r="B93" s="8" t="s">
        <v>596</v>
      </c>
      <c r="C93" s="153">
        <v>47.9</v>
      </c>
      <c r="D93" s="142">
        <v>0</v>
      </c>
      <c r="E93" s="144">
        <f t="shared" si="1"/>
        <v>0</v>
      </c>
    </row>
    <row r="94" spans="2:5" ht="15.75" thickBot="1">
      <c r="B94" s="38" t="s">
        <v>597</v>
      </c>
      <c r="C94" s="157">
        <v>26.9</v>
      </c>
      <c r="D94" s="149">
        <v>0</v>
      </c>
      <c r="E94" s="151">
        <f t="shared" si="1"/>
        <v>0</v>
      </c>
    </row>
  </sheetData>
  <sheetProtection algorithmName="SHA-512" hashValue="IKIKvPZENxNzc+Wms3OUsT63zfqf4vkqHKEkQqZW362nm52EBoSbHoZFFOE/MqkqCyU1ETsp5NfIzDPaOSK1Tg==" saltValue="Pm74GA9+/HXUAE8Id/ee1g==" spinCount="100000" sheet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463C6-4C14-4994-AD22-A22F6DCEC540}">
  <sheetPr codeName="Planilha40"/>
  <dimension ref="B1:E36"/>
  <sheetViews>
    <sheetView workbookViewId="0">
      <selection activeCell="D11" sqref="D11"/>
    </sheetView>
  </sheetViews>
  <sheetFormatPr defaultColWidth="8.85546875" defaultRowHeight="15"/>
  <cols>
    <col min="2" max="2" width="68.85546875" customWidth="1"/>
    <col min="3" max="3" width="12.42578125" customWidth="1"/>
    <col min="5" max="5" width="15.1406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598</v>
      </c>
      <c r="D5" s="49"/>
      <c r="E5" s="60">
        <f>SUM(E11:E36)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97" t="s">
        <v>599</v>
      </c>
      <c r="C11" s="98">
        <v>99.9</v>
      </c>
      <c r="D11" s="147">
        <v>0</v>
      </c>
      <c r="E11" s="190">
        <f t="shared" ref="E11:E36" si="0">C11*D11</f>
        <v>0</v>
      </c>
    </row>
    <row r="12" spans="2:5">
      <c r="B12" s="7" t="s">
        <v>600</v>
      </c>
      <c r="C12" s="95">
        <v>99.9</v>
      </c>
      <c r="D12" s="142">
        <v>0</v>
      </c>
      <c r="E12" s="146">
        <f t="shared" si="0"/>
        <v>0</v>
      </c>
    </row>
    <row r="13" spans="2:5">
      <c r="B13" s="7" t="s">
        <v>601</v>
      </c>
      <c r="C13" s="95">
        <v>99.9</v>
      </c>
      <c r="D13" s="142">
        <v>0</v>
      </c>
      <c r="E13" s="146">
        <f t="shared" si="0"/>
        <v>0</v>
      </c>
    </row>
    <row r="14" spans="2:5">
      <c r="B14" s="7" t="s">
        <v>602</v>
      </c>
      <c r="C14" s="95">
        <v>99.9</v>
      </c>
      <c r="D14" s="142">
        <v>0</v>
      </c>
      <c r="E14" s="146">
        <f t="shared" si="0"/>
        <v>0</v>
      </c>
    </row>
    <row r="15" spans="2:5">
      <c r="B15" s="7" t="s">
        <v>603</v>
      </c>
      <c r="C15" s="95">
        <v>99.9</v>
      </c>
      <c r="D15" s="142">
        <v>0</v>
      </c>
      <c r="E15" s="146">
        <f t="shared" si="0"/>
        <v>0</v>
      </c>
    </row>
    <row r="16" spans="2:5">
      <c r="B16" s="7" t="s">
        <v>604</v>
      </c>
      <c r="C16" s="95">
        <v>99.9</v>
      </c>
      <c r="D16" s="142">
        <v>0</v>
      </c>
      <c r="E16" s="146">
        <f t="shared" si="0"/>
        <v>0</v>
      </c>
    </row>
    <row r="17" spans="2:5">
      <c r="B17" s="7" t="s">
        <v>605</v>
      </c>
      <c r="C17" s="95">
        <v>59.9</v>
      </c>
      <c r="D17" s="142">
        <v>0</v>
      </c>
      <c r="E17" s="146">
        <f t="shared" si="0"/>
        <v>0</v>
      </c>
    </row>
    <row r="18" spans="2:5">
      <c r="B18" s="7" t="s">
        <v>606</v>
      </c>
      <c r="C18" s="95">
        <v>59.9</v>
      </c>
      <c r="D18" s="142">
        <v>0</v>
      </c>
      <c r="E18" s="146">
        <f t="shared" si="0"/>
        <v>0</v>
      </c>
    </row>
    <row r="19" spans="2:5">
      <c r="B19" s="7" t="s">
        <v>607</v>
      </c>
      <c r="C19" s="95">
        <v>59.9</v>
      </c>
      <c r="D19" s="142">
        <v>0</v>
      </c>
      <c r="E19" s="146">
        <f t="shared" si="0"/>
        <v>0</v>
      </c>
    </row>
    <row r="20" spans="2:5">
      <c r="B20" s="7" t="s">
        <v>608</v>
      </c>
      <c r="C20" s="95">
        <v>59.9</v>
      </c>
      <c r="D20" s="142">
        <v>0</v>
      </c>
      <c r="E20" s="146">
        <f t="shared" si="0"/>
        <v>0</v>
      </c>
    </row>
    <row r="21" spans="2:5">
      <c r="B21" s="7" t="s">
        <v>609</v>
      </c>
      <c r="C21" s="95">
        <v>59.9</v>
      </c>
      <c r="D21" s="142">
        <v>0</v>
      </c>
      <c r="E21" s="146">
        <f t="shared" si="0"/>
        <v>0</v>
      </c>
    </row>
    <row r="22" spans="2:5">
      <c r="B22" s="7" t="s">
        <v>610</v>
      </c>
      <c r="C22" s="95">
        <v>59.9</v>
      </c>
      <c r="D22" s="142">
        <v>0</v>
      </c>
      <c r="E22" s="146">
        <f t="shared" si="0"/>
        <v>0</v>
      </c>
    </row>
    <row r="23" spans="2:5">
      <c r="B23" s="10" t="s">
        <v>611</v>
      </c>
      <c r="C23" s="96">
        <v>29.9</v>
      </c>
      <c r="D23" s="134">
        <v>0</v>
      </c>
      <c r="E23" s="101">
        <f t="shared" si="0"/>
        <v>0</v>
      </c>
    </row>
    <row r="24" spans="2:5">
      <c r="B24" s="10" t="s">
        <v>612</v>
      </c>
      <c r="C24" s="96">
        <v>49.9</v>
      </c>
      <c r="D24" s="134">
        <v>0</v>
      </c>
      <c r="E24" s="101">
        <f t="shared" si="0"/>
        <v>0</v>
      </c>
    </row>
    <row r="25" spans="2:5">
      <c r="B25" s="7" t="s">
        <v>613</v>
      </c>
      <c r="C25" s="95">
        <v>74.900000000000006</v>
      </c>
      <c r="D25" s="142">
        <v>0</v>
      </c>
      <c r="E25" s="146">
        <f t="shared" si="0"/>
        <v>0</v>
      </c>
    </row>
    <row r="26" spans="2:5">
      <c r="B26" s="7" t="s">
        <v>614</v>
      </c>
      <c r="C26" s="95">
        <v>74.900000000000006</v>
      </c>
      <c r="D26" s="142">
        <v>0</v>
      </c>
      <c r="E26" s="146">
        <f t="shared" si="0"/>
        <v>0</v>
      </c>
    </row>
    <row r="27" spans="2:5">
      <c r="B27" s="7" t="s">
        <v>615</v>
      </c>
      <c r="C27" s="95">
        <v>74.900000000000006</v>
      </c>
      <c r="D27" s="142">
        <v>0</v>
      </c>
      <c r="E27" s="146">
        <f t="shared" si="0"/>
        <v>0</v>
      </c>
    </row>
    <row r="28" spans="2:5">
      <c r="B28" s="7" t="s">
        <v>616</v>
      </c>
      <c r="C28" s="95">
        <v>74.900000000000006</v>
      </c>
      <c r="D28" s="142">
        <v>0</v>
      </c>
      <c r="E28" s="146">
        <f t="shared" si="0"/>
        <v>0</v>
      </c>
    </row>
    <row r="29" spans="2:5">
      <c r="B29" s="7" t="s">
        <v>617</v>
      </c>
      <c r="C29" s="95">
        <v>74.900000000000006</v>
      </c>
      <c r="D29" s="142">
        <v>0</v>
      </c>
      <c r="E29" s="146">
        <f t="shared" si="0"/>
        <v>0</v>
      </c>
    </row>
    <row r="30" spans="2:5">
      <c r="B30" s="7" t="s">
        <v>618</v>
      </c>
      <c r="C30" s="95">
        <v>74.900000000000006</v>
      </c>
      <c r="D30" s="142">
        <v>0</v>
      </c>
      <c r="E30" s="146">
        <f t="shared" si="0"/>
        <v>0</v>
      </c>
    </row>
    <row r="31" spans="2:5">
      <c r="B31" s="7" t="s">
        <v>619</v>
      </c>
      <c r="C31" s="95">
        <v>29.9</v>
      </c>
      <c r="D31" s="142">
        <v>0</v>
      </c>
      <c r="E31" s="146">
        <f t="shared" si="0"/>
        <v>0</v>
      </c>
    </row>
    <row r="32" spans="2:5">
      <c r="B32" s="7" t="s">
        <v>620</v>
      </c>
      <c r="C32" s="95">
        <v>29.9</v>
      </c>
      <c r="D32" s="142">
        <v>0</v>
      </c>
      <c r="E32" s="146">
        <f t="shared" si="0"/>
        <v>0</v>
      </c>
    </row>
    <row r="33" spans="2:5">
      <c r="B33" s="7" t="s">
        <v>621</v>
      </c>
      <c r="C33" s="95">
        <v>29.9</v>
      </c>
      <c r="D33" s="142">
        <v>0</v>
      </c>
      <c r="E33" s="146">
        <f t="shared" si="0"/>
        <v>0</v>
      </c>
    </row>
    <row r="34" spans="2:5">
      <c r="B34" s="7" t="s">
        <v>622</v>
      </c>
      <c r="C34" s="95">
        <v>29.9</v>
      </c>
      <c r="D34" s="142">
        <v>0</v>
      </c>
      <c r="E34" s="146">
        <f t="shared" si="0"/>
        <v>0</v>
      </c>
    </row>
    <row r="35" spans="2:5">
      <c r="B35" s="7" t="s">
        <v>623</v>
      </c>
      <c r="C35" s="95">
        <v>29.902000000000001</v>
      </c>
      <c r="D35" s="142">
        <v>0</v>
      </c>
      <c r="E35" s="146">
        <f t="shared" si="0"/>
        <v>0</v>
      </c>
    </row>
    <row r="36" spans="2:5" ht="15.75" thickBot="1">
      <c r="B36" s="103" t="s">
        <v>624</v>
      </c>
      <c r="C36" s="104">
        <v>29.9</v>
      </c>
      <c r="D36" s="149">
        <v>0</v>
      </c>
      <c r="E36" s="171">
        <f t="shared" si="0"/>
        <v>0</v>
      </c>
    </row>
  </sheetData>
  <sheetProtection algorithmName="SHA-512" hashValue="MprxOmkpkRNv8OcUKyKLlsfiSLSrr7wzc8FhZ1gJxbZucmq0qAxHdeI81jZGiKKeuZ/wGXU/00slA7oSBhe70Q==" saltValue="dR2uHw8ZkuA4YVs47aer4A==" spinCount="100000" sheet="1" objects="1" scenarios="1" selectLockedCells="1"/>
  <sortState xmlns:xlrd2="http://schemas.microsoft.com/office/spreadsheetml/2017/richdata2" ref="B12:E36">
    <sortCondition ref="B11:B36"/>
  </sortState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7FD3-ABAB-43E5-866D-3BBBE93DDD47}">
  <sheetPr codeName="Planilha7"/>
  <dimension ref="B1:E20"/>
  <sheetViews>
    <sheetView workbookViewId="0">
      <selection activeCell="D11" sqref="D11"/>
    </sheetView>
  </sheetViews>
  <sheetFormatPr defaultRowHeight="15"/>
  <cols>
    <col min="2" max="2" width="69" customWidth="1"/>
    <col min="3" max="3" width="12" customWidth="1"/>
    <col min="5" max="5" width="15.57031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625</v>
      </c>
      <c r="D5" s="49"/>
      <c r="E5" s="60">
        <f>SUM(E11:E20)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196" t="s">
        <v>626</v>
      </c>
      <c r="C11" s="197">
        <v>79.900000000000006</v>
      </c>
      <c r="D11" s="136">
        <v>0</v>
      </c>
      <c r="E11" s="203">
        <f>C11*D11</f>
        <v>0</v>
      </c>
    </row>
    <row r="12" spans="2:5">
      <c r="B12" s="10" t="s">
        <v>627</v>
      </c>
      <c r="C12" s="169">
        <v>79.900000000000006</v>
      </c>
      <c r="D12" s="134">
        <v>0</v>
      </c>
      <c r="E12" s="101">
        <f>C12*D12</f>
        <v>0</v>
      </c>
    </row>
    <row r="13" spans="2:5">
      <c r="B13" s="10" t="s">
        <v>628</v>
      </c>
      <c r="C13" s="169">
        <v>79.900000000000006</v>
      </c>
      <c r="D13" s="134">
        <v>0</v>
      </c>
      <c r="E13" s="101">
        <f t="shared" ref="E13:E20" si="0">C13*D13</f>
        <v>0</v>
      </c>
    </row>
    <row r="14" spans="2:5">
      <c r="B14" s="10" t="s">
        <v>629</v>
      </c>
      <c r="C14" s="169">
        <v>79.900000000000006</v>
      </c>
      <c r="D14" s="134">
        <v>0</v>
      </c>
      <c r="E14" s="101">
        <f t="shared" si="0"/>
        <v>0</v>
      </c>
    </row>
    <row r="15" spans="2:5">
      <c r="B15" s="7" t="s">
        <v>630</v>
      </c>
      <c r="C15" s="166">
        <v>129.9</v>
      </c>
      <c r="D15" s="142">
        <v>0</v>
      </c>
      <c r="E15" s="146">
        <f t="shared" si="0"/>
        <v>0</v>
      </c>
    </row>
    <row r="16" spans="2:5">
      <c r="B16" s="7" t="s">
        <v>631</v>
      </c>
      <c r="C16" s="166">
        <v>129.9</v>
      </c>
      <c r="D16" s="142">
        <v>0</v>
      </c>
      <c r="E16" s="146">
        <f t="shared" si="0"/>
        <v>0</v>
      </c>
    </row>
    <row r="17" spans="2:5">
      <c r="B17" s="7" t="s">
        <v>632</v>
      </c>
      <c r="C17" s="166">
        <v>129.9</v>
      </c>
      <c r="D17" s="142">
        <v>0</v>
      </c>
      <c r="E17" s="146">
        <f t="shared" si="0"/>
        <v>0</v>
      </c>
    </row>
    <row r="18" spans="2:5">
      <c r="B18" s="162" t="s">
        <v>633</v>
      </c>
      <c r="C18" s="116">
        <v>129.9</v>
      </c>
      <c r="D18" s="133">
        <v>0</v>
      </c>
      <c r="E18" s="100">
        <f t="shared" si="0"/>
        <v>0</v>
      </c>
    </row>
    <row r="19" spans="2:5">
      <c r="B19" s="207" t="s">
        <v>634</v>
      </c>
      <c r="C19" s="208">
        <v>59.9</v>
      </c>
      <c r="D19" s="201">
        <v>0</v>
      </c>
      <c r="E19" s="209">
        <f t="shared" si="0"/>
        <v>0</v>
      </c>
    </row>
    <row r="20" spans="2:5" ht="15.75" thickBot="1">
      <c r="B20" s="18" t="s">
        <v>635</v>
      </c>
      <c r="C20" s="206">
        <v>59.9</v>
      </c>
      <c r="D20" s="135">
        <v>0</v>
      </c>
      <c r="E20" s="102">
        <f t="shared" si="0"/>
        <v>0</v>
      </c>
    </row>
  </sheetData>
  <sheetProtection algorithmName="SHA-512" hashValue="WCZ6SpmhRuJMmSvKp3hTQPlLk8/ol+rFbqH6X28SIuMVgpAGxBm8r5iNGsXVwznkU1fgu7jMjPkAGzr6S4qndg==" saltValue="FRbgBezaBltLDW9O0VnhQg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8D2B-CAFE-41FE-A5C3-3EBD9CAF9647}">
  <sheetPr codeName="Planilha10"/>
  <dimension ref="B1:E75"/>
  <sheetViews>
    <sheetView workbookViewId="0">
      <selection activeCell="D17" sqref="D17"/>
    </sheetView>
  </sheetViews>
  <sheetFormatPr defaultRowHeight="15"/>
  <cols>
    <col min="2" max="2" width="69.140625" customWidth="1"/>
    <col min="3" max="3" width="16.28515625" customWidth="1"/>
    <col min="4" max="4" width="8.140625" customWidth="1"/>
    <col min="5" max="5" width="15.285156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636</v>
      </c>
      <c r="D5" s="49"/>
      <c r="E5" s="60">
        <f>SUM(E11:E75)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97" t="s">
        <v>637</v>
      </c>
      <c r="C11" s="222">
        <v>119.9</v>
      </c>
      <c r="D11" s="147">
        <v>0</v>
      </c>
      <c r="E11" s="148">
        <f t="shared" ref="E11:E57" si="0">C11*D11</f>
        <v>0</v>
      </c>
    </row>
    <row r="12" spans="2:5">
      <c r="B12" s="7" t="s">
        <v>638</v>
      </c>
      <c r="C12" s="166">
        <v>119.9</v>
      </c>
      <c r="D12" s="142">
        <v>0</v>
      </c>
      <c r="E12" s="143">
        <f t="shared" si="0"/>
        <v>0</v>
      </c>
    </row>
    <row r="13" spans="2:5">
      <c r="B13" s="7" t="s">
        <v>639</v>
      </c>
      <c r="C13" s="166">
        <v>119.9</v>
      </c>
      <c r="D13" s="142">
        <v>0</v>
      </c>
      <c r="E13" s="143">
        <f t="shared" si="0"/>
        <v>0</v>
      </c>
    </row>
    <row r="14" spans="2:5">
      <c r="B14" s="7" t="s">
        <v>640</v>
      </c>
      <c r="C14" s="166">
        <v>119.9</v>
      </c>
      <c r="D14" s="142">
        <v>0</v>
      </c>
      <c r="E14" s="143">
        <f t="shared" si="0"/>
        <v>0</v>
      </c>
    </row>
    <row r="15" spans="2:5">
      <c r="B15" s="7" t="s">
        <v>641</v>
      </c>
      <c r="C15" s="166">
        <v>119.9</v>
      </c>
      <c r="D15" s="142">
        <v>0</v>
      </c>
      <c r="E15" s="143">
        <f t="shared" si="0"/>
        <v>0</v>
      </c>
    </row>
    <row r="16" spans="2:5">
      <c r="B16" s="7" t="s">
        <v>642</v>
      </c>
      <c r="C16" s="166">
        <v>119.9</v>
      </c>
      <c r="D16" s="142">
        <v>0</v>
      </c>
      <c r="E16" s="143">
        <f t="shared" si="0"/>
        <v>0</v>
      </c>
    </row>
    <row r="17" spans="2:5">
      <c r="B17" s="7" t="s">
        <v>643</v>
      </c>
      <c r="C17" s="166">
        <v>109.9</v>
      </c>
      <c r="D17" s="142">
        <v>0</v>
      </c>
      <c r="E17" s="143">
        <f t="shared" si="0"/>
        <v>0</v>
      </c>
    </row>
    <row r="18" spans="2:5">
      <c r="B18" s="7" t="s">
        <v>644</v>
      </c>
      <c r="C18" s="166">
        <v>109.9</v>
      </c>
      <c r="D18" s="142">
        <v>0</v>
      </c>
      <c r="E18" s="143">
        <f t="shared" si="0"/>
        <v>0</v>
      </c>
    </row>
    <row r="19" spans="2:5">
      <c r="B19" s="7" t="s">
        <v>645</v>
      </c>
      <c r="C19" s="166">
        <v>109.9</v>
      </c>
      <c r="D19" s="142">
        <v>0</v>
      </c>
      <c r="E19" s="143">
        <f t="shared" si="0"/>
        <v>0</v>
      </c>
    </row>
    <row r="20" spans="2:5">
      <c r="B20" s="7" t="s">
        <v>646</v>
      </c>
      <c r="C20" s="166">
        <v>109.9</v>
      </c>
      <c r="D20" s="142">
        <v>0</v>
      </c>
      <c r="E20" s="143">
        <f t="shared" si="0"/>
        <v>0</v>
      </c>
    </row>
    <row r="21" spans="2:5">
      <c r="B21" s="7" t="s">
        <v>647</v>
      </c>
      <c r="C21" s="166">
        <v>109.9</v>
      </c>
      <c r="D21" s="142">
        <v>0</v>
      </c>
      <c r="E21" s="143">
        <f t="shared" si="0"/>
        <v>0</v>
      </c>
    </row>
    <row r="22" spans="2:5">
      <c r="B22" s="7" t="s">
        <v>648</v>
      </c>
      <c r="C22" s="166">
        <v>109.9</v>
      </c>
      <c r="D22" s="142">
        <v>0</v>
      </c>
      <c r="E22" s="143">
        <f t="shared" si="0"/>
        <v>0</v>
      </c>
    </row>
    <row r="23" spans="2:5">
      <c r="B23" s="7" t="s">
        <v>649</v>
      </c>
      <c r="C23" s="166">
        <v>6.99</v>
      </c>
      <c r="D23" s="142">
        <v>0</v>
      </c>
      <c r="E23" s="143">
        <f t="shared" si="0"/>
        <v>0</v>
      </c>
    </row>
    <row r="24" spans="2:5">
      <c r="B24" s="7" t="s">
        <v>650</v>
      </c>
      <c r="C24" s="166">
        <v>6.5</v>
      </c>
      <c r="D24" s="142">
        <v>0</v>
      </c>
      <c r="E24" s="143">
        <f t="shared" si="0"/>
        <v>0</v>
      </c>
    </row>
    <row r="25" spans="2:5">
      <c r="B25" s="7" t="s">
        <v>651</v>
      </c>
      <c r="C25" s="166">
        <v>6.5</v>
      </c>
      <c r="D25" s="142">
        <v>0</v>
      </c>
      <c r="E25" s="143">
        <f t="shared" si="0"/>
        <v>0</v>
      </c>
    </row>
    <row r="26" spans="2:5">
      <c r="B26" s="7" t="s">
        <v>652</v>
      </c>
      <c r="C26" s="166">
        <v>6.5</v>
      </c>
      <c r="D26" s="142">
        <v>0</v>
      </c>
      <c r="E26" s="143">
        <f t="shared" si="0"/>
        <v>0</v>
      </c>
    </row>
    <row r="27" spans="2:5">
      <c r="B27" s="10" t="s">
        <v>653</v>
      </c>
      <c r="C27" s="169">
        <v>32.9</v>
      </c>
      <c r="D27" s="134">
        <v>0</v>
      </c>
      <c r="E27" s="58">
        <f t="shared" si="0"/>
        <v>0</v>
      </c>
    </row>
    <row r="28" spans="2:5">
      <c r="B28" s="10" t="s">
        <v>654</v>
      </c>
      <c r="C28" s="169">
        <v>32.9</v>
      </c>
      <c r="D28" s="134">
        <v>0</v>
      </c>
      <c r="E28" s="58">
        <f t="shared" si="0"/>
        <v>0</v>
      </c>
    </row>
    <row r="29" spans="2:5">
      <c r="B29" s="10" t="s">
        <v>655</v>
      </c>
      <c r="C29" s="169">
        <v>32.9</v>
      </c>
      <c r="D29" s="134">
        <v>0</v>
      </c>
      <c r="E29" s="58">
        <f t="shared" si="0"/>
        <v>0</v>
      </c>
    </row>
    <row r="30" spans="2:5">
      <c r="B30" s="10" t="s">
        <v>656</v>
      </c>
      <c r="C30" s="169">
        <v>75.900000000000006</v>
      </c>
      <c r="D30" s="134">
        <v>0</v>
      </c>
      <c r="E30" s="58">
        <f t="shared" si="0"/>
        <v>0</v>
      </c>
    </row>
    <row r="31" spans="2:5">
      <c r="B31" s="7" t="s">
        <v>203</v>
      </c>
      <c r="C31" s="166">
        <v>59.9</v>
      </c>
      <c r="D31" s="142">
        <v>0</v>
      </c>
      <c r="E31" s="143">
        <f t="shared" si="0"/>
        <v>0</v>
      </c>
    </row>
    <row r="32" spans="2:5">
      <c r="B32" s="7" t="s">
        <v>58</v>
      </c>
      <c r="C32" s="166">
        <v>94.9</v>
      </c>
      <c r="D32" s="142">
        <v>0</v>
      </c>
      <c r="E32" s="143">
        <f t="shared" si="0"/>
        <v>0</v>
      </c>
    </row>
    <row r="33" spans="2:5">
      <c r="B33" s="7" t="s">
        <v>657</v>
      </c>
      <c r="C33" s="166">
        <v>299.89999999999998</v>
      </c>
      <c r="D33" s="142">
        <v>0</v>
      </c>
      <c r="E33" s="143">
        <f t="shared" si="0"/>
        <v>0</v>
      </c>
    </row>
    <row r="34" spans="2:5">
      <c r="B34" s="7" t="s">
        <v>658</v>
      </c>
      <c r="C34" s="166">
        <v>39.9</v>
      </c>
      <c r="D34" s="142">
        <v>0</v>
      </c>
      <c r="E34" s="143">
        <f t="shared" si="0"/>
        <v>0</v>
      </c>
    </row>
    <row r="35" spans="2:5">
      <c r="B35" s="7" t="s">
        <v>659</v>
      </c>
      <c r="C35" s="166">
        <v>66.900000000000006</v>
      </c>
      <c r="D35" s="142">
        <v>0</v>
      </c>
      <c r="E35" s="143">
        <f t="shared" si="0"/>
        <v>0</v>
      </c>
    </row>
    <row r="36" spans="2:5">
      <c r="B36" s="7" t="s">
        <v>660</v>
      </c>
      <c r="C36" s="166">
        <v>66.900000000000006</v>
      </c>
      <c r="D36" s="142">
        <v>0</v>
      </c>
      <c r="E36" s="143">
        <f t="shared" si="0"/>
        <v>0</v>
      </c>
    </row>
    <row r="37" spans="2:5">
      <c r="B37" s="7" t="s">
        <v>661</v>
      </c>
      <c r="C37" s="166">
        <v>66.900000000000006</v>
      </c>
      <c r="D37" s="142">
        <v>0</v>
      </c>
      <c r="E37" s="143">
        <f t="shared" si="0"/>
        <v>0</v>
      </c>
    </row>
    <row r="38" spans="2:5">
      <c r="B38" s="7" t="s">
        <v>662</v>
      </c>
      <c r="C38" s="166">
        <v>66.900000000000006</v>
      </c>
      <c r="D38" s="142">
        <v>0</v>
      </c>
      <c r="E38" s="143">
        <f t="shared" si="0"/>
        <v>0</v>
      </c>
    </row>
    <row r="39" spans="2:5">
      <c r="B39" s="7" t="s">
        <v>663</v>
      </c>
      <c r="C39" s="166">
        <v>66.900000000000006</v>
      </c>
      <c r="D39" s="142">
        <v>0</v>
      </c>
      <c r="E39" s="143">
        <f t="shared" si="0"/>
        <v>0</v>
      </c>
    </row>
    <row r="40" spans="2:5">
      <c r="B40" s="7" t="s">
        <v>664</v>
      </c>
      <c r="C40" s="166">
        <v>66.900000000000006</v>
      </c>
      <c r="D40" s="142">
        <v>0</v>
      </c>
      <c r="E40" s="143">
        <f t="shared" si="0"/>
        <v>0</v>
      </c>
    </row>
    <row r="41" spans="2:5">
      <c r="B41" s="7" t="s">
        <v>665</v>
      </c>
      <c r="C41" s="166">
        <v>66.900000000000006</v>
      </c>
      <c r="D41" s="142">
        <v>0</v>
      </c>
      <c r="E41" s="143">
        <f t="shared" si="0"/>
        <v>0</v>
      </c>
    </row>
    <row r="42" spans="2:5">
      <c r="B42" s="7" t="s">
        <v>666</v>
      </c>
      <c r="C42" s="166">
        <v>66.900000000000006</v>
      </c>
      <c r="D42" s="142">
        <v>0</v>
      </c>
      <c r="E42" s="143">
        <f t="shared" si="0"/>
        <v>0</v>
      </c>
    </row>
    <row r="43" spans="2:5">
      <c r="B43" s="7" t="s">
        <v>667</v>
      </c>
      <c r="C43" s="166">
        <v>66.900000000000006</v>
      </c>
      <c r="D43" s="142">
        <v>0</v>
      </c>
      <c r="E43" s="143">
        <f t="shared" si="0"/>
        <v>0</v>
      </c>
    </row>
    <row r="44" spans="2:5">
      <c r="B44" s="7" t="s">
        <v>668</v>
      </c>
      <c r="C44" s="166">
        <v>66.900000000000006</v>
      </c>
      <c r="D44" s="142">
        <v>0</v>
      </c>
      <c r="E44" s="143">
        <f t="shared" si="0"/>
        <v>0</v>
      </c>
    </row>
    <row r="45" spans="2:5">
      <c r="B45" s="7" t="s">
        <v>669</v>
      </c>
      <c r="C45" s="166">
        <v>66.900000000000006</v>
      </c>
      <c r="D45" s="142">
        <v>0</v>
      </c>
      <c r="E45" s="143">
        <f t="shared" si="0"/>
        <v>0</v>
      </c>
    </row>
    <row r="46" spans="2:5">
      <c r="B46" s="7" t="s">
        <v>670</v>
      </c>
      <c r="C46" s="166">
        <v>66.900000000000006</v>
      </c>
      <c r="D46" s="142">
        <v>0</v>
      </c>
      <c r="E46" s="143">
        <f t="shared" si="0"/>
        <v>0</v>
      </c>
    </row>
    <row r="47" spans="2:5">
      <c r="B47" s="7" t="s">
        <v>671</v>
      </c>
      <c r="C47" s="166">
        <v>66.900000000000006</v>
      </c>
      <c r="D47" s="142">
        <v>0</v>
      </c>
      <c r="E47" s="143">
        <f t="shared" si="0"/>
        <v>0</v>
      </c>
    </row>
    <row r="48" spans="2:5">
      <c r="B48" s="10" t="s">
        <v>672</v>
      </c>
      <c r="C48" s="169">
        <v>36.9</v>
      </c>
      <c r="D48" s="134">
        <v>0</v>
      </c>
      <c r="E48" s="58">
        <f t="shared" si="0"/>
        <v>0</v>
      </c>
    </row>
    <row r="49" spans="2:5">
      <c r="B49" s="162" t="s">
        <v>673</v>
      </c>
      <c r="C49" s="116">
        <v>27.9</v>
      </c>
      <c r="D49" s="133">
        <v>0</v>
      </c>
      <c r="E49" s="57">
        <f t="shared" si="0"/>
        <v>0</v>
      </c>
    </row>
    <row r="50" spans="2:5">
      <c r="B50" s="162" t="s">
        <v>674</v>
      </c>
      <c r="C50" s="116">
        <v>27.9</v>
      </c>
      <c r="D50" s="133">
        <v>0</v>
      </c>
      <c r="E50" s="57">
        <f t="shared" si="0"/>
        <v>0</v>
      </c>
    </row>
    <row r="51" spans="2:5">
      <c r="B51" s="7" t="s">
        <v>675</v>
      </c>
      <c r="C51" s="166">
        <v>59.9</v>
      </c>
      <c r="D51" s="142">
        <v>0</v>
      </c>
      <c r="E51" s="143">
        <f t="shared" si="0"/>
        <v>0</v>
      </c>
    </row>
    <row r="52" spans="2:5">
      <c r="B52" s="7" t="s">
        <v>676</v>
      </c>
      <c r="C52" s="166">
        <v>349.9</v>
      </c>
      <c r="D52" s="142">
        <v>0</v>
      </c>
      <c r="E52" s="143">
        <f t="shared" si="0"/>
        <v>0</v>
      </c>
    </row>
    <row r="53" spans="2:5">
      <c r="B53" s="7" t="s">
        <v>677</v>
      </c>
      <c r="C53" s="166">
        <v>349.9</v>
      </c>
      <c r="D53" s="142">
        <v>0</v>
      </c>
      <c r="E53" s="143">
        <f t="shared" si="0"/>
        <v>0</v>
      </c>
    </row>
    <row r="54" spans="2:5">
      <c r="B54" s="7" t="s">
        <v>678</v>
      </c>
      <c r="C54" s="166">
        <v>349.9</v>
      </c>
      <c r="D54" s="142">
        <v>0</v>
      </c>
      <c r="E54" s="143">
        <f t="shared" si="0"/>
        <v>0</v>
      </c>
    </row>
    <row r="55" spans="2:5">
      <c r="B55" s="7" t="s">
        <v>679</v>
      </c>
      <c r="C55" s="166">
        <v>349.9</v>
      </c>
      <c r="D55" s="142">
        <v>0</v>
      </c>
      <c r="E55" s="143">
        <f t="shared" si="0"/>
        <v>0</v>
      </c>
    </row>
    <row r="56" spans="2:5">
      <c r="B56" s="7" t="s">
        <v>680</v>
      </c>
      <c r="C56" s="166">
        <v>199.9</v>
      </c>
      <c r="D56" s="142">
        <v>0</v>
      </c>
      <c r="E56" s="143">
        <f t="shared" si="0"/>
        <v>0</v>
      </c>
    </row>
    <row r="57" spans="2:5">
      <c r="B57" s="7" t="s">
        <v>681</v>
      </c>
      <c r="C57" s="166">
        <v>199.9</v>
      </c>
      <c r="D57" s="142">
        <v>0</v>
      </c>
      <c r="E57" s="143">
        <f t="shared" si="0"/>
        <v>0</v>
      </c>
    </row>
    <row r="58" spans="2:5">
      <c r="B58" s="7" t="s">
        <v>682</v>
      </c>
      <c r="C58" s="166">
        <v>199.9</v>
      </c>
      <c r="D58" s="142">
        <v>0</v>
      </c>
      <c r="E58" s="143">
        <v>0</v>
      </c>
    </row>
    <row r="59" spans="2:5">
      <c r="B59" s="7" t="s">
        <v>683</v>
      </c>
      <c r="C59" s="166">
        <v>199.9</v>
      </c>
      <c r="D59" s="142">
        <v>0</v>
      </c>
      <c r="E59" s="143">
        <v>0</v>
      </c>
    </row>
    <row r="60" spans="2:5">
      <c r="B60" s="7" t="s">
        <v>684</v>
      </c>
      <c r="C60" s="166">
        <v>81.900000000000006</v>
      </c>
      <c r="D60" s="142">
        <v>0</v>
      </c>
      <c r="E60" s="143">
        <f t="shared" ref="E60:E75" si="1">C60*D60</f>
        <v>0</v>
      </c>
    </row>
    <row r="61" spans="2:5">
      <c r="B61" s="7" t="s">
        <v>685</v>
      </c>
      <c r="C61" s="166">
        <v>81.900000000000006</v>
      </c>
      <c r="D61" s="142">
        <v>0</v>
      </c>
      <c r="E61" s="143">
        <f t="shared" si="1"/>
        <v>0</v>
      </c>
    </row>
    <row r="62" spans="2:5">
      <c r="B62" s="7" t="s">
        <v>686</v>
      </c>
      <c r="C62" s="166">
        <v>81.900000000000006</v>
      </c>
      <c r="D62" s="142">
        <v>0</v>
      </c>
      <c r="E62" s="143">
        <f t="shared" si="1"/>
        <v>0</v>
      </c>
    </row>
    <row r="63" spans="2:5">
      <c r="B63" s="7" t="s">
        <v>687</v>
      </c>
      <c r="C63" s="166">
        <v>81.900000000000006</v>
      </c>
      <c r="D63" s="142">
        <v>0</v>
      </c>
      <c r="E63" s="143">
        <f t="shared" si="1"/>
        <v>0</v>
      </c>
    </row>
    <row r="64" spans="2:5">
      <c r="B64" s="7" t="s">
        <v>688</v>
      </c>
      <c r="C64" s="166">
        <v>7.99</v>
      </c>
      <c r="D64" s="142">
        <v>0</v>
      </c>
      <c r="E64" s="143">
        <f t="shared" si="1"/>
        <v>0</v>
      </c>
    </row>
    <row r="65" spans="2:5">
      <c r="B65" s="7" t="s">
        <v>689</v>
      </c>
      <c r="C65" s="166">
        <v>7.99</v>
      </c>
      <c r="D65" s="142">
        <v>0</v>
      </c>
      <c r="E65" s="143">
        <f t="shared" si="1"/>
        <v>0</v>
      </c>
    </row>
    <row r="66" spans="2:5">
      <c r="B66" s="7" t="s">
        <v>690</v>
      </c>
      <c r="C66" s="166">
        <v>7.99</v>
      </c>
      <c r="D66" s="142">
        <v>0</v>
      </c>
      <c r="E66" s="143">
        <f t="shared" si="1"/>
        <v>0</v>
      </c>
    </row>
    <row r="67" spans="2:5">
      <c r="B67" s="7" t="s">
        <v>691</v>
      </c>
      <c r="C67" s="166">
        <v>7.99</v>
      </c>
      <c r="D67" s="142">
        <v>0</v>
      </c>
      <c r="E67" s="143">
        <f t="shared" si="1"/>
        <v>0</v>
      </c>
    </row>
    <row r="68" spans="2:5">
      <c r="B68" s="162" t="s">
        <v>692</v>
      </c>
      <c r="C68" s="116">
        <v>26.9</v>
      </c>
      <c r="D68" s="133">
        <v>0</v>
      </c>
      <c r="E68" s="57">
        <f t="shared" si="1"/>
        <v>0</v>
      </c>
    </row>
    <row r="69" spans="2:5">
      <c r="B69" s="162" t="s">
        <v>693</v>
      </c>
      <c r="C69" s="116">
        <v>26.9</v>
      </c>
      <c r="D69" s="133">
        <v>0</v>
      </c>
      <c r="E69" s="57">
        <f t="shared" si="1"/>
        <v>0</v>
      </c>
    </row>
    <row r="70" spans="2:5">
      <c r="B70" s="162" t="s">
        <v>694</v>
      </c>
      <c r="C70" s="116">
        <v>26.9</v>
      </c>
      <c r="D70" s="133">
        <v>0</v>
      </c>
      <c r="E70" s="57">
        <f t="shared" si="1"/>
        <v>0</v>
      </c>
    </row>
    <row r="71" spans="2:5">
      <c r="B71" s="162" t="s">
        <v>695</v>
      </c>
      <c r="C71" s="116">
        <v>29.9</v>
      </c>
      <c r="D71" s="133">
        <v>0</v>
      </c>
      <c r="E71" s="57">
        <f t="shared" si="1"/>
        <v>0</v>
      </c>
    </row>
    <row r="72" spans="2:5">
      <c r="B72" s="162" t="s">
        <v>696</v>
      </c>
      <c r="C72" s="116">
        <v>29.9</v>
      </c>
      <c r="D72" s="133">
        <v>0</v>
      </c>
      <c r="E72" s="57">
        <f t="shared" si="1"/>
        <v>0</v>
      </c>
    </row>
    <row r="73" spans="2:5">
      <c r="B73" s="162" t="s">
        <v>697</v>
      </c>
      <c r="C73" s="116">
        <v>29.9</v>
      </c>
      <c r="D73" s="133">
        <v>0</v>
      </c>
      <c r="E73" s="57">
        <f t="shared" si="1"/>
        <v>0</v>
      </c>
    </row>
    <row r="74" spans="2:5">
      <c r="B74" s="162" t="s">
        <v>698</v>
      </c>
      <c r="C74" s="116">
        <v>29.9</v>
      </c>
      <c r="D74" s="133">
        <v>0</v>
      </c>
      <c r="E74" s="57">
        <f t="shared" si="1"/>
        <v>0</v>
      </c>
    </row>
    <row r="75" spans="2:5" ht="15.75" thickBot="1">
      <c r="B75" s="103" t="s">
        <v>699</v>
      </c>
      <c r="C75" s="184">
        <v>31.9</v>
      </c>
      <c r="D75" s="149">
        <v>0</v>
      </c>
      <c r="E75" s="150">
        <f t="shared" si="1"/>
        <v>0</v>
      </c>
    </row>
  </sheetData>
  <sheetProtection algorithmName="SHA-512" hashValue="9hD4AtIPoDEPvgrbbJHJnnTIg1z3HRzztL9M/CZMcMlScgHi5Ij1BZ3AiPqndo7ike0SfxbVGNgJAmQrVCkZCw==" saltValue="Q06BjgZ3SafHkDL0yGGo/A==" spinCount="100000" sheet="1" objects="1" scenarios="1" selectLockedCells="1"/>
  <sortState xmlns:xlrd2="http://schemas.microsoft.com/office/spreadsheetml/2017/richdata2" ref="B17:E19">
    <sortCondition ref="B17:B19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25D5-551B-473F-804D-BC3ED3B159EF}">
  <sheetPr codeName="Planilha6"/>
  <dimension ref="B1:E70"/>
  <sheetViews>
    <sheetView workbookViewId="0">
      <selection activeCell="D59" sqref="D59"/>
    </sheetView>
  </sheetViews>
  <sheetFormatPr defaultRowHeight="15"/>
  <cols>
    <col min="2" max="2" width="68.85546875" customWidth="1"/>
    <col min="3" max="3" width="12.140625" customWidth="1"/>
    <col min="5" max="5" width="15.1406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53</v>
      </c>
      <c r="D5" s="49"/>
      <c r="E5" s="60">
        <f>SUM(E11:E70)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161" t="s">
        <v>58</v>
      </c>
      <c r="C11" s="126">
        <v>94.9</v>
      </c>
      <c r="D11" s="132">
        <v>0</v>
      </c>
      <c r="E11" s="99">
        <f>C11*D11</f>
        <v>0</v>
      </c>
    </row>
    <row r="12" spans="2:5">
      <c r="B12" s="7" t="s">
        <v>59</v>
      </c>
      <c r="C12" s="166">
        <v>16.989999999999998</v>
      </c>
      <c r="D12" s="142">
        <v>0</v>
      </c>
      <c r="E12" s="146">
        <f t="shared" ref="E12:E55" si="0">C12*D12</f>
        <v>0</v>
      </c>
    </row>
    <row r="13" spans="2:5">
      <c r="B13" s="7" t="s">
        <v>60</v>
      </c>
      <c r="C13" s="166">
        <v>99.9</v>
      </c>
      <c r="D13" s="142">
        <v>0</v>
      </c>
      <c r="E13" s="146">
        <f t="shared" si="0"/>
        <v>0</v>
      </c>
    </row>
    <row r="14" spans="2:5">
      <c r="B14" s="7" t="s">
        <v>61</v>
      </c>
      <c r="C14" s="166">
        <v>99.9</v>
      </c>
      <c r="D14" s="142">
        <v>0</v>
      </c>
      <c r="E14" s="146">
        <f t="shared" si="0"/>
        <v>0</v>
      </c>
    </row>
    <row r="15" spans="2:5">
      <c r="B15" s="7" t="s">
        <v>62</v>
      </c>
      <c r="C15" s="166">
        <v>99.9</v>
      </c>
      <c r="D15" s="142">
        <v>0</v>
      </c>
      <c r="E15" s="146">
        <f t="shared" si="0"/>
        <v>0</v>
      </c>
    </row>
    <row r="16" spans="2:5">
      <c r="B16" s="7" t="s">
        <v>63</v>
      </c>
      <c r="C16" s="166">
        <v>99.9</v>
      </c>
      <c r="D16" s="142">
        <v>0</v>
      </c>
      <c r="E16" s="146">
        <f t="shared" si="0"/>
        <v>0</v>
      </c>
    </row>
    <row r="17" spans="2:5">
      <c r="B17" s="7" t="s">
        <v>64</v>
      </c>
      <c r="C17" s="166">
        <v>99.9</v>
      </c>
      <c r="D17" s="142">
        <v>0</v>
      </c>
      <c r="E17" s="146">
        <f t="shared" si="0"/>
        <v>0</v>
      </c>
    </row>
    <row r="18" spans="2:5">
      <c r="B18" s="7" t="s">
        <v>65</v>
      </c>
      <c r="C18" s="166">
        <v>99.9</v>
      </c>
      <c r="D18" s="142">
        <v>0</v>
      </c>
      <c r="E18" s="146">
        <f t="shared" si="0"/>
        <v>0</v>
      </c>
    </row>
    <row r="19" spans="2:5">
      <c r="B19" s="7" t="s">
        <v>66</v>
      </c>
      <c r="C19" s="166">
        <v>49.9</v>
      </c>
      <c r="D19" s="142">
        <v>0</v>
      </c>
      <c r="E19" s="146">
        <f t="shared" si="0"/>
        <v>0</v>
      </c>
    </row>
    <row r="20" spans="2:5">
      <c r="B20" s="7" t="s">
        <v>67</v>
      </c>
      <c r="C20" s="166">
        <v>49.9</v>
      </c>
      <c r="D20" s="142">
        <v>0</v>
      </c>
      <c r="E20" s="146">
        <f t="shared" si="0"/>
        <v>0</v>
      </c>
    </row>
    <row r="21" spans="2:5">
      <c r="B21" s="7" t="s">
        <v>68</v>
      </c>
      <c r="C21" s="166">
        <v>76.900000000000006</v>
      </c>
      <c r="D21" s="142">
        <v>0</v>
      </c>
      <c r="E21" s="146">
        <f t="shared" si="0"/>
        <v>0</v>
      </c>
    </row>
    <row r="22" spans="2:5">
      <c r="B22" s="7" t="s">
        <v>69</v>
      </c>
      <c r="C22" s="166">
        <v>199.9</v>
      </c>
      <c r="D22" s="142">
        <v>0</v>
      </c>
      <c r="E22" s="146">
        <f t="shared" si="0"/>
        <v>0</v>
      </c>
    </row>
    <row r="23" spans="2:5">
      <c r="B23" s="7" t="s">
        <v>70</v>
      </c>
      <c r="C23" s="166">
        <v>199.9</v>
      </c>
      <c r="D23" s="142">
        <v>0</v>
      </c>
      <c r="E23" s="146">
        <f t="shared" si="0"/>
        <v>0</v>
      </c>
    </row>
    <row r="24" spans="2:5">
      <c r="B24" s="7" t="s">
        <v>71</v>
      </c>
      <c r="C24" s="166">
        <v>199.9</v>
      </c>
      <c r="D24" s="142">
        <v>0</v>
      </c>
      <c r="E24" s="146">
        <f t="shared" si="0"/>
        <v>0</v>
      </c>
    </row>
    <row r="25" spans="2:5">
      <c r="B25" s="7" t="s">
        <v>72</v>
      </c>
      <c r="C25" s="166">
        <v>199.9</v>
      </c>
      <c r="D25" s="142">
        <v>0</v>
      </c>
      <c r="E25" s="146">
        <f t="shared" si="0"/>
        <v>0</v>
      </c>
    </row>
    <row r="26" spans="2:5">
      <c r="B26" s="7" t="s">
        <v>73</v>
      </c>
      <c r="C26" s="166">
        <v>199.9</v>
      </c>
      <c r="D26" s="142">
        <v>0</v>
      </c>
      <c r="E26" s="146">
        <f t="shared" si="0"/>
        <v>0</v>
      </c>
    </row>
    <row r="27" spans="2:5">
      <c r="B27" s="162" t="s">
        <v>74</v>
      </c>
      <c r="C27" s="166">
        <v>199.9</v>
      </c>
      <c r="D27" s="133">
        <v>0</v>
      </c>
      <c r="E27" s="100">
        <f t="shared" si="0"/>
        <v>0</v>
      </c>
    </row>
    <row r="28" spans="2:5">
      <c r="B28" s="162" t="s">
        <v>75</v>
      </c>
      <c r="C28" s="166">
        <v>199.9</v>
      </c>
      <c r="D28" s="133">
        <v>0</v>
      </c>
      <c r="E28" s="100">
        <f t="shared" si="0"/>
        <v>0</v>
      </c>
    </row>
    <row r="29" spans="2:5">
      <c r="B29" s="7" t="s">
        <v>76</v>
      </c>
      <c r="C29" s="166">
        <v>349.9</v>
      </c>
      <c r="D29" s="142">
        <v>0</v>
      </c>
      <c r="E29" s="146">
        <f t="shared" si="0"/>
        <v>0</v>
      </c>
    </row>
    <row r="30" spans="2:5">
      <c r="B30" s="7" t="s">
        <v>77</v>
      </c>
      <c r="C30" s="166">
        <v>349.9</v>
      </c>
      <c r="D30" s="142">
        <v>0</v>
      </c>
      <c r="E30" s="146">
        <f t="shared" si="0"/>
        <v>0</v>
      </c>
    </row>
    <row r="31" spans="2:5">
      <c r="B31" s="7" t="s">
        <v>78</v>
      </c>
      <c r="C31" s="166">
        <v>349.9</v>
      </c>
      <c r="D31" s="142">
        <v>0</v>
      </c>
      <c r="E31" s="146">
        <f t="shared" si="0"/>
        <v>0</v>
      </c>
    </row>
    <row r="32" spans="2:5">
      <c r="B32" s="7" t="s">
        <v>79</v>
      </c>
      <c r="C32" s="116">
        <v>7.9</v>
      </c>
      <c r="D32" s="133">
        <v>0</v>
      </c>
      <c r="E32" s="100">
        <f t="shared" si="0"/>
        <v>0</v>
      </c>
    </row>
    <row r="33" spans="2:5">
      <c r="B33" s="7" t="s">
        <v>80</v>
      </c>
      <c r="C33" s="116">
        <v>139.9</v>
      </c>
      <c r="D33" s="133">
        <v>0</v>
      </c>
      <c r="E33" s="100">
        <f t="shared" si="0"/>
        <v>0</v>
      </c>
    </row>
    <row r="34" spans="2:5">
      <c r="B34" s="7" t="s">
        <v>81</v>
      </c>
      <c r="C34" s="116">
        <v>139.9</v>
      </c>
      <c r="D34" s="133">
        <v>0</v>
      </c>
      <c r="E34" s="100">
        <f t="shared" si="0"/>
        <v>0</v>
      </c>
    </row>
    <row r="35" spans="2:5">
      <c r="B35" s="7" t="s">
        <v>82</v>
      </c>
      <c r="C35" s="116">
        <v>139.9</v>
      </c>
      <c r="D35" s="133">
        <v>0</v>
      </c>
      <c r="E35" s="100">
        <f t="shared" si="0"/>
        <v>0</v>
      </c>
    </row>
    <row r="36" spans="2:5">
      <c r="B36" s="7" t="s">
        <v>83</v>
      </c>
      <c r="C36" s="116">
        <v>139.9</v>
      </c>
      <c r="D36" s="133">
        <v>0</v>
      </c>
      <c r="E36" s="100">
        <f t="shared" si="0"/>
        <v>0</v>
      </c>
    </row>
    <row r="37" spans="2:5">
      <c r="B37" s="7" t="s">
        <v>84</v>
      </c>
      <c r="C37" s="116">
        <v>139.9</v>
      </c>
      <c r="D37" s="142">
        <v>0</v>
      </c>
      <c r="E37" s="146">
        <f t="shared" si="0"/>
        <v>0</v>
      </c>
    </row>
    <row r="38" spans="2:5">
      <c r="B38" s="7" t="s">
        <v>85</v>
      </c>
      <c r="C38" s="116">
        <v>139.9</v>
      </c>
      <c r="D38" s="142">
        <v>0</v>
      </c>
      <c r="E38" s="146">
        <f t="shared" si="0"/>
        <v>0</v>
      </c>
    </row>
    <row r="39" spans="2:5">
      <c r="B39" s="7" t="s">
        <v>86</v>
      </c>
      <c r="C39" s="116">
        <v>139.9</v>
      </c>
      <c r="D39" s="142">
        <v>0</v>
      </c>
      <c r="E39" s="146">
        <f>C40*D39</f>
        <v>0</v>
      </c>
    </row>
    <row r="40" spans="2:5">
      <c r="B40" s="7" t="s">
        <v>87</v>
      </c>
      <c r="C40" s="116">
        <v>139.9</v>
      </c>
      <c r="D40" s="142">
        <v>0</v>
      </c>
      <c r="E40" s="146">
        <f t="shared" ref="E40:E42" si="1">C41*D40</f>
        <v>0</v>
      </c>
    </row>
    <row r="41" spans="2:5">
      <c r="B41" s="7" t="s">
        <v>88</v>
      </c>
      <c r="C41" s="116">
        <v>139.9</v>
      </c>
      <c r="D41" s="142">
        <v>0</v>
      </c>
      <c r="E41" s="146">
        <f t="shared" si="1"/>
        <v>0</v>
      </c>
    </row>
    <row r="42" spans="2:5">
      <c r="B42" s="7" t="s">
        <v>89</v>
      </c>
      <c r="C42" s="116">
        <v>139.9</v>
      </c>
      <c r="D42" s="142">
        <v>0</v>
      </c>
      <c r="E42" s="146">
        <f t="shared" si="1"/>
        <v>0</v>
      </c>
    </row>
    <row r="43" spans="2:5">
      <c r="B43" s="7" t="s">
        <v>90</v>
      </c>
      <c r="C43" s="116">
        <v>139.9</v>
      </c>
      <c r="D43" s="142">
        <v>0</v>
      </c>
      <c r="E43" s="146">
        <f t="shared" si="0"/>
        <v>0</v>
      </c>
    </row>
    <row r="44" spans="2:5">
      <c r="B44" s="7" t="s">
        <v>91</v>
      </c>
      <c r="C44" s="116">
        <v>139.9</v>
      </c>
      <c r="D44" s="142">
        <v>0</v>
      </c>
      <c r="E44" s="146">
        <f t="shared" si="0"/>
        <v>0</v>
      </c>
    </row>
    <row r="45" spans="2:5">
      <c r="B45" s="7" t="s">
        <v>92</v>
      </c>
      <c r="C45" s="116">
        <v>139.9</v>
      </c>
      <c r="D45" s="142">
        <v>0</v>
      </c>
      <c r="E45" s="146">
        <f t="shared" si="0"/>
        <v>0</v>
      </c>
    </row>
    <row r="46" spans="2:5">
      <c r="B46" s="7" t="s">
        <v>93</v>
      </c>
      <c r="C46" s="116">
        <v>139.9</v>
      </c>
      <c r="D46" s="142">
        <v>0</v>
      </c>
      <c r="E46" s="146">
        <f t="shared" si="0"/>
        <v>0</v>
      </c>
    </row>
    <row r="47" spans="2:5">
      <c r="B47" s="7" t="s">
        <v>94</v>
      </c>
      <c r="C47" s="116">
        <v>139.9</v>
      </c>
      <c r="D47" s="142">
        <v>0</v>
      </c>
      <c r="E47" s="146">
        <f t="shared" si="0"/>
        <v>0</v>
      </c>
    </row>
    <row r="48" spans="2:5">
      <c r="B48" s="7" t="s">
        <v>95</v>
      </c>
      <c r="C48" s="116">
        <v>139.9</v>
      </c>
      <c r="D48" s="142">
        <v>0</v>
      </c>
      <c r="E48" s="146">
        <f t="shared" ref="E48" si="2">C48*D48</f>
        <v>0</v>
      </c>
    </row>
    <row r="49" spans="2:5">
      <c r="B49" s="7" t="s">
        <v>96</v>
      </c>
      <c r="C49" s="116">
        <v>139.9</v>
      </c>
      <c r="D49" s="142">
        <v>0</v>
      </c>
      <c r="E49" s="146">
        <f t="shared" ref="E49:E50" si="3">C49*D49</f>
        <v>0</v>
      </c>
    </row>
    <row r="50" spans="2:5">
      <c r="B50" s="7" t="s">
        <v>97</v>
      </c>
      <c r="C50" s="116">
        <v>139.9</v>
      </c>
      <c r="D50" s="142">
        <v>0</v>
      </c>
      <c r="E50" s="146">
        <f t="shared" si="3"/>
        <v>0</v>
      </c>
    </row>
    <row r="51" spans="2:5">
      <c r="B51" s="7" t="s">
        <v>98</v>
      </c>
      <c r="C51" s="166">
        <v>96.9</v>
      </c>
      <c r="D51" s="142">
        <v>0</v>
      </c>
      <c r="E51" s="146">
        <f t="shared" si="0"/>
        <v>0</v>
      </c>
    </row>
    <row r="52" spans="2:5">
      <c r="B52" s="7" t="s">
        <v>99</v>
      </c>
      <c r="C52" s="166">
        <v>96.9</v>
      </c>
      <c r="D52" s="142">
        <v>0</v>
      </c>
      <c r="E52" s="146">
        <f t="shared" si="0"/>
        <v>0</v>
      </c>
    </row>
    <row r="53" spans="2:5">
      <c r="B53" s="7" t="s">
        <v>100</v>
      </c>
      <c r="C53" s="166">
        <v>96.9</v>
      </c>
      <c r="D53" s="142">
        <v>0</v>
      </c>
      <c r="E53" s="146">
        <f t="shared" si="0"/>
        <v>0</v>
      </c>
    </row>
    <row r="54" spans="2:5">
      <c r="B54" s="7" t="s">
        <v>101</v>
      </c>
      <c r="C54" s="166">
        <v>96.9</v>
      </c>
      <c r="D54" s="142">
        <v>0</v>
      </c>
      <c r="E54" s="146">
        <f t="shared" si="0"/>
        <v>0</v>
      </c>
    </row>
    <row r="55" spans="2:5">
      <c r="B55" s="7" t="s">
        <v>102</v>
      </c>
      <c r="C55" s="166">
        <v>96.9</v>
      </c>
      <c r="D55" s="142">
        <v>0</v>
      </c>
      <c r="E55" s="146">
        <f t="shared" si="0"/>
        <v>0</v>
      </c>
    </row>
    <row r="56" spans="2:5">
      <c r="B56" s="7" t="s">
        <v>103</v>
      </c>
      <c r="C56" s="166">
        <v>99.9</v>
      </c>
      <c r="D56" s="142">
        <v>0</v>
      </c>
      <c r="E56" s="146">
        <f t="shared" ref="E56:E62" si="4">C56*D56</f>
        <v>0</v>
      </c>
    </row>
    <row r="57" spans="2:5">
      <c r="B57" s="7" t="s">
        <v>104</v>
      </c>
      <c r="C57" s="166">
        <v>99.9</v>
      </c>
      <c r="D57" s="142">
        <v>0</v>
      </c>
      <c r="E57" s="146">
        <f t="shared" si="4"/>
        <v>0</v>
      </c>
    </row>
    <row r="58" spans="2:5">
      <c r="B58" s="7" t="s">
        <v>105</v>
      </c>
      <c r="C58" s="166">
        <v>99.9</v>
      </c>
      <c r="D58" s="142">
        <v>0</v>
      </c>
      <c r="E58" s="146">
        <f t="shared" si="4"/>
        <v>0</v>
      </c>
    </row>
    <row r="59" spans="2:5">
      <c r="B59" s="7" t="s">
        <v>106</v>
      </c>
      <c r="C59" s="166">
        <v>99.9</v>
      </c>
      <c r="D59" s="142">
        <v>0</v>
      </c>
      <c r="E59" s="146">
        <f t="shared" si="4"/>
        <v>0</v>
      </c>
    </row>
    <row r="60" spans="2:5">
      <c r="B60" s="7" t="s">
        <v>107</v>
      </c>
      <c r="C60" s="166">
        <v>4.9000000000000004</v>
      </c>
      <c r="D60" s="142">
        <v>0</v>
      </c>
      <c r="E60" s="146">
        <f t="shared" si="4"/>
        <v>0</v>
      </c>
    </row>
    <row r="61" spans="2:5">
      <c r="B61" s="7" t="s">
        <v>108</v>
      </c>
      <c r="C61" s="166">
        <v>109.9</v>
      </c>
      <c r="D61" s="142">
        <v>0</v>
      </c>
      <c r="E61" s="146">
        <f t="shared" si="4"/>
        <v>0</v>
      </c>
    </row>
    <row r="62" spans="2:5">
      <c r="B62" s="7" t="s">
        <v>109</v>
      </c>
      <c r="C62" s="166">
        <v>109.9</v>
      </c>
      <c r="D62" s="142">
        <v>0</v>
      </c>
      <c r="E62" s="146">
        <f t="shared" si="4"/>
        <v>0</v>
      </c>
    </row>
    <row r="63" spans="2:5">
      <c r="B63" s="7" t="s">
        <v>110</v>
      </c>
      <c r="C63" s="116">
        <v>99.9</v>
      </c>
      <c r="D63" s="133">
        <v>0</v>
      </c>
      <c r="E63" s="100">
        <f t="shared" ref="E63:E70" si="5">C63*D63</f>
        <v>0</v>
      </c>
    </row>
    <row r="64" spans="2:5">
      <c r="B64" s="162" t="s">
        <v>111</v>
      </c>
      <c r="C64" s="116">
        <v>99.9</v>
      </c>
      <c r="D64" s="133">
        <v>0</v>
      </c>
      <c r="E64" s="100">
        <f t="shared" si="5"/>
        <v>0</v>
      </c>
    </row>
    <row r="65" spans="2:5">
      <c r="B65" s="162" t="s">
        <v>112</v>
      </c>
      <c r="C65" s="116">
        <v>99.9</v>
      </c>
      <c r="D65" s="133">
        <v>0</v>
      </c>
      <c r="E65" s="100">
        <f t="shared" ref="E65:E67" si="6">C65*D65</f>
        <v>0</v>
      </c>
    </row>
    <row r="66" spans="2:5">
      <c r="B66" s="162" t="s">
        <v>113</v>
      </c>
      <c r="C66" s="116">
        <v>99.9</v>
      </c>
      <c r="D66" s="133">
        <v>0</v>
      </c>
      <c r="E66" s="100">
        <f t="shared" si="6"/>
        <v>0</v>
      </c>
    </row>
    <row r="67" spans="2:5">
      <c r="B67" s="162" t="s">
        <v>114</v>
      </c>
      <c r="C67" s="116">
        <v>99.9</v>
      </c>
      <c r="D67" s="133">
        <v>0</v>
      </c>
      <c r="E67" s="100">
        <f t="shared" si="6"/>
        <v>0</v>
      </c>
    </row>
    <row r="68" spans="2:5">
      <c r="B68" s="7" t="s">
        <v>115</v>
      </c>
      <c r="C68" s="166">
        <v>99.9</v>
      </c>
      <c r="D68" s="142">
        <v>0</v>
      </c>
      <c r="E68" s="146">
        <f t="shared" si="5"/>
        <v>0</v>
      </c>
    </row>
    <row r="69" spans="2:5">
      <c r="B69" s="7" t="s">
        <v>116</v>
      </c>
      <c r="C69" s="166">
        <v>99.9</v>
      </c>
      <c r="D69" s="142">
        <v>0</v>
      </c>
      <c r="E69" s="146">
        <f t="shared" si="5"/>
        <v>0</v>
      </c>
    </row>
    <row r="70" spans="2:5" ht="15.75" thickBot="1">
      <c r="B70" s="103" t="s">
        <v>117</v>
      </c>
      <c r="C70" s="184">
        <v>99.9</v>
      </c>
      <c r="D70" s="149">
        <v>0</v>
      </c>
      <c r="E70" s="171">
        <f t="shared" si="5"/>
        <v>0</v>
      </c>
    </row>
  </sheetData>
  <sheetProtection algorithmName="SHA-512" hashValue="GFWF5bItAlbPCH3ctU56CH3VEZBEp5rEezHSuWLp/65fi+ZFa9xLxZCOIjeUHH2TelwrFb+jgvmnj9q2PIO+6w==" saltValue="sQ/8ERpgKGej37MdY+7oZw==" spinCount="100000" sheet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B3E2-0658-4376-9ABC-6DBDE2B8D8A0}">
  <sheetPr codeName="Planilha39"/>
  <dimension ref="B1:E21"/>
  <sheetViews>
    <sheetView workbookViewId="0">
      <selection activeCell="D11" sqref="D11"/>
    </sheetView>
  </sheetViews>
  <sheetFormatPr defaultColWidth="8.85546875" defaultRowHeight="15"/>
  <cols>
    <col min="2" max="2" width="69" customWidth="1"/>
    <col min="3" max="3" width="11.85546875" customWidth="1"/>
    <col min="5" max="5" width="15.1406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700</v>
      </c>
      <c r="D5" s="49"/>
      <c r="E5" s="60">
        <f>SUM(E11:E21)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97" t="s">
        <v>701</v>
      </c>
      <c r="C11" s="112">
        <v>49.9</v>
      </c>
      <c r="D11" s="132">
        <v>0</v>
      </c>
      <c r="E11" s="56">
        <f>C11*D11</f>
        <v>0</v>
      </c>
    </row>
    <row r="12" spans="2:5">
      <c r="B12" s="7" t="s">
        <v>702</v>
      </c>
      <c r="C12" s="110">
        <v>49.9</v>
      </c>
      <c r="D12" s="133">
        <v>0</v>
      </c>
      <c r="E12" s="57">
        <f t="shared" ref="E12:E21" si="0">C12*D12</f>
        <v>0</v>
      </c>
    </row>
    <row r="13" spans="2:5">
      <c r="B13" s="7" t="s">
        <v>703</v>
      </c>
      <c r="C13" s="110">
        <v>49.9</v>
      </c>
      <c r="D13" s="133">
        <v>0</v>
      </c>
      <c r="E13" s="57">
        <f t="shared" si="0"/>
        <v>0</v>
      </c>
    </row>
    <row r="14" spans="2:5">
      <c r="B14" s="7" t="s">
        <v>704</v>
      </c>
      <c r="C14" s="110">
        <v>79.900000000000006</v>
      </c>
      <c r="D14" s="133">
        <v>0</v>
      </c>
      <c r="E14" s="57">
        <f t="shared" si="0"/>
        <v>0</v>
      </c>
    </row>
    <row r="15" spans="2:5">
      <c r="B15" s="7" t="s">
        <v>58</v>
      </c>
      <c r="C15" s="111">
        <v>125.9</v>
      </c>
      <c r="D15" s="142">
        <v>0</v>
      </c>
      <c r="E15" s="143">
        <f t="shared" si="0"/>
        <v>0</v>
      </c>
    </row>
    <row r="16" spans="2:5">
      <c r="B16" s="10" t="s">
        <v>203</v>
      </c>
      <c r="C16" s="200">
        <v>74.900000000000006</v>
      </c>
      <c r="D16" s="134">
        <v>0</v>
      </c>
      <c r="E16" s="58">
        <f t="shared" si="0"/>
        <v>0</v>
      </c>
    </row>
    <row r="17" spans="2:5">
      <c r="B17" s="10" t="s">
        <v>705</v>
      </c>
      <c r="C17" s="200">
        <v>21.9</v>
      </c>
      <c r="D17" s="134">
        <v>0</v>
      </c>
      <c r="E17" s="58">
        <f t="shared" si="0"/>
        <v>0</v>
      </c>
    </row>
    <row r="18" spans="2:5">
      <c r="B18" s="7" t="s">
        <v>706</v>
      </c>
      <c r="C18" s="111">
        <v>42.9</v>
      </c>
      <c r="D18" s="142">
        <v>0</v>
      </c>
      <c r="E18" s="143">
        <f t="shared" si="0"/>
        <v>0</v>
      </c>
    </row>
    <row r="19" spans="2:5">
      <c r="B19" s="7" t="s">
        <v>707</v>
      </c>
      <c r="C19" s="111">
        <v>59.9</v>
      </c>
      <c r="D19" s="142">
        <v>0</v>
      </c>
      <c r="E19" s="143">
        <f t="shared" si="0"/>
        <v>0</v>
      </c>
    </row>
    <row r="20" spans="2:5">
      <c r="B20" s="7" t="s">
        <v>708</v>
      </c>
      <c r="C20" s="111">
        <v>24.9</v>
      </c>
      <c r="D20" s="142">
        <v>0</v>
      </c>
      <c r="E20" s="143">
        <f t="shared" si="0"/>
        <v>0</v>
      </c>
    </row>
    <row r="21" spans="2:5" ht="15.75" thickBot="1">
      <c r="B21" s="103" t="s">
        <v>653</v>
      </c>
      <c r="C21" s="165">
        <v>24.9</v>
      </c>
      <c r="D21" s="149">
        <v>0</v>
      </c>
      <c r="E21" s="150">
        <f t="shared" si="0"/>
        <v>0</v>
      </c>
    </row>
  </sheetData>
  <sheetProtection algorithmName="SHA-512" hashValue="AJgc12faYfgMv0QQ/19bb9kHhVzCeEnlO+ir1lxVpGPduN+2GEy9c/tBXw9tyOLDQjpRgQUM5PpKvcou/tp6mw==" saltValue="SLI0/fyZpg5pO1fE8s7+tQ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F41F-5560-4C8F-B31E-0F28F330875A}">
  <sheetPr codeName="Planilha18"/>
  <dimension ref="B1:E22"/>
  <sheetViews>
    <sheetView workbookViewId="0">
      <selection activeCell="D11" sqref="D11"/>
    </sheetView>
  </sheetViews>
  <sheetFormatPr defaultColWidth="8.85546875" defaultRowHeight="15"/>
  <cols>
    <col min="2" max="2" width="69.42578125" customWidth="1"/>
    <col min="3" max="3" width="12.140625" customWidth="1"/>
    <col min="5" max="5" width="14.8554687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709</v>
      </c>
      <c r="D5" s="49"/>
      <c r="E5" s="60">
        <f>SUM(E11:E22)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128"/>
      <c r="E9" s="44"/>
    </row>
    <row r="10" spans="2:5" ht="15.75" thickBot="1">
      <c r="B10" s="55" t="s">
        <v>54</v>
      </c>
      <c r="C10" s="54" t="s">
        <v>55</v>
      </c>
      <c r="D10" s="55" t="s">
        <v>56</v>
      </c>
      <c r="E10" s="54" t="s">
        <v>57</v>
      </c>
    </row>
    <row r="11" spans="2:5">
      <c r="B11" s="1" t="s">
        <v>710</v>
      </c>
      <c r="C11" s="94">
        <v>42.9</v>
      </c>
      <c r="D11" s="147">
        <v>0</v>
      </c>
      <c r="E11" s="148">
        <f>C11*D11</f>
        <v>0</v>
      </c>
    </row>
    <row r="12" spans="2:5">
      <c r="B12" s="2" t="s">
        <v>711</v>
      </c>
      <c r="C12" s="20">
        <v>42.9</v>
      </c>
      <c r="D12" s="142">
        <v>0</v>
      </c>
      <c r="E12" s="143">
        <f t="shared" ref="E12:E22" si="0">C12*D12</f>
        <v>0</v>
      </c>
    </row>
    <row r="13" spans="2:5">
      <c r="B13" s="2" t="s">
        <v>712</v>
      </c>
      <c r="C13" s="20">
        <v>42.9</v>
      </c>
      <c r="D13" s="142">
        <v>0</v>
      </c>
      <c r="E13" s="143">
        <f t="shared" si="0"/>
        <v>0</v>
      </c>
    </row>
    <row r="14" spans="2:5">
      <c r="B14" s="2" t="s">
        <v>713</v>
      </c>
      <c r="C14" s="20">
        <v>42.9</v>
      </c>
      <c r="D14" s="142">
        <v>0</v>
      </c>
      <c r="E14" s="143">
        <f t="shared" si="0"/>
        <v>0</v>
      </c>
    </row>
    <row r="15" spans="2:5">
      <c r="B15" s="2" t="s">
        <v>714</v>
      </c>
      <c r="C15" s="20">
        <v>42.9</v>
      </c>
      <c r="D15" s="142">
        <v>0</v>
      </c>
      <c r="E15" s="143">
        <f t="shared" si="0"/>
        <v>0</v>
      </c>
    </row>
    <row r="16" spans="2:5">
      <c r="B16" s="2" t="s">
        <v>715</v>
      </c>
      <c r="C16" s="20">
        <v>54.9</v>
      </c>
      <c r="D16" s="142">
        <v>0</v>
      </c>
      <c r="E16" s="143">
        <f t="shared" si="0"/>
        <v>0</v>
      </c>
    </row>
    <row r="17" spans="2:5">
      <c r="B17" s="2" t="s">
        <v>716</v>
      </c>
      <c r="C17" s="20">
        <v>29.9</v>
      </c>
      <c r="D17" s="142">
        <v>0</v>
      </c>
      <c r="E17" s="143">
        <f t="shared" si="0"/>
        <v>0</v>
      </c>
    </row>
    <row r="18" spans="2:5">
      <c r="B18" s="2" t="s">
        <v>717</v>
      </c>
      <c r="C18" s="20">
        <v>27.9</v>
      </c>
      <c r="D18" s="142">
        <v>0</v>
      </c>
      <c r="E18" s="143">
        <f t="shared" si="0"/>
        <v>0</v>
      </c>
    </row>
    <row r="19" spans="2:5">
      <c r="B19" s="2" t="s">
        <v>718</v>
      </c>
      <c r="C19" s="20">
        <v>27.9</v>
      </c>
      <c r="D19" s="142">
        <v>0</v>
      </c>
      <c r="E19" s="143">
        <f t="shared" si="0"/>
        <v>0</v>
      </c>
    </row>
    <row r="20" spans="2:5">
      <c r="B20" s="2" t="s">
        <v>719</v>
      </c>
      <c r="C20" s="20">
        <v>27.9</v>
      </c>
      <c r="D20" s="142">
        <v>0</v>
      </c>
      <c r="E20" s="143">
        <f t="shared" si="0"/>
        <v>0</v>
      </c>
    </row>
    <row r="21" spans="2:5">
      <c r="B21" s="2" t="s">
        <v>720</v>
      </c>
      <c r="C21" s="20">
        <v>27.9</v>
      </c>
      <c r="D21" s="142">
        <v>0</v>
      </c>
      <c r="E21" s="143">
        <f t="shared" si="0"/>
        <v>0</v>
      </c>
    </row>
    <row r="22" spans="2:5" ht="15.75" thickBot="1">
      <c r="B22" s="83" t="s">
        <v>721</v>
      </c>
      <c r="C22" s="84">
        <v>27.9</v>
      </c>
      <c r="D22" s="149">
        <v>0</v>
      </c>
      <c r="E22" s="150">
        <f t="shared" si="0"/>
        <v>0</v>
      </c>
    </row>
  </sheetData>
  <sheetProtection algorithmName="SHA-512" hashValue="SghXQtCrJxAC4b/pDqhCUNVldhA/HZcLjIKBc6S08tMrygwXIGFK2xkIP4YAAlJSy2nATBw6KOwyJMroKJvRJg==" saltValue="Cib+2VNbU1UcuFubtjXreg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3A7E-FDC5-43DA-B5CC-E34B384B98A4}">
  <sheetPr codeName="Planilha47"/>
  <dimension ref="B1:E47"/>
  <sheetViews>
    <sheetView workbookViewId="0">
      <selection activeCell="D11" sqref="D11"/>
    </sheetView>
  </sheetViews>
  <sheetFormatPr defaultColWidth="8.85546875" defaultRowHeight="15"/>
  <cols>
    <col min="2" max="2" width="69.140625" customWidth="1"/>
    <col min="3" max="3" width="12.28515625" customWidth="1"/>
    <col min="5" max="5" width="14.710937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722</v>
      </c>
      <c r="D5" s="49"/>
      <c r="E5" s="60">
        <f>SUM(E11:E47)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1" t="s">
        <v>723</v>
      </c>
      <c r="C11" s="94">
        <v>59.9</v>
      </c>
      <c r="D11" s="147">
        <v>0</v>
      </c>
      <c r="E11" s="148">
        <f t="shared" ref="E11:E47" si="0">C11*D11</f>
        <v>0</v>
      </c>
    </row>
    <row r="12" spans="2:5">
      <c r="B12" s="2" t="s">
        <v>724</v>
      </c>
      <c r="C12" s="20">
        <v>89.9</v>
      </c>
      <c r="D12" s="142">
        <v>0</v>
      </c>
      <c r="E12" s="143">
        <f t="shared" si="0"/>
        <v>0</v>
      </c>
    </row>
    <row r="13" spans="2:5">
      <c r="B13" s="2" t="s">
        <v>725</v>
      </c>
      <c r="C13" s="20">
        <v>81.900000000000006</v>
      </c>
      <c r="D13" s="142">
        <v>0</v>
      </c>
      <c r="E13" s="143">
        <f t="shared" si="0"/>
        <v>0</v>
      </c>
    </row>
    <row r="14" spans="2:5">
      <c r="B14" s="2" t="s">
        <v>726</v>
      </c>
      <c r="C14" s="20">
        <v>139.9</v>
      </c>
      <c r="D14" s="142">
        <v>0</v>
      </c>
      <c r="E14" s="143">
        <f t="shared" si="0"/>
        <v>0</v>
      </c>
    </row>
    <row r="15" spans="2:5">
      <c r="B15" s="2" t="s">
        <v>727</v>
      </c>
      <c r="C15" s="20">
        <v>139.9</v>
      </c>
      <c r="D15" s="142">
        <v>0</v>
      </c>
      <c r="E15" s="143">
        <f t="shared" si="0"/>
        <v>0</v>
      </c>
    </row>
    <row r="16" spans="2:5">
      <c r="B16" s="2" t="s">
        <v>728</v>
      </c>
      <c r="C16" s="20">
        <v>139.9</v>
      </c>
      <c r="D16" s="142">
        <v>0</v>
      </c>
      <c r="E16" s="143">
        <f t="shared" si="0"/>
        <v>0</v>
      </c>
    </row>
    <row r="17" spans="2:5">
      <c r="B17" s="2" t="s">
        <v>729</v>
      </c>
      <c r="C17" s="20">
        <v>139.9</v>
      </c>
      <c r="D17" s="142">
        <v>0</v>
      </c>
      <c r="E17" s="143">
        <f t="shared" si="0"/>
        <v>0</v>
      </c>
    </row>
    <row r="18" spans="2:5">
      <c r="B18" s="2" t="s">
        <v>730</v>
      </c>
      <c r="C18" s="20">
        <v>139.9</v>
      </c>
      <c r="D18" s="142">
        <v>0</v>
      </c>
      <c r="E18" s="143">
        <f t="shared" si="0"/>
        <v>0</v>
      </c>
    </row>
    <row r="19" spans="2:5">
      <c r="B19" s="2" t="s">
        <v>731</v>
      </c>
      <c r="C19" s="20">
        <v>139.9</v>
      </c>
      <c r="D19" s="142">
        <v>0</v>
      </c>
      <c r="E19" s="143">
        <f t="shared" si="0"/>
        <v>0</v>
      </c>
    </row>
    <row r="20" spans="2:5">
      <c r="B20" s="2" t="s">
        <v>732</v>
      </c>
      <c r="C20" s="20">
        <v>139.9</v>
      </c>
      <c r="D20" s="142">
        <v>0</v>
      </c>
      <c r="E20" s="143">
        <f t="shared" si="0"/>
        <v>0</v>
      </c>
    </row>
    <row r="21" spans="2:5">
      <c r="B21" s="2" t="s">
        <v>733</v>
      </c>
      <c r="C21" s="20">
        <v>139.9</v>
      </c>
      <c r="D21" s="142">
        <v>0</v>
      </c>
      <c r="E21" s="143">
        <f t="shared" si="0"/>
        <v>0</v>
      </c>
    </row>
    <row r="22" spans="2:5">
      <c r="B22" s="2" t="s">
        <v>734</v>
      </c>
      <c r="C22" s="20">
        <v>139.9</v>
      </c>
      <c r="D22" s="142">
        <v>0</v>
      </c>
      <c r="E22" s="143">
        <f t="shared" si="0"/>
        <v>0</v>
      </c>
    </row>
    <row r="23" spans="2:5">
      <c r="B23" s="2" t="s">
        <v>735</v>
      </c>
      <c r="C23" s="20">
        <v>139.9</v>
      </c>
      <c r="D23" s="142">
        <v>0</v>
      </c>
      <c r="E23" s="143">
        <f t="shared" si="0"/>
        <v>0</v>
      </c>
    </row>
    <row r="24" spans="2:5">
      <c r="B24" s="2" t="s">
        <v>736</v>
      </c>
      <c r="C24" s="20">
        <v>139.9</v>
      </c>
      <c r="D24" s="142">
        <v>0</v>
      </c>
      <c r="E24" s="143">
        <f t="shared" si="0"/>
        <v>0</v>
      </c>
    </row>
    <row r="25" spans="2:5">
      <c r="B25" s="2" t="s">
        <v>737</v>
      </c>
      <c r="C25" s="20">
        <v>139.9</v>
      </c>
      <c r="D25" s="142">
        <v>0</v>
      </c>
      <c r="E25" s="143">
        <f t="shared" si="0"/>
        <v>0</v>
      </c>
    </row>
    <row r="26" spans="2:5">
      <c r="B26" s="2" t="s">
        <v>738</v>
      </c>
      <c r="C26" s="20">
        <v>139.9</v>
      </c>
      <c r="D26" s="142">
        <v>0</v>
      </c>
      <c r="E26" s="143">
        <f t="shared" si="0"/>
        <v>0</v>
      </c>
    </row>
    <row r="27" spans="2:5">
      <c r="B27" s="2" t="s">
        <v>739</v>
      </c>
      <c r="C27" s="20">
        <v>139.9</v>
      </c>
      <c r="D27" s="142">
        <v>0</v>
      </c>
      <c r="E27" s="143">
        <f t="shared" si="0"/>
        <v>0</v>
      </c>
    </row>
    <row r="28" spans="2:5">
      <c r="B28" s="2" t="s">
        <v>740</v>
      </c>
      <c r="C28" s="20">
        <v>139.9</v>
      </c>
      <c r="D28" s="142">
        <v>0</v>
      </c>
      <c r="E28" s="143">
        <f t="shared" si="0"/>
        <v>0</v>
      </c>
    </row>
    <row r="29" spans="2:5">
      <c r="B29" s="2" t="s">
        <v>741</v>
      </c>
      <c r="C29" s="20">
        <v>139.9</v>
      </c>
      <c r="D29" s="142">
        <v>0</v>
      </c>
      <c r="E29" s="143">
        <f t="shared" si="0"/>
        <v>0</v>
      </c>
    </row>
    <row r="30" spans="2:5">
      <c r="B30" s="2" t="s">
        <v>742</v>
      </c>
      <c r="C30" s="20">
        <v>139.9</v>
      </c>
      <c r="D30" s="142">
        <v>0</v>
      </c>
      <c r="E30" s="143">
        <f t="shared" si="0"/>
        <v>0</v>
      </c>
    </row>
    <row r="31" spans="2:5">
      <c r="B31" s="2" t="s">
        <v>743</v>
      </c>
      <c r="C31" s="20">
        <v>71.900000000000006</v>
      </c>
      <c r="D31" s="142">
        <v>0</v>
      </c>
      <c r="E31" s="143">
        <f t="shared" si="0"/>
        <v>0</v>
      </c>
    </row>
    <row r="32" spans="2:5">
      <c r="B32" s="2" t="s">
        <v>744</v>
      </c>
      <c r="C32" s="20">
        <v>71.900000000000006</v>
      </c>
      <c r="D32" s="142">
        <v>0</v>
      </c>
      <c r="E32" s="143">
        <f t="shared" si="0"/>
        <v>0</v>
      </c>
    </row>
    <row r="33" spans="2:5">
      <c r="B33" s="2" t="s">
        <v>745</v>
      </c>
      <c r="C33" s="20">
        <v>71.900000000000006</v>
      </c>
      <c r="D33" s="142">
        <v>0</v>
      </c>
      <c r="E33" s="143">
        <f t="shared" si="0"/>
        <v>0</v>
      </c>
    </row>
    <row r="34" spans="2:5">
      <c r="B34" s="2" t="s">
        <v>746</v>
      </c>
      <c r="C34" s="20">
        <v>71.900000000000006</v>
      </c>
      <c r="D34" s="142">
        <v>0</v>
      </c>
      <c r="E34" s="143">
        <f t="shared" si="0"/>
        <v>0</v>
      </c>
    </row>
    <row r="35" spans="2:5">
      <c r="B35" s="2" t="s">
        <v>747</v>
      </c>
      <c r="C35" s="20">
        <v>71.900000000000006</v>
      </c>
      <c r="D35" s="142">
        <v>0</v>
      </c>
      <c r="E35" s="143">
        <f t="shared" si="0"/>
        <v>0</v>
      </c>
    </row>
    <row r="36" spans="2:5">
      <c r="B36" s="2" t="s">
        <v>748</v>
      </c>
      <c r="C36" s="20">
        <v>71.900000000000006</v>
      </c>
      <c r="D36" s="142">
        <v>0</v>
      </c>
      <c r="E36" s="143">
        <f t="shared" si="0"/>
        <v>0</v>
      </c>
    </row>
    <row r="37" spans="2:5">
      <c r="B37" s="2" t="s">
        <v>749</v>
      </c>
      <c r="C37" s="20">
        <v>71.900000000000006</v>
      </c>
      <c r="D37" s="142">
        <v>0</v>
      </c>
      <c r="E37" s="143">
        <f t="shared" si="0"/>
        <v>0</v>
      </c>
    </row>
    <row r="38" spans="2:5">
      <c r="B38" s="2" t="s">
        <v>750</v>
      </c>
      <c r="C38" s="20">
        <v>71.900000000000006</v>
      </c>
      <c r="D38" s="142">
        <v>0</v>
      </c>
      <c r="E38" s="143">
        <f t="shared" si="0"/>
        <v>0</v>
      </c>
    </row>
    <row r="39" spans="2:5">
      <c r="B39" s="2" t="s">
        <v>751</v>
      </c>
      <c r="C39" s="20">
        <v>71.900000000000006</v>
      </c>
      <c r="D39" s="142">
        <v>0</v>
      </c>
      <c r="E39" s="143">
        <f t="shared" si="0"/>
        <v>0</v>
      </c>
    </row>
    <row r="40" spans="2:5">
      <c r="B40" s="2" t="s">
        <v>752</v>
      </c>
      <c r="C40" s="20">
        <v>71.900000000000006</v>
      </c>
      <c r="D40" s="142">
        <v>0</v>
      </c>
      <c r="E40" s="143">
        <f t="shared" si="0"/>
        <v>0</v>
      </c>
    </row>
    <row r="41" spans="2:5">
      <c r="B41" s="2" t="s">
        <v>753</v>
      </c>
      <c r="C41" s="20">
        <v>71.900000000000006</v>
      </c>
      <c r="D41" s="142">
        <v>0</v>
      </c>
      <c r="E41" s="143">
        <f t="shared" si="0"/>
        <v>0</v>
      </c>
    </row>
    <row r="42" spans="2:5">
      <c r="B42" s="2" t="s">
        <v>754</v>
      </c>
      <c r="C42" s="20">
        <v>104.9</v>
      </c>
      <c r="D42" s="142">
        <v>0</v>
      </c>
      <c r="E42" s="143">
        <f t="shared" si="0"/>
        <v>0</v>
      </c>
    </row>
    <row r="43" spans="2:5">
      <c r="B43" s="2" t="s">
        <v>755</v>
      </c>
      <c r="C43" s="20">
        <v>104.9</v>
      </c>
      <c r="D43" s="142">
        <v>0</v>
      </c>
      <c r="E43" s="143">
        <f t="shared" si="0"/>
        <v>0</v>
      </c>
    </row>
    <row r="44" spans="2:5">
      <c r="B44" s="2" t="s">
        <v>756</v>
      </c>
      <c r="C44" s="20">
        <v>79.900000000000006</v>
      </c>
      <c r="D44" s="142">
        <v>0</v>
      </c>
      <c r="E44" s="143">
        <f t="shared" si="0"/>
        <v>0</v>
      </c>
    </row>
    <row r="45" spans="2:5">
      <c r="B45" s="2" t="s">
        <v>757</v>
      </c>
      <c r="C45" s="20">
        <v>79.900000000000006</v>
      </c>
      <c r="D45" s="142">
        <v>0</v>
      </c>
      <c r="E45" s="143">
        <f t="shared" si="0"/>
        <v>0</v>
      </c>
    </row>
    <row r="46" spans="2:5">
      <c r="B46" s="2" t="s">
        <v>758</v>
      </c>
      <c r="C46" s="20">
        <v>79.900000000000006</v>
      </c>
      <c r="D46" s="142">
        <v>0</v>
      </c>
      <c r="E46" s="143">
        <f t="shared" si="0"/>
        <v>0</v>
      </c>
    </row>
    <row r="47" spans="2:5" ht="15.75" thickBot="1">
      <c r="B47" s="83" t="s">
        <v>759</v>
      </c>
      <c r="C47" s="84">
        <v>79.900000000000006</v>
      </c>
      <c r="D47" s="149">
        <v>0</v>
      </c>
      <c r="E47" s="150">
        <f t="shared" si="0"/>
        <v>0</v>
      </c>
    </row>
  </sheetData>
  <sheetProtection algorithmName="SHA-512" hashValue="tM9sjskZVNQfDJRh9Xoip7OMHZAVb9mspQ5o5yVa2wGvRGbbgnqZV6ZOqIaa69NHUShQnuayDPE6qjHh2sAICQ==" saltValue="5zGuES3vjQLFOecOII+ScQ==" spinCount="100000" sheet="1" objects="1" scenarios="1" selectLockedCells="1"/>
  <sortState xmlns:xlrd2="http://schemas.microsoft.com/office/spreadsheetml/2017/richdata2" ref="B11:E47">
    <sortCondition ref="B11:B47"/>
  </sortState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217FA-C71A-48BC-A8A1-71A55B72DA8E}">
  <dimension ref="B1:E90"/>
  <sheetViews>
    <sheetView workbookViewId="0">
      <selection activeCell="C80" sqref="C80:C83"/>
    </sheetView>
  </sheetViews>
  <sheetFormatPr defaultColWidth="8.85546875" defaultRowHeight="15"/>
  <cols>
    <col min="2" max="2" width="69.140625" customWidth="1"/>
    <col min="3" max="3" width="12.42578125" customWidth="1"/>
    <col min="4" max="4" width="10" customWidth="1"/>
    <col min="5" max="5" width="15.285156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760</v>
      </c>
      <c r="D5" s="62"/>
      <c r="E5" s="73">
        <f>SUM(E11:E90)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1"/>
      <c r="C9" s="49"/>
      <c r="D9" s="49"/>
      <c r="E9" s="42"/>
    </row>
    <row r="10" spans="2:5" ht="15.75" thickBot="1">
      <c r="B10" s="54" t="s">
        <v>54</v>
      </c>
      <c r="C10" s="54" t="s">
        <v>55</v>
      </c>
      <c r="D10" s="54" t="s">
        <v>56</v>
      </c>
      <c r="E10" s="72" t="s">
        <v>57</v>
      </c>
    </row>
    <row r="11" spans="2:5">
      <c r="B11" s="107" t="s">
        <v>58</v>
      </c>
      <c r="C11" s="108">
        <v>94.9</v>
      </c>
      <c r="D11" s="147">
        <v>0</v>
      </c>
      <c r="E11" s="164">
        <f t="shared" ref="E11:E73" si="0">C11*D11</f>
        <v>0</v>
      </c>
    </row>
    <row r="12" spans="2:5">
      <c r="B12" s="3" t="s">
        <v>203</v>
      </c>
      <c r="C12" s="14">
        <v>59.9</v>
      </c>
      <c r="D12" s="142">
        <v>0</v>
      </c>
      <c r="E12" s="144">
        <f t="shared" si="0"/>
        <v>0</v>
      </c>
    </row>
    <row r="13" spans="2:5">
      <c r="B13" s="3" t="s">
        <v>761</v>
      </c>
      <c r="C13" s="14">
        <v>117.9</v>
      </c>
      <c r="D13" s="142">
        <v>0</v>
      </c>
      <c r="E13" s="144">
        <f t="shared" si="0"/>
        <v>0</v>
      </c>
    </row>
    <row r="14" spans="2:5">
      <c r="B14" s="3" t="s">
        <v>762</v>
      </c>
      <c r="C14" s="14">
        <v>117.9</v>
      </c>
      <c r="D14" s="142">
        <v>0</v>
      </c>
      <c r="E14" s="144">
        <f t="shared" si="0"/>
        <v>0</v>
      </c>
    </row>
    <row r="15" spans="2:5">
      <c r="B15" s="3" t="s">
        <v>763</v>
      </c>
      <c r="C15" s="14">
        <v>117.9</v>
      </c>
      <c r="D15" s="142">
        <v>0</v>
      </c>
      <c r="E15" s="144">
        <f t="shared" si="0"/>
        <v>0</v>
      </c>
    </row>
    <row r="16" spans="2:5">
      <c r="B16" s="3" t="s">
        <v>764</v>
      </c>
      <c r="C16" s="14">
        <v>117.9</v>
      </c>
      <c r="D16" s="142">
        <v>0</v>
      </c>
      <c r="E16" s="144">
        <f t="shared" si="0"/>
        <v>0</v>
      </c>
    </row>
    <row r="17" spans="2:5">
      <c r="B17" s="3" t="s">
        <v>765</v>
      </c>
      <c r="C17" s="14">
        <v>73.900000000000006</v>
      </c>
      <c r="D17" s="142">
        <v>0</v>
      </c>
      <c r="E17" s="144">
        <f t="shared" si="0"/>
        <v>0</v>
      </c>
    </row>
    <row r="18" spans="2:5">
      <c r="B18" s="3" t="s">
        <v>766</v>
      </c>
      <c r="C18" s="14">
        <v>73.900000000000006</v>
      </c>
      <c r="D18" s="142">
        <v>0</v>
      </c>
      <c r="E18" s="144">
        <f t="shared" si="0"/>
        <v>0</v>
      </c>
    </row>
    <row r="19" spans="2:5">
      <c r="B19" s="3" t="s">
        <v>767</v>
      </c>
      <c r="C19" s="14">
        <v>73.900000000000006</v>
      </c>
      <c r="D19" s="142">
        <v>0</v>
      </c>
      <c r="E19" s="144">
        <f t="shared" si="0"/>
        <v>0</v>
      </c>
    </row>
    <row r="20" spans="2:5">
      <c r="B20" s="3" t="s">
        <v>768</v>
      </c>
      <c r="C20" s="14">
        <v>73.900000000000006</v>
      </c>
      <c r="D20" s="142">
        <v>0</v>
      </c>
      <c r="E20" s="144">
        <f t="shared" si="0"/>
        <v>0</v>
      </c>
    </row>
    <row r="21" spans="2:5">
      <c r="B21" s="3" t="s">
        <v>769</v>
      </c>
      <c r="C21" s="14">
        <v>89.9</v>
      </c>
      <c r="D21" s="142">
        <v>0</v>
      </c>
      <c r="E21" s="144">
        <f t="shared" si="0"/>
        <v>0</v>
      </c>
    </row>
    <row r="22" spans="2:5">
      <c r="B22" s="3" t="s">
        <v>770</v>
      </c>
      <c r="C22" s="14">
        <v>89.9</v>
      </c>
      <c r="D22" s="142">
        <v>0</v>
      </c>
      <c r="E22" s="144">
        <f t="shared" si="0"/>
        <v>0</v>
      </c>
    </row>
    <row r="23" spans="2:5">
      <c r="B23" s="3" t="s">
        <v>771</v>
      </c>
      <c r="C23" s="14">
        <v>89.9</v>
      </c>
      <c r="D23" s="142">
        <v>0</v>
      </c>
      <c r="E23" s="144">
        <f t="shared" si="0"/>
        <v>0</v>
      </c>
    </row>
    <row r="24" spans="2:5">
      <c r="B24" s="3" t="s">
        <v>772</v>
      </c>
      <c r="C24" s="14">
        <v>89.9</v>
      </c>
      <c r="D24" s="142">
        <v>0</v>
      </c>
      <c r="E24" s="144">
        <f t="shared" si="0"/>
        <v>0</v>
      </c>
    </row>
    <row r="25" spans="2:5">
      <c r="B25" s="3" t="s">
        <v>773</v>
      </c>
      <c r="C25" s="14">
        <v>89.9</v>
      </c>
      <c r="D25" s="142">
        <v>0</v>
      </c>
      <c r="E25" s="144">
        <f t="shared" si="0"/>
        <v>0</v>
      </c>
    </row>
    <row r="26" spans="2:5">
      <c r="B26" s="3" t="s">
        <v>774</v>
      </c>
      <c r="C26" s="14">
        <v>89.9</v>
      </c>
      <c r="D26" s="142">
        <v>0</v>
      </c>
      <c r="E26" s="144">
        <v>0</v>
      </c>
    </row>
    <row r="27" spans="2:5">
      <c r="B27" s="3" t="s">
        <v>775</v>
      </c>
      <c r="C27" s="14">
        <v>101.9</v>
      </c>
      <c r="D27" s="142">
        <v>0</v>
      </c>
      <c r="E27" s="144">
        <f t="shared" si="0"/>
        <v>0</v>
      </c>
    </row>
    <row r="28" spans="2:5">
      <c r="B28" s="3" t="s">
        <v>776</v>
      </c>
      <c r="C28" s="14">
        <v>101.9</v>
      </c>
      <c r="D28" s="142">
        <v>0</v>
      </c>
      <c r="E28" s="144">
        <f t="shared" si="0"/>
        <v>0</v>
      </c>
    </row>
    <row r="29" spans="2:5">
      <c r="B29" s="3" t="s">
        <v>777</v>
      </c>
      <c r="C29" s="14">
        <v>101.9</v>
      </c>
      <c r="D29" s="142">
        <v>0</v>
      </c>
      <c r="E29" s="144">
        <f t="shared" si="0"/>
        <v>0</v>
      </c>
    </row>
    <row r="30" spans="2:5">
      <c r="B30" s="3" t="s">
        <v>778</v>
      </c>
      <c r="C30" s="14">
        <v>101.9</v>
      </c>
      <c r="D30" s="142">
        <v>0</v>
      </c>
      <c r="E30" s="144">
        <f t="shared" si="0"/>
        <v>0</v>
      </c>
    </row>
    <row r="31" spans="2:5">
      <c r="B31" s="3" t="s">
        <v>779</v>
      </c>
      <c r="C31" s="14">
        <v>101.9</v>
      </c>
      <c r="D31" s="142">
        <v>0</v>
      </c>
      <c r="E31" s="144">
        <f t="shared" si="0"/>
        <v>0</v>
      </c>
    </row>
    <row r="32" spans="2:5">
      <c r="B32" s="3" t="s">
        <v>780</v>
      </c>
      <c r="C32" s="14">
        <v>101.9</v>
      </c>
      <c r="D32" s="142">
        <v>0</v>
      </c>
      <c r="E32" s="144">
        <f t="shared" si="0"/>
        <v>0</v>
      </c>
    </row>
    <row r="33" spans="2:5">
      <c r="B33" s="3" t="s">
        <v>781</v>
      </c>
      <c r="C33" s="14">
        <v>101.9</v>
      </c>
      <c r="D33" s="142">
        <v>0</v>
      </c>
      <c r="E33" s="144">
        <f t="shared" si="0"/>
        <v>0</v>
      </c>
    </row>
    <row r="34" spans="2:5">
      <c r="B34" s="3" t="s">
        <v>782</v>
      </c>
      <c r="C34" s="14">
        <v>64.900000000000006</v>
      </c>
      <c r="D34" s="142">
        <v>0</v>
      </c>
      <c r="E34" s="144">
        <f t="shared" si="0"/>
        <v>0</v>
      </c>
    </row>
    <row r="35" spans="2:5">
      <c r="B35" s="3" t="s">
        <v>783</v>
      </c>
      <c r="C35" s="14">
        <v>64.900000000000006</v>
      </c>
      <c r="D35" s="142">
        <v>0</v>
      </c>
      <c r="E35" s="144">
        <f t="shared" si="0"/>
        <v>0</v>
      </c>
    </row>
    <row r="36" spans="2:5">
      <c r="B36" s="3" t="s">
        <v>784</v>
      </c>
      <c r="C36" s="14">
        <v>64.900000000000006</v>
      </c>
      <c r="D36" s="142">
        <v>0</v>
      </c>
      <c r="E36" s="144">
        <f t="shared" si="0"/>
        <v>0</v>
      </c>
    </row>
    <row r="37" spans="2:5">
      <c r="B37" s="3" t="s">
        <v>785</v>
      </c>
      <c r="C37" s="14">
        <v>64.900000000000006</v>
      </c>
      <c r="D37" s="142">
        <v>0</v>
      </c>
      <c r="E37" s="144">
        <f t="shared" si="0"/>
        <v>0</v>
      </c>
    </row>
    <row r="38" spans="2:5">
      <c r="B38" s="3" t="s">
        <v>786</v>
      </c>
      <c r="C38" s="14">
        <v>64.900000000000006</v>
      </c>
      <c r="D38" s="142">
        <v>0</v>
      </c>
      <c r="E38" s="144">
        <f t="shared" si="0"/>
        <v>0</v>
      </c>
    </row>
    <row r="39" spans="2:5">
      <c r="B39" s="3" t="s">
        <v>787</v>
      </c>
      <c r="C39" s="14">
        <v>64.900000000000006</v>
      </c>
      <c r="D39" s="142">
        <v>0</v>
      </c>
      <c r="E39" s="144">
        <f t="shared" si="0"/>
        <v>0</v>
      </c>
    </row>
    <row r="40" spans="2:5">
      <c r="B40" s="3" t="s">
        <v>788</v>
      </c>
      <c r="C40" s="14">
        <v>64.900000000000006</v>
      </c>
      <c r="D40" s="142">
        <v>0</v>
      </c>
      <c r="E40" s="144">
        <f t="shared" si="0"/>
        <v>0</v>
      </c>
    </row>
    <row r="41" spans="2:5">
      <c r="B41" s="3" t="s">
        <v>789</v>
      </c>
      <c r="C41" s="14">
        <v>41.9</v>
      </c>
      <c r="D41" s="142">
        <v>0</v>
      </c>
      <c r="E41" s="144">
        <f t="shared" si="0"/>
        <v>0</v>
      </c>
    </row>
    <row r="42" spans="2:5">
      <c r="B42" s="3" t="s">
        <v>790</v>
      </c>
      <c r="C42" s="14">
        <v>59.9</v>
      </c>
      <c r="D42" s="142">
        <v>0</v>
      </c>
      <c r="E42" s="144">
        <f t="shared" si="0"/>
        <v>0</v>
      </c>
    </row>
    <row r="43" spans="2:5">
      <c r="B43" s="3" t="s">
        <v>791</v>
      </c>
      <c r="C43" s="14">
        <v>42.9</v>
      </c>
      <c r="D43" s="142">
        <v>0</v>
      </c>
      <c r="E43" s="144">
        <f t="shared" si="0"/>
        <v>0</v>
      </c>
    </row>
    <row r="44" spans="2:5">
      <c r="B44" s="3" t="s">
        <v>792</v>
      </c>
      <c r="C44" s="14">
        <v>69.900000000000006</v>
      </c>
      <c r="D44" s="142">
        <v>0</v>
      </c>
      <c r="E44" s="144">
        <f t="shared" si="0"/>
        <v>0</v>
      </c>
    </row>
    <row r="45" spans="2:5">
      <c r="B45" s="3" t="s">
        <v>793</v>
      </c>
      <c r="C45" s="14">
        <v>69.900000000000006</v>
      </c>
      <c r="D45" s="142">
        <v>0</v>
      </c>
      <c r="E45" s="144">
        <f t="shared" si="0"/>
        <v>0</v>
      </c>
    </row>
    <row r="46" spans="2:5">
      <c r="B46" s="3" t="s">
        <v>794</v>
      </c>
      <c r="C46" s="14">
        <v>69.900000000000006</v>
      </c>
      <c r="D46" s="142">
        <v>0</v>
      </c>
      <c r="E46" s="144">
        <f t="shared" si="0"/>
        <v>0</v>
      </c>
    </row>
    <row r="47" spans="2:5">
      <c r="B47" s="3" t="s">
        <v>795</v>
      </c>
      <c r="C47" s="14">
        <v>69.900000000000006</v>
      </c>
      <c r="D47" s="142">
        <v>0</v>
      </c>
      <c r="E47" s="144">
        <f t="shared" si="0"/>
        <v>0</v>
      </c>
    </row>
    <row r="48" spans="2:5">
      <c r="B48" s="3" t="s">
        <v>796</v>
      </c>
      <c r="C48" s="14">
        <v>49.9</v>
      </c>
      <c r="D48" s="142">
        <v>0</v>
      </c>
      <c r="E48" s="144">
        <f t="shared" si="0"/>
        <v>0</v>
      </c>
    </row>
    <row r="49" spans="2:5">
      <c r="B49" s="3" t="s">
        <v>797</v>
      </c>
      <c r="C49" s="14">
        <v>48.9</v>
      </c>
      <c r="D49" s="142">
        <v>0</v>
      </c>
      <c r="E49" s="144">
        <f t="shared" si="0"/>
        <v>0</v>
      </c>
    </row>
    <row r="50" spans="2:5">
      <c r="B50" s="11" t="s">
        <v>798</v>
      </c>
      <c r="C50" s="69">
        <v>16.899999999999999</v>
      </c>
      <c r="D50" s="134">
        <v>0</v>
      </c>
      <c r="E50" s="92">
        <f t="shared" si="0"/>
        <v>0</v>
      </c>
    </row>
    <row r="51" spans="2:5">
      <c r="B51" s="11" t="s">
        <v>799</v>
      </c>
      <c r="C51" s="69">
        <v>16.899999999999999</v>
      </c>
      <c r="D51" s="134">
        <v>0</v>
      </c>
      <c r="E51" s="92">
        <f t="shared" si="0"/>
        <v>0</v>
      </c>
    </row>
    <row r="52" spans="2:5">
      <c r="B52" s="11" t="s">
        <v>230</v>
      </c>
      <c r="C52" s="69">
        <v>16.899999999999999</v>
      </c>
      <c r="D52" s="134">
        <v>0</v>
      </c>
      <c r="E52" s="92">
        <f t="shared" si="0"/>
        <v>0</v>
      </c>
    </row>
    <row r="53" spans="2:5">
      <c r="B53" s="3" t="s">
        <v>800</v>
      </c>
      <c r="C53" s="14">
        <v>88.9</v>
      </c>
      <c r="D53" s="142">
        <v>0</v>
      </c>
      <c r="E53" s="144">
        <f t="shared" si="0"/>
        <v>0</v>
      </c>
    </row>
    <row r="54" spans="2:5">
      <c r="B54" s="3" t="s">
        <v>801</v>
      </c>
      <c r="C54" s="14">
        <v>88.9</v>
      </c>
      <c r="D54" s="142">
        <v>0</v>
      </c>
      <c r="E54" s="144">
        <f t="shared" si="0"/>
        <v>0</v>
      </c>
    </row>
    <row r="55" spans="2:5">
      <c r="B55" s="3" t="s">
        <v>802</v>
      </c>
      <c r="C55" s="14">
        <v>91.9</v>
      </c>
      <c r="D55" s="142">
        <v>0</v>
      </c>
      <c r="E55" s="144">
        <f t="shared" si="0"/>
        <v>0</v>
      </c>
    </row>
    <row r="56" spans="2:5">
      <c r="B56" s="3" t="s">
        <v>803</v>
      </c>
      <c r="C56" s="14">
        <v>91.9</v>
      </c>
      <c r="D56" s="142">
        <v>0</v>
      </c>
      <c r="E56" s="144">
        <f t="shared" si="0"/>
        <v>0</v>
      </c>
    </row>
    <row r="57" spans="2:5">
      <c r="B57" s="3" t="s">
        <v>804</v>
      </c>
      <c r="C57" s="14">
        <v>91.9</v>
      </c>
      <c r="D57" s="142">
        <v>0</v>
      </c>
      <c r="E57" s="144">
        <f t="shared" si="0"/>
        <v>0</v>
      </c>
    </row>
    <row r="58" spans="2:5">
      <c r="B58" s="3" t="s">
        <v>805</v>
      </c>
      <c r="C58" s="14">
        <v>91.9</v>
      </c>
      <c r="D58" s="142">
        <v>0</v>
      </c>
      <c r="E58" s="144">
        <f t="shared" si="0"/>
        <v>0</v>
      </c>
    </row>
    <row r="59" spans="2:5">
      <c r="B59" s="3" t="s">
        <v>806</v>
      </c>
      <c r="C59" s="14">
        <v>91.9</v>
      </c>
      <c r="D59" s="142">
        <v>0</v>
      </c>
      <c r="E59" s="144">
        <f t="shared" si="0"/>
        <v>0</v>
      </c>
    </row>
    <row r="60" spans="2:5">
      <c r="B60" s="3" t="s">
        <v>807</v>
      </c>
      <c r="C60" s="14">
        <v>91.9</v>
      </c>
      <c r="D60" s="142">
        <v>0</v>
      </c>
      <c r="E60" s="144">
        <f t="shared" si="0"/>
        <v>0</v>
      </c>
    </row>
    <row r="61" spans="2:5">
      <c r="B61" s="3" t="s">
        <v>808</v>
      </c>
      <c r="C61" s="14">
        <v>279.89999999999998</v>
      </c>
      <c r="D61" s="133">
        <v>0</v>
      </c>
      <c r="E61" s="144">
        <f t="shared" si="0"/>
        <v>0</v>
      </c>
    </row>
    <row r="62" spans="2:5">
      <c r="B62" s="3" t="s">
        <v>809</v>
      </c>
      <c r="C62" s="14">
        <v>279.89999999999998</v>
      </c>
      <c r="D62" s="142">
        <v>0</v>
      </c>
      <c r="E62" s="144">
        <f t="shared" si="0"/>
        <v>0</v>
      </c>
    </row>
    <row r="63" spans="2:5">
      <c r="B63" s="3" t="s">
        <v>810</v>
      </c>
      <c r="C63" s="14">
        <v>279.89999999999998</v>
      </c>
      <c r="D63" s="142">
        <v>0</v>
      </c>
      <c r="E63" s="144">
        <f t="shared" si="0"/>
        <v>0</v>
      </c>
    </row>
    <row r="64" spans="2:5">
      <c r="B64" s="3" t="s">
        <v>811</v>
      </c>
      <c r="C64" s="14">
        <v>129.9</v>
      </c>
      <c r="D64" s="142">
        <v>0</v>
      </c>
      <c r="E64" s="144">
        <f t="shared" si="0"/>
        <v>0</v>
      </c>
    </row>
    <row r="65" spans="2:5">
      <c r="B65" s="3" t="s">
        <v>812</v>
      </c>
      <c r="C65" s="14">
        <v>129.9</v>
      </c>
      <c r="D65" s="142">
        <v>0</v>
      </c>
      <c r="E65" s="144">
        <f t="shared" si="0"/>
        <v>0</v>
      </c>
    </row>
    <row r="66" spans="2:5">
      <c r="B66" s="3" t="s">
        <v>813</v>
      </c>
      <c r="C66" s="14">
        <v>129.9</v>
      </c>
      <c r="D66" s="142">
        <v>0</v>
      </c>
      <c r="E66" s="144">
        <f t="shared" si="0"/>
        <v>0</v>
      </c>
    </row>
    <row r="67" spans="2:5">
      <c r="B67" s="3" t="s">
        <v>814</v>
      </c>
      <c r="C67" s="14">
        <v>129.9</v>
      </c>
      <c r="D67" s="142">
        <v>0</v>
      </c>
      <c r="E67" s="144">
        <f t="shared" si="0"/>
        <v>0</v>
      </c>
    </row>
    <row r="68" spans="2:5">
      <c r="B68" s="11" t="s">
        <v>815</v>
      </c>
      <c r="C68" s="69">
        <v>152.9</v>
      </c>
      <c r="D68" s="134">
        <v>0</v>
      </c>
      <c r="E68" s="92">
        <f t="shared" si="0"/>
        <v>0</v>
      </c>
    </row>
    <row r="69" spans="2:5">
      <c r="B69" s="11" t="s">
        <v>816</v>
      </c>
      <c r="C69" s="69">
        <v>152.9</v>
      </c>
      <c r="D69" s="134">
        <v>0</v>
      </c>
      <c r="E69" s="92">
        <f t="shared" si="0"/>
        <v>0</v>
      </c>
    </row>
    <row r="70" spans="2:5">
      <c r="B70" s="11" t="s">
        <v>817</v>
      </c>
      <c r="C70" s="69">
        <v>152.9</v>
      </c>
      <c r="D70" s="134">
        <v>0</v>
      </c>
      <c r="E70" s="92">
        <f t="shared" si="0"/>
        <v>0</v>
      </c>
    </row>
    <row r="71" spans="2:5">
      <c r="B71" s="11" t="s">
        <v>818</v>
      </c>
      <c r="C71" s="69">
        <v>152.9</v>
      </c>
      <c r="D71" s="134">
        <v>0</v>
      </c>
      <c r="E71" s="92">
        <f t="shared" si="0"/>
        <v>0</v>
      </c>
    </row>
    <row r="72" spans="2:5">
      <c r="B72" s="11" t="s">
        <v>819</v>
      </c>
      <c r="C72" s="69">
        <v>152.9</v>
      </c>
      <c r="D72" s="134">
        <v>0</v>
      </c>
      <c r="E72" s="92">
        <f t="shared" si="0"/>
        <v>0</v>
      </c>
    </row>
    <row r="73" spans="2:5">
      <c r="B73" s="11" t="s">
        <v>820</v>
      </c>
      <c r="C73" s="69">
        <v>152.9</v>
      </c>
      <c r="D73" s="134">
        <v>0</v>
      </c>
      <c r="E73" s="92">
        <f t="shared" si="0"/>
        <v>0</v>
      </c>
    </row>
    <row r="74" spans="2:5">
      <c r="B74" s="11" t="s">
        <v>821</v>
      </c>
      <c r="C74" s="69">
        <v>133.9</v>
      </c>
      <c r="D74" s="134">
        <v>0</v>
      </c>
      <c r="E74" s="92">
        <f t="shared" ref="E74:E90" si="1">C74*D74</f>
        <v>0</v>
      </c>
    </row>
    <row r="75" spans="2:5">
      <c r="B75" s="11" t="s">
        <v>822</v>
      </c>
      <c r="C75" s="69">
        <v>133.9</v>
      </c>
      <c r="D75" s="134">
        <v>0</v>
      </c>
      <c r="E75" s="92">
        <f t="shared" si="1"/>
        <v>0</v>
      </c>
    </row>
    <row r="76" spans="2:5">
      <c r="B76" s="11" t="s">
        <v>823</v>
      </c>
      <c r="C76" s="69">
        <v>133.9</v>
      </c>
      <c r="D76" s="134">
        <v>0</v>
      </c>
      <c r="E76" s="92">
        <f t="shared" si="1"/>
        <v>0</v>
      </c>
    </row>
    <row r="77" spans="2:5">
      <c r="B77" s="11" t="s">
        <v>824</v>
      </c>
      <c r="C77" s="69">
        <v>133.9</v>
      </c>
      <c r="D77" s="134">
        <v>0</v>
      </c>
      <c r="E77" s="92">
        <f t="shared" si="1"/>
        <v>0</v>
      </c>
    </row>
    <row r="78" spans="2:5">
      <c r="B78" s="3" t="s">
        <v>825</v>
      </c>
      <c r="C78" s="14">
        <v>31.9</v>
      </c>
      <c r="D78" s="142">
        <v>0</v>
      </c>
      <c r="E78" s="144">
        <f t="shared" si="1"/>
        <v>0</v>
      </c>
    </row>
    <row r="79" spans="2:5">
      <c r="B79" s="3" t="s">
        <v>826</v>
      </c>
      <c r="C79" s="14">
        <v>31.9</v>
      </c>
      <c r="D79" s="142">
        <v>0</v>
      </c>
      <c r="E79" s="144">
        <f t="shared" si="1"/>
        <v>0</v>
      </c>
    </row>
    <row r="80" spans="2:5">
      <c r="B80" s="220" t="s">
        <v>827</v>
      </c>
      <c r="C80" s="14">
        <v>99.9</v>
      </c>
      <c r="D80" s="142">
        <v>0</v>
      </c>
      <c r="E80" s="144">
        <f t="shared" si="1"/>
        <v>0</v>
      </c>
    </row>
    <row r="81" spans="2:5">
      <c r="B81" s="220" t="s">
        <v>828</v>
      </c>
      <c r="C81" s="14">
        <v>99.9</v>
      </c>
      <c r="D81" s="142">
        <v>0</v>
      </c>
      <c r="E81" s="144">
        <f t="shared" si="1"/>
        <v>0</v>
      </c>
    </row>
    <row r="82" spans="2:5">
      <c r="B82" s="220" t="s">
        <v>829</v>
      </c>
      <c r="C82" s="14">
        <v>99.9</v>
      </c>
      <c r="D82" s="142">
        <v>0</v>
      </c>
      <c r="E82" s="144">
        <f t="shared" si="1"/>
        <v>0</v>
      </c>
    </row>
    <row r="83" spans="2:5">
      <c r="B83" s="220" t="s">
        <v>830</v>
      </c>
      <c r="C83" s="14">
        <v>99.9</v>
      </c>
      <c r="D83" s="142">
        <v>0</v>
      </c>
      <c r="E83" s="144">
        <f t="shared" si="1"/>
        <v>0</v>
      </c>
    </row>
    <row r="84" spans="2:5">
      <c r="B84" s="220" t="s">
        <v>831</v>
      </c>
      <c r="C84" s="14">
        <v>119.9</v>
      </c>
      <c r="D84" s="142">
        <v>0</v>
      </c>
      <c r="E84" s="144">
        <f t="shared" si="1"/>
        <v>0</v>
      </c>
    </row>
    <row r="85" spans="2:5">
      <c r="B85" s="220" t="s">
        <v>832</v>
      </c>
      <c r="C85" s="14">
        <v>119.9</v>
      </c>
      <c r="D85" s="142">
        <v>0</v>
      </c>
      <c r="E85" s="144">
        <f t="shared" si="1"/>
        <v>0</v>
      </c>
    </row>
    <row r="86" spans="2:5">
      <c r="B86" s="220" t="s">
        <v>833</v>
      </c>
      <c r="C86" s="14">
        <v>119.9</v>
      </c>
      <c r="D86" s="142">
        <v>0</v>
      </c>
      <c r="E86" s="144">
        <f t="shared" si="1"/>
        <v>0</v>
      </c>
    </row>
    <row r="87" spans="2:5">
      <c r="B87" s="220" t="s">
        <v>834</v>
      </c>
      <c r="C87" s="14">
        <v>119.9</v>
      </c>
      <c r="D87" s="142">
        <v>0</v>
      </c>
      <c r="E87" s="144">
        <f t="shared" si="1"/>
        <v>0</v>
      </c>
    </row>
    <row r="88" spans="2:5">
      <c r="B88" s="220" t="s">
        <v>835</v>
      </c>
      <c r="C88" s="14">
        <v>119.9</v>
      </c>
      <c r="D88" s="142">
        <v>0</v>
      </c>
      <c r="E88" s="144">
        <f t="shared" si="1"/>
        <v>0</v>
      </c>
    </row>
    <row r="89" spans="2:5">
      <c r="B89" s="220" t="s">
        <v>836</v>
      </c>
      <c r="C89" s="14">
        <v>119.9</v>
      </c>
      <c r="D89" s="142">
        <v>0</v>
      </c>
      <c r="E89" s="144">
        <f t="shared" si="1"/>
        <v>0</v>
      </c>
    </row>
    <row r="90" spans="2:5" ht="15.75" thickBot="1">
      <c r="B90" s="221" t="s">
        <v>837</v>
      </c>
      <c r="C90" s="71">
        <v>119.9</v>
      </c>
      <c r="D90" s="149">
        <v>0</v>
      </c>
      <c r="E90" s="151">
        <f t="shared" si="1"/>
        <v>0</v>
      </c>
    </row>
  </sheetData>
  <sheetProtection algorithmName="SHA-512" hashValue="vAwmwSp6vVGrvty8Oq4p6kFJgqairyeUcXO4hjXv/IgAJR9inMagvxgf8ejbu29g1cTHQKsvMWrXrE+2KpwxYQ==" saltValue="Dy7A7065ADuj4lFBsBUfVQ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DF579-DE49-4F28-A009-0A29741552E2}">
  <sheetPr codeName="Planilha43"/>
  <dimension ref="B1:E19"/>
  <sheetViews>
    <sheetView workbookViewId="0">
      <selection activeCell="D11" sqref="D11"/>
    </sheetView>
  </sheetViews>
  <sheetFormatPr defaultColWidth="8.85546875" defaultRowHeight="15"/>
  <cols>
    <col min="2" max="2" width="69" customWidth="1"/>
    <col min="3" max="3" width="12.42578125" customWidth="1"/>
    <col min="5" max="5" width="15.1406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838</v>
      </c>
      <c r="D5" s="49"/>
      <c r="E5" s="60">
        <f>SUM(E11:E19)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97" t="s">
        <v>839</v>
      </c>
      <c r="C11" s="98">
        <v>54.9</v>
      </c>
      <c r="D11" s="147">
        <v>0</v>
      </c>
      <c r="E11" s="190">
        <f t="shared" ref="E11:E19" si="0">C11*D11</f>
        <v>0</v>
      </c>
    </row>
    <row r="12" spans="2:5">
      <c r="B12" s="7" t="s">
        <v>840</v>
      </c>
      <c r="C12" s="95">
        <v>54.9</v>
      </c>
      <c r="D12" s="142">
        <v>0</v>
      </c>
      <c r="E12" s="146">
        <f t="shared" si="0"/>
        <v>0</v>
      </c>
    </row>
    <row r="13" spans="2:5">
      <c r="B13" s="7" t="s">
        <v>841</v>
      </c>
      <c r="C13" s="95">
        <v>54.9</v>
      </c>
      <c r="D13" s="142">
        <v>0</v>
      </c>
      <c r="E13" s="146">
        <f t="shared" si="0"/>
        <v>0</v>
      </c>
    </row>
    <row r="14" spans="2:5">
      <c r="B14" s="7" t="s">
        <v>842</v>
      </c>
      <c r="C14" s="95">
        <v>54.9</v>
      </c>
      <c r="D14" s="142">
        <v>0</v>
      </c>
      <c r="E14" s="146">
        <f t="shared" si="0"/>
        <v>0</v>
      </c>
    </row>
    <row r="15" spans="2:5">
      <c r="B15" s="7" t="s">
        <v>843</v>
      </c>
      <c r="C15" s="95">
        <v>69.900000000000006</v>
      </c>
      <c r="D15" s="142">
        <v>0</v>
      </c>
      <c r="E15" s="146">
        <f t="shared" si="0"/>
        <v>0</v>
      </c>
    </row>
    <row r="16" spans="2:5">
      <c r="B16" s="7" t="s">
        <v>844</v>
      </c>
      <c r="C16" s="95">
        <v>69.900000000000006</v>
      </c>
      <c r="D16" s="142">
        <v>0</v>
      </c>
      <c r="E16" s="146">
        <f t="shared" si="0"/>
        <v>0</v>
      </c>
    </row>
    <row r="17" spans="2:5">
      <c r="B17" s="7" t="s">
        <v>845</v>
      </c>
      <c r="C17" s="95">
        <v>69.900000000000006</v>
      </c>
      <c r="D17" s="142">
        <v>0</v>
      </c>
      <c r="E17" s="146">
        <f t="shared" si="0"/>
        <v>0</v>
      </c>
    </row>
    <row r="18" spans="2:5">
      <c r="B18" s="7" t="s">
        <v>846</v>
      </c>
      <c r="C18" s="95">
        <v>69.900000000000006</v>
      </c>
      <c r="D18" s="142">
        <v>0</v>
      </c>
      <c r="E18" s="146">
        <f t="shared" si="0"/>
        <v>0</v>
      </c>
    </row>
    <row r="19" spans="2:5" ht="15.75" thickBot="1">
      <c r="B19" s="103" t="s">
        <v>847</v>
      </c>
      <c r="C19" s="104">
        <v>69.900000000000006</v>
      </c>
      <c r="D19" s="149">
        <v>0</v>
      </c>
      <c r="E19" s="171">
        <f t="shared" si="0"/>
        <v>0</v>
      </c>
    </row>
  </sheetData>
  <sheetProtection algorithmName="SHA-512" hashValue="Xcq0CZsdkX0Mh8zyH/iRkn94UOXyN+xT4jF3SgwXNsBZLojbjcNqy/k/hM+nH5iZdP8hH9IKxgRnfyt/7QgPEw==" saltValue="3sCTECsA9W+3RQ+CCAwSAg==" spinCount="100000" sheet="1" objects="1" scenarios="1" selectLockedCells="1"/>
  <sortState xmlns:xlrd2="http://schemas.microsoft.com/office/spreadsheetml/2017/richdata2" ref="B11:E19">
    <sortCondition ref="B10:B19"/>
  </sortState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467D5-5140-47EA-901D-3E31661D90EB}">
  <sheetPr codeName="Planilha29"/>
  <dimension ref="B1:E23"/>
  <sheetViews>
    <sheetView workbookViewId="0">
      <selection activeCell="D13" sqref="D13"/>
    </sheetView>
  </sheetViews>
  <sheetFormatPr defaultColWidth="8.85546875" defaultRowHeight="15"/>
  <cols>
    <col min="2" max="2" width="69" customWidth="1"/>
    <col min="3" max="3" width="12.42578125" customWidth="1"/>
    <col min="4" max="4" width="13.140625" customWidth="1"/>
    <col min="5" max="5" width="14.710937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848</v>
      </c>
      <c r="D5" s="49"/>
      <c r="E5" s="60">
        <f>SUM(E11:E23)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1" t="s">
        <v>849</v>
      </c>
      <c r="C11" s="121">
        <v>7.99</v>
      </c>
      <c r="D11" s="132">
        <v>0</v>
      </c>
      <c r="E11" s="122">
        <f>C11*D11</f>
        <v>0</v>
      </c>
    </row>
    <row r="12" spans="2:5">
      <c r="B12" s="210" t="s">
        <v>850</v>
      </c>
      <c r="C12" s="232">
        <v>7.99</v>
      </c>
      <c r="D12" s="168">
        <v>0</v>
      </c>
      <c r="E12" s="123">
        <f t="shared" ref="E12:E23" si="0">C12*D12</f>
        <v>0</v>
      </c>
    </row>
    <row r="13" spans="2:5">
      <c r="B13" s="2" t="s">
        <v>851</v>
      </c>
      <c r="C13" s="120">
        <v>7.99</v>
      </c>
      <c r="D13" s="133">
        <v>0</v>
      </c>
      <c r="E13" s="123">
        <f t="shared" si="0"/>
        <v>0</v>
      </c>
    </row>
    <row r="14" spans="2:5">
      <c r="B14" s="2" t="s">
        <v>852</v>
      </c>
      <c r="C14" s="120">
        <v>7.99</v>
      </c>
      <c r="D14" s="133">
        <v>0</v>
      </c>
      <c r="E14" s="123">
        <f t="shared" si="0"/>
        <v>0</v>
      </c>
    </row>
    <row r="15" spans="2:5">
      <c r="B15" s="2" t="s">
        <v>853</v>
      </c>
      <c r="C15" s="120">
        <v>7.99</v>
      </c>
      <c r="D15" s="133">
        <v>0</v>
      </c>
      <c r="E15" s="123">
        <f t="shared" si="0"/>
        <v>0</v>
      </c>
    </row>
    <row r="16" spans="2:5">
      <c r="B16" s="2" t="s">
        <v>854</v>
      </c>
      <c r="C16" s="120">
        <v>7.99</v>
      </c>
      <c r="D16" s="133">
        <v>0</v>
      </c>
      <c r="E16" s="123">
        <f t="shared" si="0"/>
        <v>0</v>
      </c>
    </row>
    <row r="17" spans="2:5">
      <c r="B17" s="2" t="s">
        <v>855</v>
      </c>
      <c r="C17" s="120">
        <v>7.99</v>
      </c>
      <c r="D17" s="133">
        <v>0</v>
      </c>
      <c r="E17" s="123">
        <f t="shared" si="0"/>
        <v>0</v>
      </c>
    </row>
    <row r="18" spans="2:5">
      <c r="B18" s="2" t="s">
        <v>856</v>
      </c>
      <c r="C18" s="120">
        <v>7.99</v>
      </c>
      <c r="D18" s="133">
        <v>0</v>
      </c>
      <c r="E18" s="123">
        <f t="shared" si="0"/>
        <v>0</v>
      </c>
    </row>
    <row r="19" spans="2:5">
      <c r="B19" s="2" t="s">
        <v>857</v>
      </c>
      <c r="C19" s="120">
        <v>7.99</v>
      </c>
      <c r="D19" s="133">
        <v>0</v>
      </c>
      <c r="E19" s="123">
        <f t="shared" si="0"/>
        <v>0</v>
      </c>
    </row>
    <row r="20" spans="2:5">
      <c r="B20" s="2" t="s">
        <v>858</v>
      </c>
      <c r="C20" s="120">
        <v>7.99</v>
      </c>
      <c r="D20" s="133">
        <v>0</v>
      </c>
      <c r="E20" s="123">
        <f t="shared" si="0"/>
        <v>0</v>
      </c>
    </row>
    <row r="21" spans="2:5">
      <c r="B21" s="2" t="s">
        <v>859</v>
      </c>
      <c r="C21" s="120">
        <v>7.99</v>
      </c>
      <c r="D21" s="133">
        <v>0</v>
      </c>
      <c r="E21" s="123">
        <f t="shared" si="0"/>
        <v>0</v>
      </c>
    </row>
    <row r="22" spans="2:5">
      <c r="B22" s="2" t="s">
        <v>860</v>
      </c>
      <c r="C22" s="120">
        <v>7.99</v>
      </c>
      <c r="D22" s="133">
        <v>0</v>
      </c>
      <c r="E22" s="123">
        <f t="shared" si="0"/>
        <v>0</v>
      </c>
    </row>
    <row r="23" spans="2:5" ht="15.75" thickBot="1">
      <c r="B23" s="83" t="s">
        <v>861</v>
      </c>
      <c r="C23" s="124">
        <v>7.99</v>
      </c>
      <c r="D23" s="137">
        <v>0</v>
      </c>
      <c r="E23" s="125">
        <f t="shared" si="0"/>
        <v>0</v>
      </c>
    </row>
  </sheetData>
  <sheetProtection algorithmName="SHA-512" hashValue="6iNPIfBJURBKsWwaccdFruMkt7Ed7iE+eXouW7Y2IbJIKFDv89imd8NiCLlFN9jCXUEgpXSjJZFHfyibrASAPA==" saltValue="+SaB5HNXuyLh+sVSAH8epg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80A6-C968-4F69-8B87-BA410D43A231}">
  <sheetPr codeName="Planilha27"/>
  <dimension ref="B1:E41"/>
  <sheetViews>
    <sheetView zoomScale="91" zoomScaleNormal="91" workbookViewId="0">
      <selection activeCell="D23" sqref="D23"/>
    </sheetView>
  </sheetViews>
  <sheetFormatPr defaultColWidth="8.85546875" defaultRowHeight="15"/>
  <cols>
    <col min="2" max="2" width="69.28515625" customWidth="1"/>
    <col min="3" max="3" width="12.42578125" customWidth="1"/>
    <col min="5" max="5" width="15.1406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862</v>
      </c>
      <c r="D5" s="49"/>
      <c r="E5" s="60">
        <f>SUM(E11:E41)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85" t="s">
        <v>863</v>
      </c>
      <c r="C11" s="108">
        <v>18.989999999999998</v>
      </c>
      <c r="D11" s="132">
        <v>0</v>
      </c>
      <c r="E11" s="63">
        <f>C11*D11</f>
        <v>0</v>
      </c>
    </row>
    <row r="12" spans="2:5">
      <c r="B12" s="4" t="s">
        <v>864</v>
      </c>
      <c r="C12" s="14">
        <v>18.989999999999998</v>
      </c>
      <c r="D12" s="133">
        <v>0</v>
      </c>
      <c r="E12" s="86">
        <f t="shared" ref="E12:E41" si="0">C12*D12</f>
        <v>0</v>
      </c>
    </row>
    <row r="13" spans="2:5">
      <c r="B13" s="4" t="s">
        <v>865</v>
      </c>
      <c r="C13" s="14">
        <v>18.989999999999998</v>
      </c>
      <c r="D13" s="133">
        <v>0</v>
      </c>
      <c r="E13" s="86">
        <f t="shared" si="0"/>
        <v>0</v>
      </c>
    </row>
    <row r="14" spans="2:5">
      <c r="B14" s="4" t="s">
        <v>866</v>
      </c>
      <c r="C14" s="14">
        <v>18.989999999999998</v>
      </c>
      <c r="D14" s="133">
        <v>0</v>
      </c>
      <c r="E14" s="86">
        <f t="shared" si="0"/>
        <v>0</v>
      </c>
    </row>
    <row r="15" spans="2:5">
      <c r="B15" s="4" t="s">
        <v>867</v>
      </c>
      <c r="C15" s="14">
        <v>18.989999999999998</v>
      </c>
      <c r="D15" s="133">
        <v>0</v>
      </c>
      <c r="E15" s="86">
        <f t="shared" si="0"/>
        <v>0</v>
      </c>
    </row>
    <row r="16" spans="2:5">
      <c r="B16" s="4" t="s">
        <v>868</v>
      </c>
      <c r="C16" s="14">
        <v>18.989999999999998</v>
      </c>
      <c r="D16" s="133">
        <v>0</v>
      </c>
      <c r="E16" s="86">
        <f t="shared" si="0"/>
        <v>0</v>
      </c>
    </row>
    <row r="17" spans="2:5">
      <c r="B17" s="4" t="s">
        <v>869</v>
      </c>
      <c r="C17" s="14">
        <v>18.989999999999998</v>
      </c>
      <c r="D17" s="133">
        <v>0</v>
      </c>
      <c r="E17" s="86">
        <f t="shared" si="0"/>
        <v>0</v>
      </c>
    </row>
    <row r="18" spans="2:5">
      <c r="B18" s="4" t="s">
        <v>870</v>
      </c>
      <c r="C18" s="14">
        <v>18.989999999999998</v>
      </c>
      <c r="D18" s="133">
        <v>0</v>
      </c>
      <c r="E18" s="86">
        <f t="shared" si="0"/>
        <v>0</v>
      </c>
    </row>
    <row r="19" spans="2:5">
      <c r="B19" s="4" t="s">
        <v>871</v>
      </c>
      <c r="C19" s="14">
        <v>16.989999999999998</v>
      </c>
      <c r="D19" s="133">
        <v>0</v>
      </c>
      <c r="E19" s="86">
        <f t="shared" si="0"/>
        <v>0</v>
      </c>
    </row>
    <row r="20" spans="2:5">
      <c r="B20" s="4" t="s">
        <v>872</v>
      </c>
      <c r="C20" s="14">
        <v>16.989999999999998</v>
      </c>
      <c r="D20" s="133">
        <v>0</v>
      </c>
      <c r="E20" s="86">
        <f t="shared" si="0"/>
        <v>0</v>
      </c>
    </row>
    <row r="21" spans="2:5">
      <c r="B21" s="4" t="s">
        <v>873</v>
      </c>
      <c r="C21" s="14">
        <v>16.989999999999998</v>
      </c>
      <c r="D21" s="133">
        <v>0</v>
      </c>
      <c r="E21" s="86">
        <f t="shared" si="0"/>
        <v>0</v>
      </c>
    </row>
    <row r="22" spans="2:5">
      <c r="B22" s="4" t="s">
        <v>874</v>
      </c>
      <c r="C22" s="14">
        <v>11.9</v>
      </c>
      <c r="D22" s="142">
        <v>0</v>
      </c>
      <c r="E22" s="144">
        <f t="shared" si="0"/>
        <v>0</v>
      </c>
    </row>
    <row r="23" spans="2:5">
      <c r="B23" s="3" t="s">
        <v>875</v>
      </c>
      <c r="C23" s="14">
        <v>19.899999999999999</v>
      </c>
      <c r="D23" s="133">
        <v>0</v>
      </c>
      <c r="E23" s="86">
        <f t="shared" si="0"/>
        <v>0</v>
      </c>
    </row>
    <row r="24" spans="2:5">
      <c r="B24" s="3" t="s">
        <v>876</v>
      </c>
      <c r="C24" s="14">
        <v>19.899999999999999</v>
      </c>
      <c r="D24" s="133">
        <v>0</v>
      </c>
      <c r="E24" s="86">
        <f t="shared" si="0"/>
        <v>0</v>
      </c>
    </row>
    <row r="25" spans="2:5">
      <c r="B25" s="3" t="s">
        <v>877</v>
      </c>
      <c r="C25" s="14">
        <v>19.899999999999999</v>
      </c>
      <c r="D25" s="133">
        <v>0</v>
      </c>
      <c r="E25" s="86">
        <f t="shared" si="0"/>
        <v>0</v>
      </c>
    </row>
    <row r="26" spans="2:5">
      <c r="B26" s="3" t="s">
        <v>878</v>
      </c>
      <c r="C26" s="14">
        <v>19.899999999999999</v>
      </c>
      <c r="D26" s="133">
        <v>0</v>
      </c>
      <c r="E26" s="86">
        <f t="shared" si="0"/>
        <v>0</v>
      </c>
    </row>
    <row r="27" spans="2:5">
      <c r="B27" s="3" t="s">
        <v>879</v>
      </c>
      <c r="C27" s="14">
        <v>2.99</v>
      </c>
      <c r="D27" s="133">
        <v>0</v>
      </c>
      <c r="E27" s="86">
        <f t="shared" si="0"/>
        <v>0</v>
      </c>
    </row>
    <row r="28" spans="2:5">
      <c r="B28" s="3" t="s">
        <v>880</v>
      </c>
      <c r="C28" s="14">
        <v>2.99</v>
      </c>
      <c r="D28" s="133">
        <v>0</v>
      </c>
      <c r="E28" s="86">
        <f t="shared" si="0"/>
        <v>0</v>
      </c>
    </row>
    <row r="29" spans="2:5">
      <c r="B29" s="3" t="s">
        <v>881</v>
      </c>
      <c r="C29" s="14">
        <v>2.99</v>
      </c>
      <c r="D29" s="133">
        <v>0</v>
      </c>
      <c r="E29" s="86">
        <f t="shared" si="0"/>
        <v>0</v>
      </c>
    </row>
    <row r="30" spans="2:5">
      <c r="B30" s="3" t="s">
        <v>882</v>
      </c>
      <c r="C30" s="14">
        <v>2.99</v>
      </c>
      <c r="D30" s="133">
        <v>0</v>
      </c>
      <c r="E30" s="86">
        <f t="shared" si="0"/>
        <v>0</v>
      </c>
    </row>
    <row r="31" spans="2:5">
      <c r="B31" s="3" t="s">
        <v>883</v>
      </c>
      <c r="C31" s="14">
        <v>2.99</v>
      </c>
      <c r="D31" s="133">
        <v>0</v>
      </c>
      <c r="E31" s="86">
        <f t="shared" si="0"/>
        <v>0</v>
      </c>
    </row>
    <row r="32" spans="2:5">
      <c r="B32" s="3" t="s">
        <v>884</v>
      </c>
      <c r="C32" s="14">
        <v>22.9</v>
      </c>
      <c r="D32" s="133">
        <v>0</v>
      </c>
      <c r="E32" s="86">
        <f t="shared" si="0"/>
        <v>0</v>
      </c>
    </row>
    <row r="33" spans="2:5">
      <c r="B33" s="3" t="s">
        <v>885</v>
      </c>
      <c r="C33" s="14">
        <v>22.9</v>
      </c>
      <c r="D33" s="133">
        <v>0</v>
      </c>
      <c r="E33" s="86">
        <f t="shared" si="0"/>
        <v>0</v>
      </c>
    </row>
    <row r="34" spans="2:5">
      <c r="B34" s="3" t="s">
        <v>886</v>
      </c>
      <c r="C34" s="14">
        <v>22.9</v>
      </c>
      <c r="D34" s="133">
        <v>0</v>
      </c>
      <c r="E34" s="86">
        <f t="shared" si="0"/>
        <v>0</v>
      </c>
    </row>
    <row r="35" spans="2:5">
      <c r="B35" s="3" t="s">
        <v>887</v>
      </c>
      <c r="C35" s="14">
        <v>22.9</v>
      </c>
      <c r="D35" s="133">
        <v>0</v>
      </c>
      <c r="E35" s="86">
        <f t="shared" si="0"/>
        <v>0</v>
      </c>
    </row>
    <row r="36" spans="2:5">
      <c r="B36" s="3" t="s">
        <v>888</v>
      </c>
      <c r="C36" s="14">
        <v>22.9</v>
      </c>
      <c r="D36" s="133">
        <v>0</v>
      </c>
      <c r="E36" s="86">
        <f t="shared" si="0"/>
        <v>0</v>
      </c>
    </row>
    <row r="37" spans="2:5">
      <c r="B37" s="3" t="s">
        <v>889</v>
      </c>
      <c r="C37" s="14">
        <v>22.9</v>
      </c>
      <c r="D37" s="133">
        <v>0</v>
      </c>
      <c r="E37" s="86">
        <f t="shared" si="0"/>
        <v>0</v>
      </c>
    </row>
    <row r="38" spans="2:5">
      <c r="B38" s="3" t="s">
        <v>890</v>
      </c>
      <c r="C38" s="14">
        <v>22.9</v>
      </c>
      <c r="D38" s="133">
        <v>0</v>
      </c>
      <c r="E38" s="86">
        <f t="shared" si="0"/>
        <v>0</v>
      </c>
    </row>
    <row r="39" spans="2:5">
      <c r="B39" s="3" t="s">
        <v>891</v>
      </c>
      <c r="C39" s="14">
        <v>20.9</v>
      </c>
      <c r="D39" s="133">
        <v>0</v>
      </c>
      <c r="E39" s="86">
        <f t="shared" si="0"/>
        <v>0</v>
      </c>
    </row>
    <row r="40" spans="2:5">
      <c r="B40" s="3" t="s">
        <v>892</v>
      </c>
      <c r="C40" s="14">
        <v>20.9</v>
      </c>
      <c r="D40" s="133">
        <v>0</v>
      </c>
      <c r="E40" s="86">
        <f t="shared" si="0"/>
        <v>0</v>
      </c>
    </row>
    <row r="41" spans="2:5" ht="15.75" thickBot="1">
      <c r="B41" s="109" t="s">
        <v>893</v>
      </c>
      <c r="C41" s="71">
        <v>14.5</v>
      </c>
      <c r="D41" s="137">
        <v>0</v>
      </c>
      <c r="E41" s="88">
        <f t="shared" si="0"/>
        <v>0</v>
      </c>
    </row>
  </sheetData>
  <sheetProtection algorithmName="SHA-512" hashValue="AGTtMtmSyqfCAb1q/XQR9d1Fr/oZbCeBjDKFbC2vmmZzlsq9yJeF63Tc4aocr0AcMk1A7QyelRJU60967RfuGg==" saltValue="5NYEaKJc/tbhYOcCNH9N2A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CDF7-6786-409F-85AB-A26103B54297}">
  <sheetPr codeName="Planilha9"/>
  <dimension ref="B1:E17"/>
  <sheetViews>
    <sheetView workbookViewId="0">
      <selection activeCell="D11" sqref="D11"/>
    </sheetView>
  </sheetViews>
  <sheetFormatPr defaultRowHeight="15"/>
  <cols>
    <col min="2" max="2" width="69.28515625" customWidth="1"/>
    <col min="3" max="3" width="12.140625" customWidth="1"/>
    <col min="4" max="4" width="8.7109375" customWidth="1"/>
    <col min="5" max="5" width="1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894</v>
      </c>
      <c r="D5" s="49"/>
      <c r="E5" s="60">
        <f>SUM(E11:E17)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97" t="s">
        <v>895</v>
      </c>
      <c r="C11" s="192">
        <v>449.9</v>
      </c>
      <c r="D11" s="147">
        <v>0</v>
      </c>
      <c r="E11" s="190">
        <f>C11*D11</f>
        <v>0</v>
      </c>
    </row>
    <row r="12" spans="2:5">
      <c r="B12" s="193" t="s">
        <v>896</v>
      </c>
      <c r="C12" s="166">
        <v>449.9</v>
      </c>
      <c r="D12" s="194">
        <v>0</v>
      </c>
      <c r="E12" s="146">
        <f t="shared" ref="E12:E17" si="0">C12*D12</f>
        <v>0</v>
      </c>
    </row>
    <row r="13" spans="2:5">
      <c r="B13" s="193" t="s">
        <v>897</v>
      </c>
      <c r="C13" s="166">
        <v>449.9</v>
      </c>
      <c r="D13" s="194">
        <v>0</v>
      </c>
      <c r="E13" s="146">
        <f t="shared" si="0"/>
        <v>0</v>
      </c>
    </row>
    <row r="14" spans="2:5">
      <c r="B14" s="193" t="s">
        <v>898</v>
      </c>
      <c r="C14" s="166">
        <v>449.9</v>
      </c>
      <c r="D14" s="194">
        <v>0</v>
      </c>
      <c r="E14" s="146">
        <f t="shared" si="0"/>
        <v>0</v>
      </c>
    </row>
    <row r="15" spans="2:5">
      <c r="B15" s="7" t="s">
        <v>899</v>
      </c>
      <c r="C15" s="195">
        <v>249.9</v>
      </c>
      <c r="D15" s="142">
        <v>0</v>
      </c>
      <c r="E15" s="146">
        <f t="shared" si="0"/>
        <v>0</v>
      </c>
    </row>
    <row r="16" spans="2:5">
      <c r="B16" s="7" t="s">
        <v>900</v>
      </c>
      <c r="C16" s="166">
        <v>249.9</v>
      </c>
      <c r="D16" s="142">
        <v>0</v>
      </c>
      <c r="E16" s="146">
        <f t="shared" si="0"/>
        <v>0</v>
      </c>
    </row>
    <row r="17" spans="2:5" ht="15.75" thickBot="1">
      <c r="B17" s="163" t="s">
        <v>901</v>
      </c>
      <c r="C17" s="127">
        <v>249.9</v>
      </c>
      <c r="D17" s="137">
        <v>0</v>
      </c>
      <c r="E17" s="105">
        <f t="shared" si="0"/>
        <v>0</v>
      </c>
    </row>
  </sheetData>
  <sheetProtection algorithmName="SHA-512" hashValue="c+Mtp5vPkskpA3jxYTHIWGAr093zK/VdsLJZxikpqLUWMtd8vEdgpQRTgyzfTkt4j5rXOYl18Plz0mxjQQ76CA==" saltValue="UmK/jF0qwOEHPENi6aY3Wg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DB77-BB40-4224-B0F1-4346EF46EF3E}">
  <sheetPr codeName="Planilha36"/>
  <dimension ref="B1:E15"/>
  <sheetViews>
    <sheetView workbookViewId="0">
      <selection activeCell="D11" sqref="D11"/>
    </sheetView>
  </sheetViews>
  <sheetFormatPr defaultColWidth="8.85546875" defaultRowHeight="15"/>
  <cols>
    <col min="2" max="2" width="69.42578125" customWidth="1"/>
    <col min="3" max="3" width="12.140625" customWidth="1"/>
    <col min="5" max="5" width="1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902</v>
      </c>
      <c r="D5" s="49"/>
      <c r="E5" s="60">
        <f>SUM(E11:E15)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85" t="s">
        <v>903</v>
      </c>
      <c r="C11" s="108">
        <v>38.9</v>
      </c>
      <c r="D11" s="147">
        <v>0</v>
      </c>
      <c r="E11" s="164">
        <f>C11*D11</f>
        <v>0</v>
      </c>
    </row>
    <row r="12" spans="2:5">
      <c r="B12" s="4" t="s">
        <v>904</v>
      </c>
      <c r="C12" s="14">
        <v>38.9</v>
      </c>
      <c r="D12" s="142">
        <v>0</v>
      </c>
      <c r="E12" s="144">
        <f t="shared" ref="E12:E15" si="0">C12*D12</f>
        <v>0</v>
      </c>
    </row>
    <row r="13" spans="2:5">
      <c r="B13" s="4" t="s">
        <v>905</v>
      </c>
      <c r="C13" s="14">
        <v>38.9</v>
      </c>
      <c r="D13" s="142">
        <v>0</v>
      </c>
      <c r="E13" s="144">
        <f t="shared" si="0"/>
        <v>0</v>
      </c>
    </row>
    <row r="14" spans="2:5">
      <c r="B14" s="4" t="s">
        <v>906</v>
      </c>
      <c r="C14" s="14">
        <v>38.9</v>
      </c>
      <c r="D14" s="142">
        <v>0</v>
      </c>
      <c r="E14" s="144">
        <f t="shared" si="0"/>
        <v>0</v>
      </c>
    </row>
    <row r="15" spans="2:5" ht="15.75" thickBot="1">
      <c r="B15" s="87" t="s">
        <v>907</v>
      </c>
      <c r="C15" s="71">
        <v>38.9</v>
      </c>
      <c r="D15" s="149">
        <v>0</v>
      </c>
      <c r="E15" s="151">
        <f t="shared" si="0"/>
        <v>0</v>
      </c>
    </row>
  </sheetData>
  <sheetProtection algorithmName="SHA-512" hashValue="5yqK77c60133akCZ+tXsxCnVQfSIU8H0BLGEGyTVn5zPohC+MBafr7m6oR9xAFRGiUksuYxBLfiEpB90grLH5w==" saltValue="9808Sz2XSOBAUH7JrkntaQ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EE62F-3DE7-42C7-A298-50BBF9CB5FD7}">
  <sheetPr codeName="Planilha13"/>
  <dimension ref="B1:E62"/>
  <sheetViews>
    <sheetView zoomScaleNormal="100" workbookViewId="0">
      <selection activeCell="D11" sqref="D11"/>
    </sheetView>
  </sheetViews>
  <sheetFormatPr defaultColWidth="8.85546875" defaultRowHeight="15"/>
  <cols>
    <col min="2" max="2" width="69.28515625" customWidth="1"/>
    <col min="3" max="3" width="12.28515625" customWidth="1"/>
    <col min="5" max="5" width="15.1406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908</v>
      </c>
      <c r="D5" s="49"/>
      <c r="E5" s="60">
        <f>SUM(E18:E62)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1" t="s">
        <v>909</v>
      </c>
      <c r="C11" s="94">
        <v>59.9</v>
      </c>
      <c r="D11" s="147">
        <v>0</v>
      </c>
      <c r="E11" s="148">
        <f>C11*D11</f>
        <v>0</v>
      </c>
    </row>
    <row r="12" spans="2:5">
      <c r="B12" s="2" t="s">
        <v>910</v>
      </c>
      <c r="C12" s="20">
        <v>64.900000000000006</v>
      </c>
      <c r="D12" s="142">
        <v>0</v>
      </c>
      <c r="E12" s="143">
        <f t="shared" ref="E12:E53" si="0">C12*D12</f>
        <v>0</v>
      </c>
    </row>
    <row r="13" spans="2:5">
      <c r="B13" s="2" t="s">
        <v>911</v>
      </c>
      <c r="C13" s="20">
        <v>64.900000000000006</v>
      </c>
      <c r="D13" s="142">
        <v>0</v>
      </c>
      <c r="E13" s="143">
        <f t="shared" si="0"/>
        <v>0</v>
      </c>
    </row>
    <row r="14" spans="2:5">
      <c r="B14" s="2" t="s">
        <v>912</v>
      </c>
      <c r="C14" s="20">
        <v>64.900000000000006</v>
      </c>
      <c r="D14" s="142">
        <v>0</v>
      </c>
      <c r="E14" s="143">
        <f t="shared" si="0"/>
        <v>0</v>
      </c>
    </row>
    <row r="15" spans="2:5">
      <c r="B15" s="2" t="s">
        <v>913</v>
      </c>
      <c r="C15" s="20">
        <v>64.900000000000006</v>
      </c>
      <c r="D15" s="142">
        <v>0</v>
      </c>
      <c r="E15" s="143">
        <f t="shared" si="0"/>
        <v>0</v>
      </c>
    </row>
    <row r="16" spans="2:5">
      <c r="B16" s="2" t="s">
        <v>914</v>
      </c>
      <c r="C16" s="20">
        <v>64.900000000000006</v>
      </c>
      <c r="D16" s="142">
        <v>0</v>
      </c>
      <c r="E16" s="143">
        <f t="shared" si="0"/>
        <v>0</v>
      </c>
    </row>
    <row r="17" spans="2:5">
      <c r="B17" s="2" t="s">
        <v>915</v>
      </c>
      <c r="C17" s="20">
        <v>64.900000000000006</v>
      </c>
      <c r="D17" s="142">
        <v>0</v>
      </c>
      <c r="E17" s="143">
        <f t="shared" si="0"/>
        <v>0</v>
      </c>
    </row>
    <row r="18" spans="2:5">
      <c r="B18" s="2" t="s">
        <v>916</v>
      </c>
      <c r="C18" s="20">
        <v>64.900000000000006</v>
      </c>
      <c r="D18" s="142">
        <v>0</v>
      </c>
      <c r="E18" s="143">
        <f t="shared" si="0"/>
        <v>0</v>
      </c>
    </row>
    <row r="19" spans="2:5">
      <c r="B19" s="2" t="s">
        <v>917</v>
      </c>
      <c r="C19" s="20">
        <v>64.900000000000006</v>
      </c>
      <c r="D19" s="142">
        <v>0</v>
      </c>
      <c r="E19" s="143">
        <f t="shared" si="0"/>
        <v>0</v>
      </c>
    </row>
    <row r="20" spans="2:5">
      <c r="B20" s="2" t="s">
        <v>918</v>
      </c>
      <c r="C20" s="20">
        <v>62.9</v>
      </c>
      <c r="D20" s="142">
        <v>0</v>
      </c>
      <c r="E20" s="143">
        <f t="shared" si="0"/>
        <v>0</v>
      </c>
    </row>
    <row r="21" spans="2:5">
      <c r="B21" s="2" t="s">
        <v>919</v>
      </c>
      <c r="C21" s="20">
        <v>62.9</v>
      </c>
      <c r="D21" s="142">
        <v>0</v>
      </c>
      <c r="E21" s="143">
        <f t="shared" si="0"/>
        <v>0</v>
      </c>
    </row>
    <row r="22" spans="2:5">
      <c r="B22" s="2" t="s">
        <v>920</v>
      </c>
      <c r="C22" s="20">
        <v>79.900000000000006</v>
      </c>
      <c r="D22" s="142">
        <v>0</v>
      </c>
      <c r="E22" s="143">
        <f t="shared" ref="E22:E23" si="1">C22*D22</f>
        <v>0</v>
      </c>
    </row>
    <row r="23" spans="2:5">
      <c r="B23" s="2" t="s">
        <v>921</v>
      </c>
      <c r="C23" s="20">
        <v>79.900000000000006</v>
      </c>
      <c r="D23" s="142">
        <v>0</v>
      </c>
      <c r="E23" s="143">
        <f t="shared" si="1"/>
        <v>0</v>
      </c>
    </row>
    <row r="24" spans="2:5">
      <c r="B24" s="2" t="s">
        <v>922</v>
      </c>
      <c r="C24" s="20">
        <v>69.900000000000006</v>
      </c>
      <c r="D24" s="142">
        <v>0</v>
      </c>
      <c r="E24" s="143">
        <f t="shared" si="0"/>
        <v>0</v>
      </c>
    </row>
    <row r="25" spans="2:5">
      <c r="B25" s="2" t="s">
        <v>923</v>
      </c>
      <c r="C25" s="20">
        <v>109.9</v>
      </c>
      <c r="D25" s="142">
        <v>0</v>
      </c>
      <c r="E25" s="143">
        <f t="shared" si="0"/>
        <v>0</v>
      </c>
    </row>
    <row r="26" spans="2:5">
      <c r="B26" s="2" t="s">
        <v>924</v>
      </c>
      <c r="C26" s="20">
        <v>59.9</v>
      </c>
      <c r="D26" s="142">
        <v>0</v>
      </c>
      <c r="E26" s="143">
        <f t="shared" si="0"/>
        <v>0</v>
      </c>
    </row>
    <row r="27" spans="2:5">
      <c r="B27" s="2" t="s">
        <v>925</v>
      </c>
      <c r="C27" s="20">
        <v>49.9</v>
      </c>
      <c r="D27" s="142">
        <v>0</v>
      </c>
      <c r="E27" s="143">
        <f t="shared" si="0"/>
        <v>0</v>
      </c>
    </row>
    <row r="28" spans="2:5">
      <c r="B28" s="2" t="s">
        <v>926</v>
      </c>
      <c r="C28" s="20">
        <v>24.9</v>
      </c>
      <c r="D28" s="142">
        <v>0</v>
      </c>
      <c r="E28" s="143">
        <f t="shared" si="0"/>
        <v>0</v>
      </c>
    </row>
    <row r="29" spans="2:5">
      <c r="B29" s="2" t="s">
        <v>927</v>
      </c>
      <c r="C29" s="20">
        <v>24.9</v>
      </c>
      <c r="D29" s="142">
        <v>0</v>
      </c>
      <c r="E29" s="143">
        <f t="shared" si="0"/>
        <v>0</v>
      </c>
    </row>
    <row r="30" spans="2:5">
      <c r="B30" s="2" t="s">
        <v>928</v>
      </c>
      <c r="C30" s="20">
        <v>24.9</v>
      </c>
      <c r="D30" s="142">
        <v>0</v>
      </c>
      <c r="E30" s="143">
        <f t="shared" si="0"/>
        <v>0</v>
      </c>
    </row>
    <row r="31" spans="2:5">
      <c r="B31" s="2" t="s">
        <v>929</v>
      </c>
      <c r="C31" s="20">
        <v>24.9</v>
      </c>
      <c r="D31" s="142">
        <v>0</v>
      </c>
      <c r="E31" s="143">
        <f t="shared" si="0"/>
        <v>0</v>
      </c>
    </row>
    <row r="32" spans="2:5">
      <c r="B32" s="2" t="s">
        <v>930</v>
      </c>
      <c r="C32" s="20">
        <v>24.9</v>
      </c>
      <c r="D32" s="142">
        <v>0</v>
      </c>
      <c r="E32" s="143">
        <f t="shared" si="0"/>
        <v>0</v>
      </c>
    </row>
    <row r="33" spans="2:5">
      <c r="B33" s="2" t="s">
        <v>931</v>
      </c>
      <c r="C33" s="20">
        <v>24.9</v>
      </c>
      <c r="D33" s="142">
        <v>0</v>
      </c>
      <c r="E33" s="143">
        <f t="shared" si="0"/>
        <v>0</v>
      </c>
    </row>
    <row r="34" spans="2:5">
      <c r="B34" s="2" t="s">
        <v>932</v>
      </c>
      <c r="C34" s="20">
        <v>149.9</v>
      </c>
      <c r="D34" s="142">
        <v>0</v>
      </c>
      <c r="E34" s="143">
        <f t="shared" si="0"/>
        <v>0</v>
      </c>
    </row>
    <row r="35" spans="2:5">
      <c r="B35" s="2" t="s">
        <v>933</v>
      </c>
      <c r="C35" s="20">
        <v>149.9</v>
      </c>
      <c r="D35" s="142">
        <v>0</v>
      </c>
      <c r="E35" s="143">
        <f t="shared" si="0"/>
        <v>0</v>
      </c>
    </row>
    <row r="36" spans="2:5">
      <c r="B36" s="2" t="s">
        <v>934</v>
      </c>
      <c r="C36" s="20">
        <v>149.9</v>
      </c>
      <c r="D36" s="142">
        <v>0</v>
      </c>
      <c r="E36" s="143">
        <f t="shared" si="0"/>
        <v>0</v>
      </c>
    </row>
    <row r="37" spans="2:5">
      <c r="B37" s="2" t="s">
        <v>935</v>
      </c>
      <c r="C37" s="20">
        <v>89.9</v>
      </c>
      <c r="D37" s="142">
        <v>0</v>
      </c>
      <c r="E37" s="143">
        <f t="shared" si="0"/>
        <v>0</v>
      </c>
    </row>
    <row r="38" spans="2:5">
      <c r="B38" s="2" t="s">
        <v>936</v>
      </c>
      <c r="C38" s="20">
        <v>89.9</v>
      </c>
      <c r="D38" s="142">
        <v>0</v>
      </c>
      <c r="E38" s="143">
        <f t="shared" si="0"/>
        <v>0</v>
      </c>
    </row>
    <row r="39" spans="2:5">
      <c r="B39" s="2" t="s">
        <v>937</v>
      </c>
      <c r="C39" s="20">
        <v>89.9</v>
      </c>
      <c r="D39" s="142">
        <v>0</v>
      </c>
      <c r="E39" s="143">
        <f t="shared" si="0"/>
        <v>0</v>
      </c>
    </row>
    <row r="40" spans="2:5">
      <c r="B40" s="2" t="s">
        <v>938</v>
      </c>
      <c r="C40" s="20">
        <v>89.9</v>
      </c>
      <c r="D40" s="142">
        <v>0</v>
      </c>
      <c r="E40" s="143">
        <f t="shared" si="0"/>
        <v>0</v>
      </c>
    </row>
    <row r="41" spans="2:5">
      <c r="B41" s="2" t="s">
        <v>939</v>
      </c>
      <c r="C41" s="20">
        <v>109.9</v>
      </c>
      <c r="D41" s="142">
        <v>0</v>
      </c>
      <c r="E41" s="143">
        <f t="shared" si="0"/>
        <v>0</v>
      </c>
    </row>
    <row r="42" spans="2:5">
      <c r="B42" s="2" t="s">
        <v>940</v>
      </c>
      <c r="C42" s="20">
        <v>109.9</v>
      </c>
      <c r="D42" s="142">
        <v>0</v>
      </c>
      <c r="E42" s="143">
        <f t="shared" si="0"/>
        <v>0</v>
      </c>
    </row>
    <row r="43" spans="2:5">
      <c r="B43" s="2" t="s">
        <v>941</v>
      </c>
      <c r="C43" s="20">
        <v>109.9</v>
      </c>
      <c r="D43" s="142">
        <v>0</v>
      </c>
      <c r="E43" s="143">
        <f t="shared" si="0"/>
        <v>0</v>
      </c>
    </row>
    <row r="44" spans="2:5">
      <c r="B44" s="2" t="s">
        <v>942</v>
      </c>
      <c r="C44" s="20">
        <v>109.9</v>
      </c>
      <c r="D44" s="142">
        <v>0</v>
      </c>
      <c r="E44" s="143">
        <f t="shared" si="0"/>
        <v>0</v>
      </c>
    </row>
    <row r="45" spans="2:5">
      <c r="B45" s="2" t="s">
        <v>943</v>
      </c>
      <c r="C45" s="20">
        <v>109.9</v>
      </c>
      <c r="D45" s="142">
        <v>0</v>
      </c>
      <c r="E45" s="143">
        <f t="shared" si="0"/>
        <v>0</v>
      </c>
    </row>
    <row r="46" spans="2:5">
      <c r="B46" s="2" t="s">
        <v>944</v>
      </c>
      <c r="C46" s="20">
        <v>109.9</v>
      </c>
      <c r="D46" s="142">
        <v>0</v>
      </c>
      <c r="E46" s="143">
        <f t="shared" si="0"/>
        <v>0</v>
      </c>
    </row>
    <row r="47" spans="2:5">
      <c r="B47" s="2" t="s">
        <v>945</v>
      </c>
      <c r="C47" s="20">
        <v>109.9</v>
      </c>
      <c r="D47" s="142">
        <v>0</v>
      </c>
      <c r="E47" s="143">
        <f t="shared" si="0"/>
        <v>0</v>
      </c>
    </row>
    <row r="48" spans="2:5">
      <c r="B48" s="2" t="s">
        <v>946</v>
      </c>
      <c r="C48" s="20">
        <v>139.9</v>
      </c>
      <c r="D48" s="142">
        <v>0</v>
      </c>
      <c r="E48" s="143">
        <f t="shared" si="0"/>
        <v>0</v>
      </c>
    </row>
    <row r="49" spans="2:5">
      <c r="B49" s="2" t="s">
        <v>947</v>
      </c>
      <c r="C49" s="20">
        <v>139.9</v>
      </c>
      <c r="D49" s="142">
        <v>0</v>
      </c>
      <c r="E49" s="143">
        <f t="shared" si="0"/>
        <v>0</v>
      </c>
    </row>
    <row r="50" spans="2:5">
      <c r="B50" s="2" t="s">
        <v>948</v>
      </c>
      <c r="C50" s="20">
        <v>139.9</v>
      </c>
      <c r="D50" s="142">
        <v>0</v>
      </c>
      <c r="E50" s="143">
        <f t="shared" si="0"/>
        <v>0</v>
      </c>
    </row>
    <row r="51" spans="2:5">
      <c r="B51" s="2" t="s">
        <v>949</v>
      </c>
      <c r="C51" s="20">
        <v>139.9</v>
      </c>
      <c r="D51" s="142">
        <v>0</v>
      </c>
      <c r="E51" s="143">
        <f t="shared" si="0"/>
        <v>0</v>
      </c>
    </row>
    <row r="52" spans="2:5">
      <c r="B52" s="2" t="s">
        <v>950</v>
      </c>
      <c r="C52" s="20">
        <v>139.9</v>
      </c>
      <c r="D52" s="142">
        <v>0</v>
      </c>
      <c r="E52" s="143">
        <f t="shared" si="0"/>
        <v>0</v>
      </c>
    </row>
    <row r="53" spans="2:5">
      <c r="B53" s="2" t="s">
        <v>951</v>
      </c>
      <c r="C53" s="20">
        <v>81.900000000000006</v>
      </c>
      <c r="D53" s="142">
        <v>0</v>
      </c>
      <c r="E53" s="143">
        <f t="shared" si="0"/>
        <v>0</v>
      </c>
    </row>
    <row r="54" spans="2:5">
      <c r="B54" s="2" t="s">
        <v>952</v>
      </c>
      <c r="C54" s="20">
        <v>81.900000000000006</v>
      </c>
      <c r="D54" s="142">
        <v>0</v>
      </c>
      <c r="E54" s="143">
        <f t="shared" ref="E54:E60" si="2">C54*D54</f>
        <v>0</v>
      </c>
    </row>
    <row r="55" spans="2:5">
      <c r="B55" s="2" t="s">
        <v>953</v>
      </c>
      <c r="C55" s="20">
        <v>81.900000000000006</v>
      </c>
      <c r="D55" s="142">
        <v>0</v>
      </c>
      <c r="E55" s="143">
        <f t="shared" si="2"/>
        <v>0</v>
      </c>
    </row>
    <row r="56" spans="2:5">
      <c r="B56" s="2" t="s">
        <v>954</v>
      </c>
      <c r="C56" s="20">
        <v>81.900000000000006</v>
      </c>
      <c r="D56" s="142">
        <v>0</v>
      </c>
      <c r="E56" s="143">
        <f t="shared" si="2"/>
        <v>0</v>
      </c>
    </row>
    <row r="57" spans="2:5">
      <c r="B57" s="2" t="s">
        <v>955</v>
      </c>
      <c r="C57" s="20">
        <v>81.900000000000006</v>
      </c>
      <c r="D57" s="142">
        <v>0</v>
      </c>
      <c r="E57" s="143">
        <f t="shared" si="2"/>
        <v>0</v>
      </c>
    </row>
    <row r="58" spans="2:5">
      <c r="B58" s="2" t="s">
        <v>956</v>
      </c>
      <c r="C58" s="20">
        <v>81.900000000000006</v>
      </c>
      <c r="D58" s="142">
        <v>0</v>
      </c>
      <c r="E58" s="143">
        <f t="shared" si="2"/>
        <v>0</v>
      </c>
    </row>
    <row r="59" spans="2:5">
      <c r="B59" s="2" t="s">
        <v>957</v>
      </c>
      <c r="C59" s="20">
        <v>81.900000000000006</v>
      </c>
      <c r="D59" s="142">
        <v>0</v>
      </c>
      <c r="E59" s="143">
        <f t="shared" si="2"/>
        <v>0</v>
      </c>
    </row>
    <row r="60" spans="2:5">
      <c r="B60" s="2" t="s">
        <v>958</v>
      </c>
      <c r="C60" s="20">
        <v>81.900000000000006</v>
      </c>
      <c r="D60" s="142">
        <v>0</v>
      </c>
      <c r="E60" s="143">
        <f t="shared" si="2"/>
        <v>0</v>
      </c>
    </row>
    <row r="61" spans="2:5">
      <c r="B61" s="2" t="s">
        <v>959</v>
      </c>
      <c r="C61" s="20">
        <v>81.900000000000006</v>
      </c>
      <c r="D61" s="142">
        <v>0</v>
      </c>
      <c r="E61" s="143">
        <f t="shared" ref="E61:E62" si="3">C61*D61</f>
        <v>0</v>
      </c>
    </row>
    <row r="62" spans="2:5" ht="15.75" thickBot="1">
      <c r="B62" s="83" t="s">
        <v>960</v>
      </c>
      <c r="C62" s="84">
        <v>81.900000000000006</v>
      </c>
      <c r="D62" s="149">
        <v>0</v>
      </c>
      <c r="E62" s="150">
        <f t="shared" si="3"/>
        <v>0</v>
      </c>
    </row>
  </sheetData>
  <sheetProtection algorithmName="SHA-512" hashValue="9kQrVMbmTITgg4cd3lhAK+dDwSDayz81pf3Ufn2rkOQcqS8KNivKqI+nlymj5KGJ9MYeTuRgZ/c9HRUyGoPtCA==" saltValue="MN+Vi0qELdqtP6TSOcXdZg==" spinCount="100000"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22E08-1F95-48DB-9180-277E854FE3D7}">
  <sheetPr codeName="Planilha19"/>
  <dimension ref="B1:E13"/>
  <sheetViews>
    <sheetView workbookViewId="0">
      <selection activeCell="D11" sqref="D11"/>
    </sheetView>
  </sheetViews>
  <sheetFormatPr defaultColWidth="8.85546875" defaultRowHeight="15"/>
  <cols>
    <col min="2" max="2" width="69.28515625" customWidth="1"/>
    <col min="3" max="3" width="12.28515625" customWidth="1"/>
    <col min="4" max="4" width="10.140625" customWidth="1"/>
    <col min="5" max="5" width="15.425781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118</v>
      </c>
      <c r="D5" s="49"/>
      <c r="E5" s="60">
        <f>SUM(E11:E13)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128"/>
      <c r="E9" s="44"/>
    </row>
    <row r="10" spans="2:5" ht="15.75" thickBot="1">
      <c r="B10" s="55" t="s">
        <v>54</v>
      </c>
      <c r="C10" s="54" t="s">
        <v>55</v>
      </c>
      <c r="D10" s="55" t="s">
        <v>56</v>
      </c>
      <c r="E10" s="54" t="s">
        <v>57</v>
      </c>
    </row>
    <row r="11" spans="2:5">
      <c r="B11" s="13" t="s">
        <v>119</v>
      </c>
      <c r="C11" s="156">
        <v>7.5</v>
      </c>
      <c r="D11" s="147">
        <v>0</v>
      </c>
      <c r="E11" s="148">
        <f>C11*D11</f>
        <v>0</v>
      </c>
    </row>
    <row r="12" spans="2:5">
      <c r="B12" s="8" t="s">
        <v>120</v>
      </c>
      <c r="C12" s="153">
        <v>7.5</v>
      </c>
      <c r="D12" s="142">
        <v>0</v>
      </c>
      <c r="E12" s="143">
        <f t="shared" ref="E12:E13" si="0">C12*D12</f>
        <v>0</v>
      </c>
    </row>
    <row r="13" spans="2:5" ht="15.75" thickBot="1">
      <c r="B13" s="38" t="s">
        <v>121</v>
      </c>
      <c r="C13" s="157">
        <v>7.5</v>
      </c>
      <c r="D13" s="149">
        <v>0</v>
      </c>
      <c r="E13" s="150">
        <f t="shared" si="0"/>
        <v>0</v>
      </c>
    </row>
  </sheetData>
  <sheetProtection algorithmName="SHA-512" hashValue="xAPP/3JyLvpCFT2PC/eZr5XvRRMXbOjqE/6dgY2O3wRMILNRRc0vf71bDNGkWAo0f9iviSwOJpeZkU+Vc/b3jQ==" saltValue="bIAHndFAwFBgNZuVFSaXsg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BB1A-5F46-461E-8033-2FA29CF8EF22}">
  <sheetPr codeName="Planilha37"/>
  <dimension ref="B1:E20"/>
  <sheetViews>
    <sheetView workbookViewId="0">
      <selection activeCell="D11" sqref="D11"/>
    </sheetView>
  </sheetViews>
  <sheetFormatPr defaultColWidth="8.85546875" defaultRowHeight="15"/>
  <cols>
    <col min="2" max="2" width="69.28515625" customWidth="1"/>
    <col min="3" max="3" width="12" customWidth="1"/>
    <col min="5" max="5" width="15.1406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961</v>
      </c>
      <c r="D5" s="49"/>
      <c r="E5" s="60">
        <f>SUM(E11:E20)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19" t="s">
        <v>962</v>
      </c>
      <c r="C11" s="82">
        <v>32.9</v>
      </c>
      <c r="D11" s="136">
        <v>0</v>
      </c>
      <c r="E11" s="80">
        <f>C11*D11</f>
        <v>0</v>
      </c>
    </row>
    <row r="12" spans="2:5">
      <c r="B12" s="17" t="s">
        <v>963</v>
      </c>
      <c r="C12" s="22">
        <v>46.9</v>
      </c>
      <c r="D12" s="134">
        <v>0</v>
      </c>
      <c r="E12" s="58">
        <f t="shared" ref="E12:E20" si="0">C12*D12</f>
        <v>0</v>
      </c>
    </row>
    <row r="13" spans="2:5">
      <c r="B13" s="17" t="s">
        <v>964</v>
      </c>
      <c r="C13" s="22">
        <v>46.9</v>
      </c>
      <c r="D13" s="134">
        <v>0</v>
      </c>
      <c r="E13" s="58">
        <f t="shared" si="0"/>
        <v>0</v>
      </c>
    </row>
    <row r="14" spans="2:5">
      <c r="B14" s="17" t="s">
        <v>965</v>
      </c>
      <c r="C14" s="22">
        <v>46.9</v>
      </c>
      <c r="D14" s="134">
        <v>0</v>
      </c>
      <c r="E14" s="58">
        <f t="shared" si="0"/>
        <v>0</v>
      </c>
    </row>
    <row r="15" spans="2:5">
      <c r="B15" s="17" t="s">
        <v>966</v>
      </c>
      <c r="C15" s="22">
        <v>53.9</v>
      </c>
      <c r="D15" s="134">
        <v>0</v>
      </c>
      <c r="E15" s="58">
        <f t="shared" si="0"/>
        <v>0</v>
      </c>
    </row>
    <row r="16" spans="2:5">
      <c r="B16" s="17" t="s">
        <v>967</v>
      </c>
      <c r="C16" s="22">
        <v>46.9</v>
      </c>
      <c r="D16" s="134">
        <v>0</v>
      </c>
      <c r="E16" s="58">
        <f t="shared" si="0"/>
        <v>0</v>
      </c>
    </row>
    <row r="17" spans="2:5">
      <c r="B17" s="17" t="s">
        <v>968</v>
      </c>
      <c r="C17" s="22">
        <v>46.9</v>
      </c>
      <c r="D17" s="134">
        <v>0</v>
      </c>
      <c r="E17" s="58">
        <f t="shared" si="0"/>
        <v>0</v>
      </c>
    </row>
    <row r="18" spans="2:5">
      <c r="B18" s="17" t="s">
        <v>969</v>
      </c>
      <c r="C18" s="22">
        <v>84.9</v>
      </c>
      <c r="D18" s="134">
        <v>0</v>
      </c>
      <c r="E18" s="58">
        <f t="shared" si="0"/>
        <v>0</v>
      </c>
    </row>
    <row r="19" spans="2:5">
      <c r="B19" s="17" t="s">
        <v>970</v>
      </c>
      <c r="C19" s="22">
        <v>84.9</v>
      </c>
      <c r="D19" s="134">
        <v>0</v>
      </c>
      <c r="E19" s="58">
        <f t="shared" si="0"/>
        <v>0</v>
      </c>
    </row>
    <row r="20" spans="2:5" ht="15.75" thickBot="1">
      <c r="B20" s="113" t="s">
        <v>971</v>
      </c>
      <c r="C20" s="114">
        <v>84.9</v>
      </c>
      <c r="D20" s="135">
        <v>0</v>
      </c>
      <c r="E20" s="115">
        <f t="shared" si="0"/>
        <v>0</v>
      </c>
    </row>
  </sheetData>
  <sheetProtection algorithmName="SHA-512" hashValue="/WpI1Mbb90jFRJnzKILFoD3HQAssVg/VSkStDLcPWN2BgH3VePh4z60ed79eCqUWQ4s8UwVtfsV7jUzvkO0VdQ==" saltValue="D2XtiKQZgDPXUeek24MIOQ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192C-E8C6-4F3F-B735-25E8D7EEEA3A}">
  <sheetPr codeName="Planilha1"/>
  <dimension ref="B1:E80"/>
  <sheetViews>
    <sheetView workbookViewId="0">
      <selection activeCell="D73" sqref="D73"/>
    </sheetView>
  </sheetViews>
  <sheetFormatPr defaultColWidth="8.85546875" defaultRowHeight="15"/>
  <cols>
    <col min="2" max="2" width="69.28515625" customWidth="1"/>
    <col min="3" max="3" width="12.140625" customWidth="1"/>
    <col min="5" max="5" width="15.425781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972</v>
      </c>
      <c r="D5" s="49"/>
      <c r="E5" s="60">
        <f>SUM(E13:E80)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1"/>
      <c r="E9" s="44"/>
    </row>
    <row r="10" spans="2:5" ht="15.75" thickBot="1">
      <c r="B10" s="55" t="s">
        <v>320</v>
      </c>
      <c r="C10" s="54" t="s">
        <v>55</v>
      </c>
      <c r="D10" s="54" t="s">
        <v>56</v>
      </c>
      <c r="E10" s="72" t="s">
        <v>57</v>
      </c>
    </row>
    <row r="11" spans="2:5">
      <c r="B11" s="74" t="s">
        <v>973</v>
      </c>
      <c r="C11" s="77">
        <v>101.9</v>
      </c>
      <c r="D11" s="228">
        <v>0</v>
      </c>
      <c r="E11" s="56">
        <f t="shared" ref="E11:E12" si="0">C11*D11</f>
        <v>0</v>
      </c>
    </row>
    <row r="12" spans="2:5">
      <c r="B12" s="6" t="s">
        <v>974</v>
      </c>
      <c r="C12" s="75">
        <v>119.9</v>
      </c>
      <c r="D12" s="167">
        <v>0</v>
      </c>
      <c r="E12" s="143">
        <f t="shared" si="0"/>
        <v>0</v>
      </c>
    </row>
    <row r="13" spans="2:5">
      <c r="B13" s="6" t="s">
        <v>975</v>
      </c>
      <c r="C13" s="75">
        <v>79.900000000000006</v>
      </c>
      <c r="D13" s="142">
        <v>0</v>
      </c>
      <c r="E13" s="143">
        <f t="shared" ref="E13:E64" si="1">C13*D13</f>
        <v>0</v>
      </c>
    </row>
    <row r="14" spans="2:5">
      <c r="B14" s="6" t="s">
        <v>976</v>
      </c>
      <c r="C14" s="75">
        <v>49.9</v>
      </c>
      <c r="D14" s="142">
        <v>0</v>
      </c>
      <c r="E14" s="143">
        <f t="shared" si="1"/>
        <v>0</v>
      </c>
    </row>
    <row r="15" spans="2:5">
      <c r="B15" s="6" t="s">
        <v>977</v>
      </c>
      <c r="C15" s="75">
        <v>59.9</v>
      </c>
      <c r="D15" s="142">
        <v>0</v>
      </c>
      <c r="E15" s="143">
        <f t="shared" si="1"/>
        <v>0</v>
      </c>
    </row>
    <row r="16" spans="2:5">
      <c r="B16" s="6" t="s">
        <v>978</v>
      </c>
      <c r="C16" s="75">
        <v>36.9</v>
      </c>
      <c r="D16" s="142">
        <v>0</v>
      </c>
      <c r="E16" s="143">
        <f t="shared" si="1"/>
        <v>0</v>
      </c>
    </row>
    <row r="17" spans="2:5">
      <c r="B17" s="6" t="s">
        <v>979</v>
      </c>
      <c r="C17" s="75">
        <v>83.9</v>
      </c>
      <c r="D17" s="142">
        <v>0</v>
      </c>
      <c r="E17" s="143">
        <f t="shared" si="1"/>
        <v>0</v>
      </c>
    </row>
    <row r="18" spans="2:5">
      <c r="B18" s="6" t="s">
        <v>980</v>
      </c>
      <c r="C18" s="75">
        <v>83.9</v>
      </c>
      <c r="D18" s="142">
        <v>0</v>
      </c>
      <c r="E18" s="143">
        <f t="shared" si="1"/>
        <v>0</v>
      </c>
    </row>
    <row r="19" spans="2:5">
      <c r="B19" s="6" t="s">
        <v>981</v>
      </c>
      <c r="C19" s="75">
        <v>83.9</v>
      </c>
      <c r="D19" s="142">
        <v>0</v>
      </c>
      <c r="E19" s="143">
        <f t="shared" si="1"/>
        <v>0</v>
      </c>
    </row>
    <row r="20" spans="2:5">
      <c r="B20" s="6" t="s">
        <v>982</v>
      </c>
      <c r="C20" s="75">
        <v>83.9</v>
      </c>
      <c r="D20" s="142">
        <v>0</v>
      </c>
      <c r="E20" s="143">
        <f t="shared" si="1"/>
        <v>0</v>
      </c>
    </row>
    <row r="21" spans="2:5">
      <c r="B21" s="6" t="s">
        <v>983</v>
      </c>
      <c r="C21" s="75">
        <v>119.9</v>
      </c>
      <c r="D21" s="167">
        <v>0</v>
      </c>
      <c r="E21" s="143">
        <f t="shared" si="1"/>
        <v>0</v>
      </c>
    </row>
    <row r="22" spans="2:5">
      <c r="B22" s="6" t="s">
        <v>984</v>
      </c>
      <c r="C22" s="75">
        <v>184.9</v>
      </c>
      <c r="D22" s="167">
        <v>0</v>
      </c>
      <c r="E22" s="143">
        <f t="shared" si="1"/>
        <v>0</v>
      </c>
    </row>
    <row r="23" spans="2:5">
      <c r="B23" s="6" t="s">
        <v>985</v>
      </c>
      <c r="C23" s="75">
        <v>59.9</v>
      </c>
      <c r="D23" s="167">
        <v>0</v>
      </c>
      <c r="E23" s="143">
        <f t="shared" si="1"/>
        <v>0</v>
      </c>
    </row>
    <row r="24" spans="2:5">
      <c r="B24" s="6" t="s">
        <v>986</v>
      </c>
      <c r="C24" s="75">
        <v>194.9</v>
      </c>
      <c r="D24" s="167">
        <v>0</v>
      </c>
      <c r="E24" s="143">
        <f t="shared" si="1"/>
        <v>0</v>
      </c>
    </row>
    <row r="25" spans="2:5">
      <c r="B25" s="6" t="s">
        <v>987</v>
      </c>
      <c r="C25" s="75">
        <v>194.9</v>
      </c>
      <c r="D25" s="167">
        <v>0</v>
      </c>
      <c r="E25" s="143">
        <f t="shared" ref="E25:E31" si="2">C25*D25</f>
        <v>0</v>
      </c>
    </row>
    <row r="26" spans="2:5">
      <c r="B26" s="6" t="s">
        <v>988</v>
      </c>
      <c r="C26" s="75">
        <v>194.9</v>
      </c>
      <c r="D26" s="167">
        <v>0</v>
      </c>
      <c r="E26" s="143">
        <f t="shared" si="2"/>
        <v>0</v>
      </c>
    </row>
    <row r="27" spans="2:5">
      <c r="B27" s="6" t="s">
        <v>989</v>
      </c>
      <c r="C27" s="75">
        <v>194.9</v>
      </c>
      <c r="D27" s="167">
        <v>0</v>
      </c>
      <c r="E27" s="143">
        <f t="shared" si="2"/>
        <v>0</v>
      </c>
    </row>
    <row r="28" spans="2:5">
      <c r="B28" s="6" t="s">
        <v>990</v>
      </c>
      <c r="C28" s="75">
        <v>339.9</v>
      </c>
      <c r="D28" s="167">
        <v>0</v>
      </c>
      <c r="E28" s="143">
        <f t="shared" si="2"/>
        <v>0</v>
      </c>
    </row>
    <row r="29" spans="2:5">
      <c r="B29" s="6" t="s">
        <v>991</v>
      </c>
      <c r="C29" s="75">
        <v>339.9</v>
      </c>
      <c r="D29" s="167">
        <v>0</v>
      </c>
      <c r="E29" s="143">
        <f t="shared" si="2"/>
        <v>0</v>
      </c>
    </row>
    <row r="30" spans="2:5">
      <c r="B30" s="6" t="s">
        <v>992</v>
      </c>
      <c r="C30" s="75">
        <v>339.9</v>
      </c>
      <c r="D30" s="167">
        <v>0</v>
      </c>
      <c r="E30" s="143">
        <f t="shared" si="2"/>
        <v>0</v>
      </c>
    </row>
    <row r="31" spans="2:5">
      <c r="B31" s="6" t="s">
        <v>993</v>
      </c>
      <c r="C31" s="75">
        <v>339.9</v>
      </c>
      <c r="D31" s="167">
        <v>0</v>
      </c>
      <c r="E31" s="143">
        <f t="shared" si="2"/>
        <v>0</v>
      </c>
    </row>
    <row r="32" spans="2:5">
      <c r="B32" s="6" t="s">
        <v>994</v>
      </c>
      <c r="C32" s="75">
        <v>249.9</v>
      </c>
      <c r="D32" s="142">
        <v>0</v>
      </c>
      <c r="E32" s="143">
        <f t="shared" si="1"/>
        <v>0</v>
      </c>
    </row>
    <row r="33" spans="2:5">
      <c r="B33" s="6" t="s">
        <v>995</v>
      </c>
      <c r="C33" s="75">
        <v>249.9</v>
      </c>
      <c r="D33" s="142">
        <v>0</v>
      </c>
      <c r="E33" s="143">
        <f t="shared" si="1"/>
        <v>0</v>
      </c>
    </row>
    <row r="34" spans="2:5">
      <c r="B34" s="6" t="s">
        <v>996</v>
      </c>
      <c r="C34" s="75">
        <v>249.9</v>
      </c>
      <c r="D34" s="142">
        <v>0</v>
      </c>
      <c r="E34" s="143">
        <f t="shared" si="1"/>
        <v>0</v>
      </c>
    </row>
    <row r="35" spans="2:5">
      <c r="B35" s="6" t="s">
        <v>997</v>
      </c>
      <c r="C35" s="75">
        <v>249.9</v>
      </c>
      <c r="D35" s="142">
        <v>0</v>
      </c>
      <c r="E35" s="143">
        <f t="shared" si="1"/>
        <v>0</v>
      </c>
    </row>
    <row r="36" spans="2:5">
      <c r="B36" s="6" t="s">
        <v>998</v>
      </c>
      <c r="C36" s="75">
        <v>249.9</v>
      </c>
      <c r="D36" s="142">
        <v>0</v>
      </c>
      <c r="E36" s="143">
        <f t="shared" si="1"/>
        <v>0</v>
      </c>
    </row>
    <row r="37" spans="2:5">
      <c r="B37" s="6" t="s">
        <v>999</v>
      </c>
      <c r="C37" s="75">
        <v>71.900000000000006</v>
      </c>
      <c r="D37" s="142">
        <v>0</v>
      </c>
      <c r="E37" s="143">
        <f t="shared" si="1"/>
        <v>0</v>
      </c>
    </row>
    <row r="38" spans="2:5">
      <c r="B38" s="6" t="s">
        <v>1000</v>
      </c>
      <c r="C38" s="75">
        <v>71.900000000000006</v>
      </c>
      <c r="D38" s="142">
        <v>0</v>
      </c>
      <c r="E38" s="143">
        <f t="shared" si="1"/>
        <v>0</v>
      </c>
    </row>
    <row r="39" spans="2:5">
      <c r="B39" s="6" t="s">
        <v>1001</v>
      </c>
      <c r="C39" s="75">
        <v>71.900000000000006</v>
      </c>
      <c r="D39" s="142">
        <v>0</v>
      </c>
      <c r="E39" s="143">
        <f t="shared" si="1"/>
        <v>0</v>
      </c>
    </row>
    <row r="40" spans="2:5">
      <c r="B40" s="6" t="s">
        <v>1002</v>
      </c>
      <c r="C40" s="75">
        <v>84.9</v>
      </c>
      <c r="D40" s="142">
        <v>0</v>
      </c>
      <c r="E40" s="143">
        <f t="shared" si="1"/>
        <v>0</v>
      </c>
    </row>
    <row r="41" spans="2:5">
      <c r="B41" s="6" t="s">
        <v>1003</v>
      </c>
      <c r="C41" s="75">
        <v>84.9</v>
      </c>
      <c r="D41" s="133">
        <v>0</v>
      </c>
      <c r="E41" s="57">
        <f t="shared" si="1"/>
        <v>0</v>
      </c>
    </row>
    <row r="42" spans="2:5">
      <c r="B42" s="6" t="s">
        <v>1004</v>
      </c>
      <c r="C42" s="75">
        <v>71.900000000000006</v>
      </c>
      <c r="D42" s="142">
        <v>0</v>
      </c>
      <c r="E42" s="143">
        <f t="shared" si="1"/>
        <v>0</v>
      </c>
    </row>
    <row r="43" spans="2:5">
      <c r="B43" s="6" t="s">
        <v>1005</v>
      </c>
      <c r="C43" s="75">
        <v>71.900000000000006</v>
      </c>
      <c r="D43" s="142">
        <v>0</v>
      </c>
      <c r="E43" s="143">
        <f t="shared" si="1"/>
        <v>0</v>
      </c>
    </row>
    <row r="44" spans="2:5">
      <c r="B44" s="6" t="s">
        <v>1006</v>
      </c>
      <c r="C44" s="75">
        <v>109.9</v>
      </c>
      <c r="D44" s="142">
        <v>0</v>
      </c>
      <c r="E44" s="143">
        <f t="shared" si="1"/>
        <v>0</v>
      </c>
    </row>
    <row r="45" spans="2:5">
      <c r="B45" s="6" t="s">
        <v>1007</v>
      </c>
      <c r="C45" s="75">
        <v>109.9</v>
      </c>
      <c r="D45" s="142">
        <v>0</v>
      </c>
      <c r="E45" s="143">
        <f t="shared" ref="E45:E50" si="3">C45*D45</f>
        <v>0</v>
      </c>
    </row>
    <row r="46" spans="2:5">
      <c r="B46" s="6" t="s">
        <v>1008</v>
      </c>
      <c r="C46" s="75">
        <v>109.9</v>
      </c>
      <c r="D46" s="142">
        <v>0</v>
      </c>
      <c r="E46" s="143">
        <f t="shared" si="3"/>
        <v>0</v>
      </c>
    </row>
    <row r="47" spans="2:5">
      <c r="B47" s="6" t="s">
        <v>1009</v>
      </c>
      <c r="C47" s="75">
        <v>109.9</v>
      </c>
      <c r="D47" s="142">
        <v>0</v>
      </c>
      <c r="E47" s="143">
        <f t="shared" ref="E47" si="4">C47*D47</f>
        <v>0</v>
      </c>
    </row>
    <row r="48" spans="2:5">
      <c r="B48" s="6" t="s">
        <v>1010</v>
      </c>
      <c r="C48" s="75">
        <v>109.9</v>
      </c>
      <c r="D48" s="142">
        <v>0</v>
      </c>
      <c r="E48" s="143">
        <f t="shared" si="3"/>
        <v>0</v>
      </c>
    </row>
    <row r="49" spans="2:5">
      <c r="B49" s="6" t="s">
        <v>1011</v>
      </c>
      <c r="C49" s="75">
        <v>109.9</v>
      </c>
      <c r="D49" s="142">
        <v>0</v>
      </c>
      <c r="E49" s="143">
        <f t="shared" si="3"/>
        <v>0</v>
      </c>
    </row>
    <row r="50" spans="2:5">
      <c r="B50" s="6" t="s">
        <v>1012</v>
      </c>
      <c r="C50" s="75">
        <v>109.9</v>
      </c>
      <c r="D50" s="142">
        <v>0</v>
      </c>
      <c r="E50" s="143">
        <f t="shared" si="3"/>
        <v>0</v>
      </c>
    </row>
    <row r="51" spans="2:5">
      <c r="B51" s="6" t="s">
        <v>1013</v>
      </c>
      <c r="C51" s="75">
        <v>96.9</v>
      </c>
      <c r="D51" s="142">
        <v>0</v>
      </c>
      <c r="E51" s="143">
        <f t="shared" si="1"/>
        <v>0</v>
      </c>
    </row>
    <row r="52" spans="2:5">
      <c r="B52" s="6" t="s">
        <v>1014</v>
      </c>
      <c r="C52" s="75">
        <v>96.9</v>
      </c>
      <c r="D52" s="142">
        <v>0</v>
      </c>
      <c r="E52" s="143">
        <f t="shared" si="1"/>
        <v>0</v>
      </c>
    </row>
    <row r="53" spans="2:5">
      <c r="B53" s="6" t="s">
        <v>1015</v>
      </c>
      <c r="C53" s="75">
        <v>96.9</v>
      </c>
      <c r="D53" s="142">
        <v>0</v>
      </c>
      <c r="E53" s="143">
        <f t="shared" si="1"/>
        <v>0</v>
      </c>
    </row>
    <row r="54" spans="2:5">
      <c r="B54" s="6" t="s">
        <v>1016</v>
      </c>
      <c r="C54" s="75">
        <v>96.9</v>
      </c>
      <c r="D54" s="142">
        <v>0</v>
      </c>
      <c r="E54" s="143">
        <f t="shared" si="1"/>
        <v>0</v>
      </c>
    </row>
    <row r="55" spans="2:5">
      <c r="B55" s="6" t="s">
        <v>1017</v>
      </c>
      <c r="C55" s="75">
        <v>96.9</v>
      </c>
      <c r="D55" s="142">
        <v>0</v>
      </c>
      <c r="E55" s="143">
        <f t="shared" si="1"/>
        <v>0</v>
      </c>
    </row>
    <row r="56" spans="2:5">
      <c r="B56" s="6" t="s">
        <v>1018</v>
      </c>
      <c r="C56" s="75">
        <v>136.9</v>
      </c>
      <c r="D56" s="142">
        <v>0</v>
      </c>
      <c r="E56" s="143">
        <f t="shared" si="1"/>
        <v>0</v>
      </c>
    </row>
    <row r="57" spans="2:5">
      <c r="B57" s="6" t="s">
        <v>1019</v>
      </c>
      <c r="C57" s="75">
        <v>136.9</v>
      </c>
      <c r="D57" s="142">
        <v>0</v>
      </c>
      <c r="E57" s="143">
        <f t="shared" si="1"/>
        <v>0</v>
      </c>
    </row>
    <row r="58" spans="2:5">
      <c r="B58" s="6" t="s">
        <v>1020</v>
      </c>
      <c r="C58" s="75">
        <v>136.9</v>
      </c>
      <c r="D58" s="142">
        <v>0</v>
      </c>
      <c r="E58" s="143">
        <f t="shared" si="1"/>
        <v>0</v>
      </c>
    </row>
    <row r="59" spans="2:5">
      <c r="B59" s="6" t="s">
        <v>1021</v>
      </c>
      <c r="C59" s="75">
        <v>136.9</v>
      </c>
      <c r="D59" s="142">
        <v>0</v>
      </c>
      <c r="E59" s="143">
        <f t="shared" si="1"/>
        <v>0</v>
      </c>
    </row>
    <row r="60" spans="2:5">
      <c r="B60" s="6" t="s">
        <v>1022</v>
      </c>
      <c r="C60" s="75">
        <v>136.9</v>
      </c>
      <c r="D60" s="142">
        <v>0</v>
      </c>
      <c r="E60" s="143">
        <f t="shared" si="1"/>
        <v>0</v>
      </c>
    </row>
    <row r="61" spans="2:5">
      <c r="B61" s="6" t="s">
        <v>1023</v>
      </c>
      <c r="C61" s="75">
        <v>136.9</v>
      </c>
      <c r="D61" s="142">
        <v>0</v>
      </c>
      <c r="E61" s="143">
        <f t="shared" si="1"/>
        <v>0</v>
      </c>
    </row>
    <row r="62" spans="2:5">
      <c r="B62" s="6" t="s">
        <v>1024</v>
      </c>
      <c r="C62" s="75">
        <v>136.9</v>
      </c>
      <c r="D62" s="142">
        <v>0</v>
      </c>
      <c r="E62" s="143">
        <f t="shared" si="1"/>
        <v>0</v>
      </c>
    </row>
    <row r="63" spans="2:5">
      <c r="B63" s="6" t="s">
        <v>1025</v>
      </c>
      <c r="C63" s="75">
        <v>136.9</v>
      </c>
      <c r="D63" s="142">
        <v>0</v>
      </c>
      <c r="E63" s="143">
        <f t="shared" si="1"/>
        <v>0</v>
      </c>
    </row>
    <row r="64" spans="2:5">
      <c r="B64" s="6" t="s">
        <v>1026</v>
      </c>
      <c r="C64" s="75">
        <v>136.9</v>
      </c>
      <c r="D64" s="142">
        <v>0</v>
      </c>
      <c r="E64" s="143">
        <f t="shared" si="1"/>
        <v>0</v>
      </c>
    </row>
    <row r="65" spans="2:5">
      <c r="B65" s="6" t="s">
        <v>1027</v>
      </c>
      <c r="C65" s="75">
        <v>136.9</v>
      </c>
      <c r="D65" s="142">
        <v>0</v>
      </c>
      <c r="E65" s="143">
        <f t="shared" ref="E65:E80" si="5">C65*D65</f>
        <v>0</v>
      </c>
    </row>
    <row r="66" spans="2:5">
      <c r="B66" s="6" t="s">
        <v>1028</v>
      </c>
      <c r="C66" s="75">
        <v>136.9</v>
      </c>
      <c r="D66" s="142">
        <v>0</v>
      </c>
      <c r="E66" s="143">
        <f t="shared" si="5"/>
        <v>0</v>
      </c>
    </row>
    <row r="67" spans="2:5">
      <c r="B67" s="6" t="s">
        <v>1029</v>
      </c>
      <c r="C67" s="75">
        <v>136.9</v>
      </c>
      <c r="D67" s="142">
        <v>0</v>
      </c>
      <c r="E67" s="143">
        <f t="shared" si="5"/>
        <v>0</v>
      </c>
    </row>
    <row r="68" spans="2:5">
      <c r="B68" s="6" t="s">
        <v>1030</v>
      </c>
      <c r="C68" s="75">
        <v>136.9</v>
      </c>
      <c r="D68" s="142">
        <v>0</v>
      </c>
      <c r="E68" s="143">
        <f t="shared" si="5"/>
        <v>0</v>
      </c>
    </row>
    <row r="69" spans="2:5">
      <c r="B69" s="6" t="s">
        <v>1031</v>
      </c>
      <c r="C69" s="75">
        <v>136.9</v>
      </c>
      <c r="D69" s="142">
        <v>0</v>
      </c>
      <c r="E69" s="143">
        <f t="shared" si="5"/>
        <v>0</v>
      </c>
    </row>
    <row r="70" spans="2:5">
      <c r="B70" s="6" t="s">
        <v>1032</v>
      </c>
      <c r="C70" s="75">
        <v>59.9</v>
      </c>
      <c r="D70" s="142">
        <v>0</v>
      </c>
      <c r="E70" s="143">
        <f t="shared" si="5"/>
        <v>0</v>
      </c>
    </row>
    <row r="71" spans="2:5">
      <c r="B71" s="6" t="s">
        <v>1033</v>
      </c>
      <c r="C71" s="75">
        <v>59.9</v>
      </c>
      <c r="D71" s="142">
        <v>0</v>
      </c>
      <c r="E71" s="143">
        <f t="shared" si="5"/>
        <v>0</v>
      </c>
    </row>
    <row r="72" spans="2:5">
      <c r="B72" s="6" t="s">
        <v>1034</v>
      </c>
      <c r="C72" s="75">
        <v>59.9</v>
      </c>
      <c r="D72" s="142">
        <v>0</v>
      </c>
      <c r="E72" s="143">
        <f t="shared" si="5"/>
        <v>0</v>
      </c>
    </row>
    <row r="73" spans="2:5">
      <c r="B73" s="6" t="s">
        <v>1035</v>
      </c>
      <c r="C73" s="75">
        <v>59.9</v>
      </c>
      <c r="D73" s="142">
        <v>0</v>
      </c>
      <c r="E73" s="143">
        <f t="shared" si="5"/>
        <v>0</v>
      </c>
    </row>
    <row r="74" spans="2:5">
      <c r="B74" s="6" t="s">
        <v>1036</v>
      </c>
      <c r="C74" s="75">
        <v>59.9</v>
      </c>
      <c r="D74" s="142">
        <v>0</v>
      </c>
      <c r="E74" s="143">
        <f t="shared" si="5"/>
        <v>0</v>
      </c>
    </row>
    <row r="75" spans="2:5">
      <c r="B75" s="6" t="s">
        <v>1037</v>
      </c>
      <c r="C75" s="75">
        <v>59.9</v>
      </c>
      <c r="D75" s="142">
        <v>0</v>
      </c>
      <c r="E75" s="143">
        <f t="shared" si="5"/>
        <v>0</v>
      </c>
    </row>
    <row r="76" spans="2:5">
      <c r="B76" s="6" t="s">
        <v>1038</v>
      </c>
      <c r="C76" s="75">
        <v>59.9</v>
      </c>
      <c r="D76" s="142">
        <v>0</v>
      </c>
      <c r="E76" s="143">
        <f t="shared" si="5"/>
        <v>0</v>
      </c>
    </row>
    <row r="77" spans="2:5">
      <c r="B77" s="6" t="s">
        <v>1039</v>
      </c>
      <c r="C77" s="75">
        <v>72.900000000000006</v>
      </c>
      <c r="D77" s="142">
        <v>0</v>
      </c>
      <c r="E77" s="143">
        <f t="shared" si="5"/>
        <v>0</v>
      </c>
    </row>
    <row r="78" spans="2:5">
      <c r="B78" s="6" t="s">
        <v>1040</v>
      </c>
      <c r="C78" s="75">
        <v>72.900000000000006</v>
      </c>
      <c r="D78" s="142">
        <v>0</v>
      </c>
      <c r="E78" s="143">
        <f t="shared" si="5"/>
        <v>0</v>
      </c>
    </row>
    <row r="79" spans="2:5">
      <c r="B79" s="6" t="s">
        <v>1041</v>
      </c>
      <c r="C79" s="75">
        <v>72.900000000000006</v>
      </c>
      <c r="D79" s="142">
        <v>0</v>
      </c>
      <c r="E79" s="143">
        <f t="shared" si="5"/>
        <v>0</v>
      </c>
    </row>
    <row r="80" spans="2:5" ht="15.75" thickBot="1">
      <c r="B80" s="78" t="s">
        <v>1042</v>
      </c>
      <c r="C80" s="79">
        <v>46.9</v>
      </c>
      <c r="D80" s="149">
        <v>0</v>
      </c>
      <c r="E80" s="150">
        <f t="shared" si="5"/>
        <v>0</v>
      </c>
    </row>
  </sheetData>
  <sheetProtection algorithmName="SHA-512" hashValue="fTLl0bH3OecQs2tVYGWMjXcJWYDd8TQi/pPih5g3PqcKkDJXXL7+4JwfW7Sw1nPH7HxnB+5PR9gbqfNvXIeKaQ==" saltValue="Z0bKFU4jVcr9EpZS9MiElQ==" spinCount="100000" sheet="1" selectLockedCells="1"/>
  <sortState xmlns:xlrd2="http://schemas.microsoft.com/office/spreadsheetml/2017/richdata2" ref="B13:E80">
    <sortCondition ref="B10:B80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FAE6-4061-4FE7-AB2D-02772911FCCF}">
  <sheetPr codeName="Planilha12"/>
  <dimension ref="B1:E33"/>
  <sheetViews>
    <sheetView workbookViewId="0">
      <selection activeCell="D11" sqref="D11"/>
    </sheetView>
  </sheetViews>
  <sheetFormatPr defaultRowHeight="15"/>
  <cols>
    <col min="2" max="2" width="68.28515625" customWidth="1"/>
    <col min="3" max="3" width="11.7109375" customWidth="1"/>
    <col min="4" max="4" width="9.85546875" customWidth="1"/>
    <col min="5" max="5" width="15.425781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1043</v>
      </c>
      <c r="D5" s="49"/>
      <c r="E5" s="60">
        <f>SUM(E11:E33)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97" t="s">
        <v>1044</v>
      </c>
      <c r="C11" s="222">
        <v>199.9</v>
      </c>
      <c r="D11" s="147">
        <v>0</v>
      </c>
      <c r="E11" s="164">
        <f>D11*C11</f>
        <v>0</v>
      </c>
    </row>
    <row r="12" spans="2:5">
      <c r="B12" s="233" t="s">
        <v>923</v>
      </c>
      <c r="C12" s="195">
        <v>81.900000000000006</v>
      </c>
      <c r="D12" s="180">
        <v>0</v>
      </c>
      <c r="E12" s="144">
        <f t="shared" ref="E12:E33" si="0">D12*C12</f>
        <v>0</v>
      </c>
    </row>
    <row r="13" spans="2:5">
      <c r="B13" s="7" t="s">
        <v>1045</v>
      </c>
      <c r="C13" s="166">
        <v>99.9</v>
      </c>
      <c r="D13" s="142">
        <v>0</v>
      </c>
      <c r="E13" s="144">
        <f t="shared" si="0"/>
        <v>0</v>
      </c>
    </row>
    <row r="14" spans="2:5">
      <c r="B14" s="7" t="s">
        <v>1046</v>
      </c>
      <c r="C14" s="166">
        <v>56.9</v>
      </c>
      <c r="D14" s="142">
        <v>0</v>
      </c>
      <c r="E14" s="144">
        <f t="shared" si="0"/>
        <v>0</v>
      </c>
    </row>
    <row r="15" spans="2:5">
      <c r="B15" s="7" t="s">
        <v>1047</v>
      </c>
      <c r="C15" s="166">
        <v>79.900000000000006</v>
      </c>
      <c r="D15" s="142">
        <v>0</v>
      </c>
      <c r="E15" s="144">
        <f t="shared" si="0"/>
        <v>0</v>
      </c>
    </row>
    <row r="16" spans="2:5">
      <c r="B16" s="7" t="s">
        <v>1048</v>
      </c>
      <c r="C16" s="166">
        <v>71.900000000000006</v>
      </c>
      <c r="D16" s="142">
        <v>0</v>
      </c>
      <c r="E16" s="144">
        <f t="shared" si="0"/>
        <v>0</v>
      </c>
    </row>
    <row r="17" spans="2:5">
      <c r="B17" s="7" t="s">
        <v>1049</v>
      </c>
      <c r="C17" s="166">
        <v>71.900000000000006</v>
      </c>
      <c r="D17" s="142">
        <v>0</v>
      </c>
      <c r="E17" s="144">
        <f t="shared" si="0"/>
        <v>0</v>
      </c>
    </row>
    <row r="18" spans="2:5">
      <c r="B18" s="7" t="s">
        <v>1050</v>
      </c>
      <c r="C18" s="166">
        <v>71.900000000000006</v>
      </c>
      <c r="D18" s="142">
        <v>0</v>
      </c>
      <c r="E18" s="144">
        <f t="shared" si="0"/>
        <v>0</v>
      </c>
    </row>
    <row r="19" spans="2:5">
      <c r="B19" s="7" t="s">
        <v>1051</v>
      </c>
      <c r="C19" s="166">
        <v>71.900000000000006</v>
      </c>
      <c r="D19" s="142">
        <v>0</v>
      </c>
      <c r="E19" s="144">
        <f t="shared" si="0"/>
        <v>0</v>
      </c>
    </row>
    <row r="20" spans="2:5">
      <c r="B20" s="7" t="s">
        <v>1052</v>
      </c>
      <c r="C20" s="166">
        <v>71.900000000000006</v>
      </c>
      <c r="D20" s="142">
        <v>0</v>
      </c>
      <c r="E20" s="144">
        <f t="shared" si="0"/>
        <v>0</v>
      </c>
    </row>
    <row r="21" spans="2:5">
      <c r="B21" s="7" t="s">
        <v>1053</v>
      </c>
      <c r="C21" s="166">
        <v>71.900000000000006</v>
      </c>
      <c r="D21" s="142">
        <v>0</v>
      </c>
      <c r="E21" s="144">
        <f t="shared" si="0"/>
        <v>0</v>
      </c>
    </row>
    <row r="22" spans="2:5">
      <c r="B22" s="7" t="s">
        <v>1054</v>
      </c>
      <c r="C22" s="166">
        <v>71.900000000000006</v>
      </c>
      <c r="D22" s="142">
        <v>0</v>
      </c>
      <c r="E22" s="144">
        <f t="shared" si="0"/>
        <v>0</v>
      </c>
    </row>
    <row r="23" spans="2:5">
      <c r="B23" s="181" t="s">
        <v>1055</v>
      </c>
      <c r="C23" s="182">
        <v>71.900000000000006</v>
      </c>
      <c r="D23" s="176">
        <v>0</v>
      </c>
      <c r="E23" s="183">
        <f t="shared" si="0"/>
        <v>0</v>
      </c>
    </row>
    <row r="24" spans="2:5">
      <c r="B24" s="181" t="s">
        <v>1056</v>
      </c>
      <c r="C24" s="182">
        <v>134.9</v>
      </c>
      <c r="D24" s="176">
        <v>0</v>
      </c>
      <c r="E24" s="183">
        <f t="shared" si="0"/>
        <v>0</v>
      </c>
    </row>
    <row r="25" spans="2:5">
      <c r="B25" s="181" t="s">
        <v>1057</v>
      </c>
      <c r="C25" s="182">
        <v>134.9</v>
      </c>
      <c r="D25" s="176">
        <v>0</v>
      </c>
      <c r="E25" s="183">
        <f t="shared" si="0"/>
        <v>0</v>
      </c>
    </row>
    <row r="26" spans="2:5">
      <c r="B26" s="181" t="s">
        <v>1058</v>
      </c>
      <c r="C26" s="182">
        <v>134.9</v>
      </c>
      <c r="D26" s="176">
        <v>0</v>
      </c>
      <c r="E26" s="183">
        <f t="shared" si="0"/>
        <v>0</v>
      </c>
    </row>
    <row r="27" spans="2:5">
      <c r="B27" s="181" t="s">
        <v>1059</v>
      </c>
      <c r="C27" s="182">
        <v>123.9</v>
      </c>
      <c r="D27" s="176">
        <v>0</v>
      </c>
      <c r="E27" s="183">
        <f t="shared" si="0"/>
        <v>0</v>
      </c>
    </row>
    <row r="28" spans="2:5">
      <c r="B28" s="181" t="s">
        <v>1060</v>
      </c>
      <c r="C28" s="182">
        <v>123.9</v>
      </c>
      <c r="D28" s="176">
        <v>0</v>
      </c>
      <c r="E28" s="183">
        <f t="shared" si="0"/>
        <v>0</v>
      </c>
    </row>
    <row r="29" spans="2:5">
      <c r="B29" s="181" t="s">
        <v>1061</v>
      </c>
      <c r="C29" s="182">
        <v>123.9</v>
      </c>
      <c r="D29" s="176">
        <v>0</v>
      </c>
      <c r="E29" s="183">
        <f t="shared" si="0"/>
        <v>0</v>
      </c>
    </row>
    <row r="30" spans="2:5">
      <c r="B30" s="181" t="s">
        <v>1062</v>
      </c>
      <c r="C30" s="182">
        <v>39.9</v>
      </c>
      <c r="D30" s="176">
        <v>0</v>
      </c>
      <c r="E30" s="183">
        <f t="shared" si="0"/>
        <v>0</v>
      </c>
    </row>
    <row r="31" spans="2:5">
      <c r="B31" s="181" t="s">
        <v>1063</v>
      </c>
      <c r="C31" s="182">
        <v>46.9</v>
      </c>
      <c r="D31" s="176">
        <v>0</v>
      </c>
      <c r="E31" s="183">
        <f t="shared" si="0"/>
        <v>0</v>
      </c>
    </row>
    <row r="32" spans="2:5">
      <c r="B32" s="181" t="s">
        <v>1064</v>
      </c>
      <c r="C32" s="182">
        <v>71.900000000000006</v>
      </c>
      <c r="D32" s="176">
        <v>0</v>
      </c>
      <c r="E32" s="183">
        <f t="shared" si="0"/>
        <v>0</v>
      </c>
    </row>
    <row r="33" spans="2:5" ht="15.75" thickBot="1">
      <c r="B33" s="103" t="s">
        <v>1065</v>
      </c>
      <c r="C33" s="184">
        <v>29.9</v>
      </c>
      <c r="D33" s="149">
        <v>0</v>
      </c>
      <c r="E33" s="151">
        <f t="shared" si="0"/>
        <v>0</v>
      </c>
    </row>
  </sheetData>
  <sheetProtection algorithmName="SHA-512" hashValue="+/fbEiSckuIoVIyqEXnQa4tWLGe/6EZMpLBs/XE9Unv2O80IBnm6n4rq1l8H12TCAkEezpWSpL5g1LDJIWjNEQ==" saltValue="T++wboXzuFxJJHYZdYH8XQ==" spinCount="100000" sheet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344CE-95B2-48D3-AC1E-ADEE34A467E8}">
  <sheetPr codeName="Planilha42"/>
  <dimension ref="B1:E17"/>
  <sheetViews>
    <sheetView workbookViewId="0">
      <selection activeCell="D11" sqref="D11"/>
    </sheetView>
  </sheetViews>
  <sheetFormatPr defaultColWidth="8.85546875" defaultRowHeight="15"/>
  <cols>
    <col min="2" max="2" width="69.140625" customWidth="1"/>
    <col min="3" max="3" width="12.28515625" customWidth="1"/>
    <col min="5" max="5" width="15.285156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1066</v>
      </c>
      <c r="D5" s="49"/>
      <c r="E5" s="60">
        <f>SUM(E11:E17)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13" t="s">
        <v>1067</v>
      </c>
      <c r="C11" s="156">
        <v>249.9</v>
      </c>
      <c r="D11" s="147">
        <v>0</v>
      </c>
      <c r="E11" s="148">
        <f>C11*D11</f>
        <v>0</v>
      </c>
    </row>
    <row r="12" spans="2:5">
      <c r="B12" s="8" t="s">
        <v>1068</v>
      </c>
      <c r="C12" s="153">
        <v>249.9</v>
      </c>
      <c r="D12" s="142">
        <v>0</v>
      </c>
      <c r="E12" s="143">
        <f t="shared" ref="E12:E17" si="0">C12*D12</f>
        <v>0</v>
      </c>
    </row>
    <row r="13" spans="2:5">
      <c r="B13" s="8" t="s">
        <v>1069</v>
      </c>
      <c r="C13" s="153">
        <v>249.9</v>
      </c>
      <c r="D13" s="142">
        <v>0</v>
      </c>
      <c r="E13" s="143">
        <f t="shared" si="0"/>
        <v>0</v>
      </c>
    </row>
    <row r="14" spans="2:5">
      <c r="B14" s="8" t="s">
        <v>1070</v>
      </c>
      <c r="C14" s="153">
        <v>559.9</v>
      </c>
      <c r="D14" s="142">
        <v>0</v>
      </c>
      <c r="E14" s="143">
        <f t="shared" si="0"/>
        <v>0</v>
      </c>
    </row>
    <row r="15" spans="2:5">
      <c r="B15" s="8" t="s">
        <v>1071</v>
      </c>
      <c r="C15" s="153">
        <v>559.9</v>
      </c>
      <c r="D15" s="142">
        <v>0</v>
      </c>
      <c r="E15" s="143">
        <f t="shared" si="0"/>
        <v>0</v>
      </c>
    </row>
    <row r="16" spans="2:5">
      <c r="B16" s="187" t="s">
        <v>1072</v>
      </c>
      <c r="C16" s="188">
        <v>169.9</v>
      </c>
      <c r="D16" s="176">
        <v>0</v>
      </c>
      <c r="E16" s="177">
        <f t="shared" si="0"/>
        <v>0</v>
      </c>
    </row>
    <row r="17" spans="2:5" ht="15.75" thickBot="1">
      <c r="B17" s="38" t="s">
        <v>1073</v>
      </c>
      <c r="C17" s="157">
        <v>169.9</v>
      </c>
      <c r="D17" s="149">
        <v>0</v>
      </c>
      <c r="E17" s="150">
        <f t="shared" si="0"/>
        <v>0</v>
      </c>
    </row>
  </sheetData>
  <sheetProtection algorithmName="SHA-512" hashValue="7Tvh6zD4y08EEhLt39oNhyfZQ9wqX/nQ6PwL6R2R0IKKt4pgpxqb31yi2z3DiNdcMoPQ4SM0U0NQYIiuNCPqyA==" saltValue="Y/K1TrV++/zZeVC6vQ16kA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0A59-2BF1-4CCB-AF14-675AB8BD97E8}">
  <sheetPr codeName="Planilha44"/>
  <dimension ref="B1:E61"/>
  <sheetViews>
    <sheetView workbookViewId="0">
      <selection activeCell="D11" sqref="D11"/>
    </sheetView>
  </sheetViews>
  <sheetFormatPr defaultColWidth="8.85546875" defaultRowHeight="15"/>
  <cols>
    <col min="2" max="2" width="69.140625" customWidth="1"/>
    <col min="3" max="3" width="12.28515625" customWidth="1"/>
    <col min="4" max="4" width="9.85546875" customWidth="1"/>
    <col min="5" max="5" width="15.285156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1074</v>
      </c>
      <c r="D5" s="49"/>
      <c r="E5" s="60">
        <f>SUM(E11:E61)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5" t="s">
        <v>54</v>
      </c>
      <c r="C10" s="54" t="s">
        <v>55</v>
      </c>
      <c r="D10" s="55" t="s">
        <v>56</v>
      </c>
      <c r="E10" s="54" t="s">
        <v>57</v>
      </c>
    </row>
    <row r="11" spans="2:5">
      <c r="B11" s="97" t="s">
        <v>1075</v>
      </c>
      <c r="C11" s="98">
        <v>51.9</v>
      </c>
      <c r="D11" s="147">
        <v>0</v>
      </c>
      <c r="E11" s="190">
        <f>C11*D11</f>
        <v>0</v>
      </c>
    </row>
    <row r="12" spans="2:5">
      <c r="B12" s="7" t="s">
        <v>1076</v>
      </c>
      <c r="C12" s="95">
        <v>51.9</v>
      </c>
      <c r="D12" s="142">
        <v>0</v>
      </c>
      <c r="E12" s="146">
        <f t="shared" ref="E12:E61" si="0">C12*D12</f>
        <v>0</v>
      </c>
    </row>
    <row r="13" spans="2:5">
      <c r="B13" s="7" t="s">
        <v>1077</v>
      </c>
      <c r="C13" s="95">
        <v>51.9</v>
      </c>
      <c r="D13" s="142">
        <v>0</v>
      </c>
      <c r="E13" s="146">
        <f t="shared" si="0"/>
        <v>0</v>
      </c>
    </row>
    <row r="14" spans="2:5">
      <c r="B14" s="10" t="s">
        <v>1078</v>
      </c>
      <c r="C14" s="96">
        <v>42.9</v>
      </c>
      <c r="D14" s="134">
        <v>0</v>
      </c>
      <c r="E14" s="101">
        <f t="shared" si="0"/>
        <v>0</v>
      </c>
    </row>
    <row r="15" spans="2:5">
      <c r="B15" s="7" t="s">
        <v>1079</v>
      </c>
      <c r="C15" s="95">
        <v>39.9</v>
      </c>
      <c r="D15" s="142">
        <v>0</v>
      </c>
      <c r="E15" s="146">
        <f t="shared" si="0"/>
        <v>0</v>
      </c>
    </row>
    <row r="16" spans="2:5">
      <c r="B16" s="10" t="s">
        <v>1080</v>
      </c>
      <c r="C16" s="96">
        <v>63.9</v>
      </c>
      <c r="D16" s="134">
        <v>0</v>
      </c>
      <c r="E16" s="101">
        <f t="shared" si="0"/>
        <v>0</v>
      </c>
    </row>
    <row r="17" spans="2:5">
      <c r="B17" s="10" t="s">
        <v>1081</v>
      </c>
      <c r="C17" s="96">
        <v>52.9</v>
      </c>
      <c r="D17" s="134">
        <v>0</v>
      </c>
      <c r="E17" s="101">
        <f t="shared" si="0"/>
        <v>0</v>
      </c>
    </row>
    <row r="18" spans="2:5">
      <c r="B18" s="10" t="s">
        <v>1082</v>
      </c>
      <c r="C18" s="96">
        <v>52.9</v>
      </c>
      <c r="D18" s="134">
        <v>0</v>
      </c>
      <c r="E18" s="101">
        <f t="shared" si="0"/>
        <v>0</v>
      </c>
    </row>
    <row r="19" spans="2:5">
      <c r="B19" s="10" t="s">
        <v>1083</v>
      </c>
      <c r="C19" s="96">
        <v>52.9</v>
      </c>
      <c r="D19" s="134">
        <v>0</v>
      </c>
      <c r="E19" s="101">
        <f t="shared" si="0"/>
        <v>0</v>
      </c>
    </row>
    <row r="20" spans="2:5">
      <c r="B20" s="10" t="s">
        <v>1084</v>
      </c>
      <c r="C20" s="96">
        <v>52.9</v>
      </c>
      <c r="D20" s="134">
        <v>0</v>
      </c>
      <c r="E20" s="101">
        <f t="shared" si="0"/>
        <v>0</v>
      </c>
    </row>
    <row r="21" spans="2:5">
      <c r="B21" s="10" t="s">
        <v>1085</v>
      </c>
      <c r="C21" s="96">
        <v>52.9</v>
      </c>
      <c r="D21" s="134">
        <v>0</v>
      </c>
      <c r="E21" s="101">
        <f t="shared" si="0"/>
        <v>0</v>
      </c>
    </row>
    <row r="22" spans="2:5">
      <c r="B22" s="10" t="s">
        <v>1086</v>
      </c>
      <c r="C22" s="96">
        <v>52.9</v>
      </c>
      <c r="D22" s="134">
        <v>0</v>
      </c>
      <c r="E22" s="101">
        <f t="shared" si="0"/>
        <v>0</v>
      </c>
    </row>
    <row r="23" spans="2:5">
      <c r="B23" s="10" t="s">
        <v>1087</v>
      </c>
      <c r="C23" s="96">
        <v>99.9</v>
      </c>
      <c r="D23" s="134">
        <v>0</v>
      </c>
      <c r="E23" s="101">
        <f t="shared" si="0"/>
        <v>0</v>
      </c>
    </row>
    <row r="24" spans="2:5">
      <c r="B24" s="7" t="s">
        <v>1088</v>
      </c>
      <c r="C24" s="95">
        <v>55.9</v>
      </c>
      <c r="D24" s="142">
        <v>0</v>
      </c>
      <c r="E24" s="146">
        <f t="shared" si="0"/>
        <v>0</v>
      </c>
    </row>
    <row r="25" spans="2:5">
      <c r="B25" s="7" t="s">
        <v>1089</v>
      </c>
      <c r="C25" s="95">
        <v>55.9</v>
      </c>
      <c r="D25" s="142">
        <v>0</v>
      </c>
      <c r="E25" s="146">
        <f t="shared" si="0"/>
        <v>0</v>
      </c>
    </row>
    <row r="26" spans="2:5">
      <c r="B26" s="7" t="s">
        <v>1090</v>
      </c>
      <c r="C26" s="95">
        <v>55.9</v>
      </c>
      <c r="D26" s="142">
        <v>0</v>
      </c>
      <c r="E26" s="146">
        <f t="shared" si="0"/>
        <v>0</v>
      </c>
    </row>
    <row r="27" spans="2:5">
      <c r="B27" s="7" t="s">
        <v>1091</v>
      </c>
      <c r="C27" s="95">
        <v>55.9</v>
      </c>
      <c r="D27" s="142">
        <v>0</v>
      </c>
      <c r="E27" s="146">
        <f t="shared" si="0"/>
        <v>0</v>
      </c>
    </row>
    <row r="28" spans="2:5">
      <c r="B28" s="7" t="s">
        <v>1092</v>
      </c>
      <c r="C28" s="95">
        <v>55.9</v>
      </c>
      <c r="D28" s="142">
        <v>0</v>
      </c>
      <c r="E28" s="146">
        <f t="shared" si="0"/>
        <v>0</v>
      </c>
    </row>
    <row r="29" spans="2:5">
      <c r="B29" s="10" t="s">
        <v>1093</v>
      </c>
      <c r="C29" s="96">
        <v>39.9</v>
      </c>
      <c r="D29" s="134">
        <v>0</v>
      </c>
      <c r="E29" s="101">
        <f t="shared" si="0"/>
        <v>0</v>
      </c>
    </row>
    <row r="30" spans="2:5">
      <c r="B30" s="10" t="s">
        <v>1094</v>
      </c>
      <c r="C30" s="96">
        <v>73.900000000000006</v>
      </c>
      <c r="D30" s="134">
        <v>0</v>
      </c>
      <c r="E30" s="101">
        <f t="shared" si="0"/>
        <v>0</v>
      </c>
    </row>
    <row r="31" spans="2:5">
      <c r="B31" s="7" t="s">
        <v>1095</v>
      </c>
      <c r="C31" s="95">
        <v>91.9</v>
      </c>
      <c r="D31" s="142">
        <v>0</v>
      </c>
      <c r="E31" s="146">
        <f t="shared" si="0"/>
        <v>0</v>
      </c>
    </row>
    <row r="32" spans="2:5">
      <c r="B32" s="7" t="s">
        <v>1096</v>
      </c>
      <c r="C32" s="95">
        <v>91.9</v>
      </c>
      <c r="D32" s="142">
        <v>0</v>
      </c>
      <c r="E32" s="146">
        <f t="shared" si="0"/>
        <v>0</v>
      </c>
    </row>
    <row r="33" spans="2:5">
      <c r="B33" s="7" t="s">
        <v>1097</v>
      </c>
      <c r="C33" s="95">
        <v>91.9</v>
      </c>
      <c r="D33" s="142">
        <v>0</v>
      </c>
      <c r="E33" s="146">
        <f t="shared" si="0"/>
        <v>0</v>
      </c>
    </row>
    <row r="34" spans="2:5">
      <c r="B34" s="7" t="s">
        <v>1098</v>
      </c>
      <c r="C34" s="95">
        <v>91.9</v>
      </c>
      <c r="D34" s="142">
        <v>0</v>
      </c>
      <c r="E34" s="146">
        <f t="shared" si="0"/>
        <v>0</v>
      </c>
    </row>
    <row r="35" spans="2:5">
      <c r="B35" s="7" t="s">
        <v>1099</v>
      </c>
      <c r="C35" s="95">
        <v>91.9</v>
      </c>
      <c r="D35" s="142">
        <v>0</v>
      </c>
      <c r="E35" s="146">
        <f t="shared" si="0"/>
        <v>0</v>
      </c>
    </row>
    <row r="36" spans="2:5">
      <c r="B36" s="10" t="s">
        <v>1100</v>
      </c>
      <c r="C36" s="96">
        <v>35.9</v>
      </c>
      <c r="D36" s="134">
        <v>0</v>
      </c>
      <c r="E36" s="101">
        <f t="shared" si="0"/>
        <v>0</v>
      </c>
    </row>
    <row r="37" spans="2:5">
      <c r="B37" s="10" t="s">
        <v>1101</v>
      </c>
      <c r="C37" s="96">
        <v>34.9</v>
      </c>
      <c r="D37" s="134">
        <v>0</v>
      </c>
      <c r="E37" s="101">
        <f t="shared" si="0"/>
        <v>0</v>
      </c>
    </row>
    <row r="38" spans="2:5">
      <c r="B38" s="219" t="s">
        <v>1102</v>
      </c>
      <c r="C38" s="95">
        <v>132.9</v>
      </c>
      <c r="D38" s="142">
        <v>0</v>
      </c>
      <c r="E38" s="146">
        <f t="shared" si="0"/>
        <v>0</v>
      </c>
    </row>
    <row r="39" spans="2:5">
      <c r="B39" s="10" t="s">
        <v>1103</v>
      </c>
      <c r="C39" s="96">
        <v>46.9</v>
      </c>
      <c r="D39" s="134">
        <v>0</v>
      </c>
      <c r="E39" s="101">
        <f t="shared" si="0"/>
        <v>0</v>
      </c>
    </row>
    <row r="40" spans="2:5">
      <c r="B40" s="7" t="s">
        <v>1104</v>
      </c>
      <c r="C40" s="95">
        <v>59.9</v>
      </c>
      <c r="D40" s="142">
        <v>0</v>
      </c>
      <c r="E40" s="146">
        <f t="shared" si="0"/>
        <v>0</v>
      </c>
    </row>
    <row r="41" spans="2:5">
      <c r="B41" s="7" t="s">
        <v>1105</v>
      </c>
      <c r="C41" s="95">
        <v>159.9</v>
      </c>
      <c r="D41" s="142">
        <v>0</v>
      </c>
      <c r="E41" s="146">
        <f t="shared" si="0"/>
        <v>0</v>
      </c>
    </row>
    <row r="42" spans="2:5">
      <c r="B42" s="7" t="s">
        <v>1106</v>
      </c>
      <c r="C42" s="95">
        <v>159.9</v>
      </c>
      <c r="D42" s="142">
        <v>0</v>
      </c>
      <c r="E42" s="146">
        <f t="shared" si="0"/>
        <v>0</v>
      </c>
    </row>
    <row r="43" spans="2:5">
      <c r="B43" s="7" t="s">
        <v>1107</v>
      </c>
      <c r="C43" s="95">
        <v>159.9</v>
      </c>
      <c r="D43" s="142">
        <v>0</v>
      </c>
      <c r="E43" s="146">
        <f t="shared" si="0"/>
        <v>0</v>
      </c>
    </row>
    <row r="44" spans="2:5">
      <c r="B44" s="7" t="s">
        <v>1108</v>
      </c>
      <c r="C44" s="95">
        <v>159.9</v>
      </c>
      <c r="D44" s="142">
        <v>0</v>
      </c>
      <c r="E44" s="146">
        <f t="shared" si="0"/>
        <v>0</v>
      </c>
    </row>
    <row r="45" spans="2:5">
      <c r="B45" s="7" t="s">
        <v>1109</v>
      </c>
      <c r="C45" s="95">
        <v>159.9</v>
      </c>
      <c r="D45" s="142">
        <v>0</v>
      </c>
      <c r="E45" s="146">
        <f t="shared" si="0"/>
        <v>0</v>
      </c>
    </row>
    <row r="46" spans="2:5">
      <c r="B46" s="7" t="s">
        <v>1110</v>
      </c>
      <c r="C46" s="95">
        <v>73.900000000000006</v>
      </c>
      <c r="D46" s="142">
        <v>0</v>
      </c>
      <c r="E46" s="146">
        <f t="shared" ref="E46:E47" si="1">C46*D46</f>
        <v>0</v>
      </c>
    </row>
    <row r="47" spans="2:5">
      <c r="B47" s="7" t="s">
        <v>1111</v>
      </c>
      <c r="C47" s="95">
        <v>73.900000000000006</v>
      </c>
      <c r="D47" s="142">
        <v>0</v>
      </c>
      <c r="E47" s="146">
        <f t="shared" si="1"/>
        <v>0</v>
      </c>
    </row>
    <row r="48" spans="2:5">
      <c r="B48" s="7" t="s">
        <v>1112</v>
      </c>
      <c r="C48" s="95">
        <v>73.900000000000006</v>
      </c>
      <c r="D48" s="142">
        <v>0</v>
      </c>
      <c r="E48" s="146">
        <f t="shared" si="0"/>
        <v>0</v>
      </c>
    </row>
    <row r="49" spans="2:5">
      <c r="B49" s="7" t="s">
        <v>1113</v>
      </c>
      <c r="C49" s="95">
        <v>73.900000000000006</v>
      </c>
      <c r="D49" s="142">
        <v>0</v>
      </c>
      <c r="E49" s="146">
        <f t="shared" si="0"/>
        <v>0</v>
      </c>
    </row>
    <row r="50" spans="2:5">
      <c r="B50" s="7" t="s">
        <v>1114</v>
      </c>
      <c r="C50" s="95">
        <v>73.900000000000006</v>
      </c>
      <c r="D50" s="142">
        <v>0</v>
      </c>
      <c r="E50" s="146">
        <f t="shared" si="0"/>
        <v>0</v>
      </c>
    </row>
    <row r="51" spans="2:5">
      <c r="B51" s="10" t="s">
        <v>1115</v>
      </c>
      <c r="C51" s="96">
        <v>28.9</v>
      </c>
      <c r="D51" s="134">
        <v>0</v>
      </c>
      <c r="E51" s="101">
        <f t="shared" si="0"/>
        <v>0</v>
      </c>
    </row>
    <row r="52" spans="2:5">
      <c r="B52" s="7" t="s">
        <v>1116</v>
      </c>
      <c r="C52" s="95">
        <v>259.89999999999998</v>
      </c>
      <c r="D52" s="133">
        <v>0</v>
      </c>
      <c r="E52" s="100">
        <f t="shared" si="0"/>
        <v>0</v>
      </c>
    </row>
    <row r="53" spans="2:5">
      <c r="B53" s="7" t="s">
        <v>1117</v>
      </c>
      <c r="C53" s="95">
        <v>259.89999999999998</v>
      </c>
      <c r="D53" s="133">
        <v>0</v>
      </c>
      <c r="E53" s="100">
        <f t="shared" si="0"/>
        <v>0</v>
      </c>
    </row>
    <row r="54" spans="2:5">
      <c r="B54" s="7" t="s">
        <v>1118</v>
      </c>
      <c r="C54" s="95">
        <v>259.89999999999998</v>
      </c>
      <c r="D54" s="142">
        <v>0</v>
      </c>
      <c r="E54" s="146">
        <f t="shared" si="0"/>
        <v>0</v>
      </c>
    </row>
    <row r="55" spans="2:5">
      <c r="B55" s="7" t="s">
        <v>1119</v>
      </c>
      <c r="C55" s="95">
        <v>259.89999999999998</v>
      </c>
      <c r="D55" s="133">
        <v>0</v>
      </c>
      <c r="E55" s="100">
        <f t="shared" si="0"/>
        <v>0</v>
      </c>
    </row>
    <row r="56" spans="2:5">
      <c r="B56" s="7" t="s">
        <v>1120</v>
      </c>
      <c r="C56" s="95">
        <v>259.89999999999998</v>
      </c>
      <c r="D56" s="133">
        <v>0</v>
      </c>
      <c r="E56" s="100">
        <f t="shared" si="0"/>
        <v>0</v>
      </c>
    </row>
    <row r="57" spans="2:5">
      <c r="B57" s="10" t="s">
        <v>1121</v>
      </c>
      <c r="C57" s="96">
        <v>119.9</v>
      </c>
      <c r="D57" s="134">
        <v>0</v>
      </c>
      <c r="E57" s="101">
        <f t="shared" si="0"/>
        <v>0</v>
      </c>
    </row>
    <row r="58" spans="2:5">
      <c r="B58" s="10" t="s">
        <v>1122</v>
      </c>
      <c r="C58" s="96">
        <v>119.9</v>
      </c>
      <c r="D58" s="134">
        <v>0</v>
      </c>
      <c r="E58" s="101">
        <f t="shared" si="0"/>
        <v>0</v>
      </c>
    </row>
    <row r="59" spans="2:5">
      <c r="B59" s="10" t="s">
        <v>1123</v>
      </c>
      <c r="C59" s="96">
        <v>119.9</v>
      </c>
      <c r="D59" s="134">
        <v>0</v>
      </c>
      <c r="E59" s="101">
        <f t="shared" si="0"/>
        <v>0</v>
      </c>
    </row>
    <row r="60" spans="2:5">
      <c r="B60" s="10" t="s">
        <v>1124</v>
      </c>
      <c r="C60" s="96">
        <v>119.9</v>
      </c>
      <c r="D60" s="134">
        <v>0</v>
      </c>
      <c r="E60" s="101">
        <f t="shared" si="0"/>
        <v>0</v>
      </c>
    </row>
    <row r="61" spans="2:5" ht="15.75" thickBot="1">
      <c r="B61" s="18" t="s">
        <v>1125</v>
      </c>
      <c r="C61" s="229">
        <v>69.900000000000006</v>
      </c>
      <c r="D61" s="135">
        <v>0</v>
      </c>
      <c r="E61" s="102">
        <f t="shared" si="0"/>
        <v>0</v>
      </c>
    </row>
  </sheetData>
  <sheetProtection algorithmName="SHA-512" hashValue="GCI5QVxXixkIqHcYCRIYfAEiw0KS0teo9k0ijPmY3Ouk9E15fQKfM+9BecET+kKmBi12LK6MKuGobuI58DK0Pw==" saltValue="pBtvumjmbH8+809C9qAEOg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E607A-F5CF-4DDA-A79B-528EF91887D1}">
  <sheetPr codeName="Planilha21"/>
  <dimension ref="B1:E20"/>
  <sheetViews>
    <sheetView workbookViewId="0">
      <selection activeCell="D11" sqref="D11"/>
    </sheetView>
  </sheetViews>
  <sheetFormatPr defaultColWidth="8.85546875" defaultRowHeight="15"/>
  <cols>
    <col min="2" max="2" width="69.28515625" customWidth="1"/>
    <col min="3" max="3" width="11.85546875" customWidth="1"/>
    <col min="5" max="5" width="15.285156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1126</v>
      </c>
      <c r="D5" s="49"/>
      <c r="E5" s="60">
        <f>SUM(E11:E20)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128"/>
      <c r="E9" s="44"/>
    </row>
    <row r="10" spans="2:5" ht="15.75" thickBot="1">
      <c r="B10" s="55" t="s">
        <v>54</v>
      </c>
      <c r="C10" s="54" t="s">
        <v>55</v>
      </c>
      <c r="D10" s="55" t="s">
        <v>56</v>
      </c>
      <c r="E10" s="54" t="s">
        <v>57</v>
      </c>
    </row>
    <row r="11" spans="2:5">
      <c r="B11" s="13" t="s">
        <v>1127</v>
      </c>
      <c r="C11" s="156">
        <v>7.99</v>
      </c>
      <c r="D11" s="147">
        <v>0</v>
      </c>
      <c r="E11" s="148">
        <f>C11*D11</f>
        <v>0</v>
      </c>
    </row>
    <row r="12" spans="2:5">
      <c r="B12" s="8" t="s">
        <v>1128</v>
      </c>
      <c r="C12" s="153">
        <v>7.99</v>
      </c>
      <c r="D12" s="142">
        <v>0</v>
      </c>
      <c r="E12" s="143">
        <f t="shared" ref="E12:E20" si="0">C12*D12</f>
        <v>0</v>
      </c>
    </row>
    <row r="13" spans="2:5">
      <c r="B13" s="8" t="s">
        <v>1129</v>
      </c>
      <c r="C13" s="153">
        <v>7.99</v>
      </c>
      <c r="D13" s="142">
        <v>0</v>
      </c>
      <c r="E13" s="143">
        <f t="shared" si="0"/>
        <v>0</v>
      </c>
    </row>
    <row r="14" spans="2:5">
      <c r="B14" s="8" t="s">
        <v>1130</v>
      </c>
      <c r="C14" s="153">
        <v>7.99</v>
      </c>
      <c r="D14" s="142">
        <v>0</v>
      </c>
      <c r="E14" s="143">
        <f t="shared" si="0"/>
        <v>0</v>
      </c>
    </row>
    <row r="15" spans="2:5">
      <c r="B15" s="8" t="s">
        <v>1131</v>
      </c>
      <c r="C15" s="153">
        <v>7.99</v>
      </c>
      <c r="D15" s="142">
        <v>0</v>
      </c>
      <c r="E15" s="143">
        <f t="shared" si="0"/>
        <v>0</v>
      </c>
    </row>
    <row r="16" spans="2:5">
      <c r="B16" s="8" t="s">
        <v>1132</v>
      </c>
      <c r="C16" s="188">
        <v>6.99</v>
      </c>
      <c r="D16" s="176">
        <v>0</v>
      </c>
      <c r="E16" s="177">
        <f t="shared" si="0"/>
        <v>0</v>
      </c>
    </row>
    <row r="17" spans="2:5">
      <c r="B17" s="8" t="s">
        <v>1133</v>
      </c>
      <c r="C17" s="188">
        <v>6.99</v>
      </c>
      <c r="D17" s="176">
        <v>0</v>
      </c>
      <c r="E17" s="177">
        <f t="shared" si="0"/>
        <v>0</v>
      </c>
    </row>
    <row r="18" spans="2:5">
      <c r="B18" s="8" t="s">
        <v>1134</v>
      </c>
      <c r="C18" s="188">
        <v>6.99</v>
      </c>
      <c r="D18" s="176">
        <v>0</v>
      </c>
      <c r="E18" s="177">
        <f t="shared" si="0"/>
        <v>0</v>
      </c>
    </row>
    <row r="19" spans="2:5">
      <c r="B19" s="8" t="s">
        <v>1135</v>
      </c>
      <c r="C19" s="188">
        <v>16.899999999999999</v>
      </c>
      <c r="D19" s="176">
        <v>0</v>
      </c>
      <c r="E19" s="177">
        <f t="shared" si="0"/>
        <v>0</v>
      </c>
    </row>
    <row r="20" spans="2:5" ht="15.75" thickBot="1">
      <c r="B20" s="38" t="s">
        <v>1136</v>
      </c>
      <c r="C20" s="157">
        <v>16.899999999999999</v>
      </c>
      <c r="D20" s="149">
        <v>0</v>
      </c>
      <c r="E20" s="150">
        <f t="shared" si="0"/>
        <v>0</v>
      </c>
    </row>
  </sheetData>
  <sheetProtection algorithmName="SHA-512" hashValue="3xluoRClTqTHe6BzOXDvrNSxrO77WdWqe5yYfMMaeK3miBbHDsWC2p9l+eqa5p/iFVXE9OD4zEkIrRq7j//AvA==" saltValue="4DBAOK3H8OOx7nyTB50xsQ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A277C-8F9A-4DD5-AC98-D58A4F1E6861}">
  <sheetPr codeName="Planilha11"/>
  <dimension ref="B1:E15"/>
  <sheetViews>
    <sheetView workbookViewId="0">
      <selection activeCell="D11" sqref="D11"/>
    </sheetView>
  </sheetViews>
  <sheetFormatPr defaultRowHeight="15"/>
  <cols>
    <col min="2" max="2" width="69.42578125" customWidth="1"/>
    <col min="3" max="3" width="12" customWidth="1"/>
    <col min="4" max="4" width="11.5703125" customWidth="1"/>
    <col min="5" max="5" width="15.285156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1137</v>
      </c>
      <c r="D5" s="49"/>
      <c r="E5" s="60">
        <f>SUM(E11:E15)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161" t="s">
        <v>1138</v>
      </c>
      <c r="C11" s="126">
        <v>329.9</v>
      </c>
      <c r="D11" s="132">
        <v>0</v>
      </c>
      <c r="E11" s="56">
        <f>C11*D11</f>
        <v>0</v>
      </c>
    </row>
    <row r="12" spans="2:5">
      <c r="B12" s="204" t="s">
        <v>1139</v>
      </c>
      <c r="C12" s="205">
        <v>329.9</v>
      </c>
      <c r="D12" s="198">
        <v>0</v>
      </c>
      <c r="E12" s="58">
        <f t="shared" ref="E12:E15" si="0">C12*D12</f>
        <v>0</v>
      </c>
    </row>
    <row r="13" spans="2:5">
      <c r="B13" s="204" t="s">
        <v>1140</v>
      </c>
      <c r="C13" s="205">
        <v>16.899999999999999</v>
      </c>
      <c r="D13" s="198">
        <v>0</v>
      </c>
      <c r="E13" s="58">
        <f t="shared" si="0"/>
        <v>0</v>
      </c>
    </row>
    <row r="14" spans="2:5">
      <c r="B14" s="10" t="s">
        <v>1141</v>
      </c>
      <c r="C14" s="169">
        <v>16.899999999999999</v>
      </c>
      <c r="D14" s="134">
        <v>0</v>
      </c>
      <c r="E14" s="58">
        <f t="shared" si="0"/>
        <v>0</v>
      </c>
    </row>
    <row r="15" spans="2:5" ht="15.75" thickBot="1">
      <c r="B15" s="18" t="s">
        <v>1142</v>
      </c>
      <c r="C15" s="206">
        <v>16.899999999999999</v>
      </c>
      <c r="D15" s="135">
        <v>0</v>
      </c>
      <c r="E15" s="115">
        <f t="shared" si="0"/>
        <v>0</v>
      </c>
    </row>
  </sheetData>
  <sheetProtection algorithmName="SHA-512" hashValue="le3pptqjvUkiduA+TlBAhe3M382ECKPaR/fZmJn8Srjo+tac45ynB8S6zMesi8ql4iovnQIFB0gUw6kkGkaauA==" saltValue="WZpNSGJw7BqcBJhDtPL/lw==" spinCount="100000"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4D8D-0035-493A-B947-4F16A2A6420B}">
  <sheetPr codeName="Planilha32"/>
  <dimension ref="B1:E23"/>
  <sheetViews>
    <sheetView workbookViewId="0">
      <selection activeCell="D12" sqref="D12"/>
    </sheetView>
  </sheetViews>
  <sheetFormatPr defaultColWidth="8.85546875" defaultRowHeight="15"/>
  <cols>
    <col min="2" max="2" width="69.140625" customWidth="1"/>
    <col min="3" max="3" width="12" customWidth="1"/>
    <col min="5" max="5" width="15.425781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1143</v>
      </c>
      <c r="D5" s="49"/>
      <c r="E5" s="60">
        <f>SUM(E11:E23)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118" t="s">
        <v>1144</v>
      </c>
      <c r="C11" s="108">
        <v>51.9</v>
      </c>
      <c r="D11" s="132">
        <v>0</v>
      </c>
      <c r="E11" s="63">
        <f>C11*D11</f>
        <v>0</v>
      </c>
    </row>
    <row r="12" spans="2:5">
      <c r="B12" s="5" t="s">
        <v>1145</v>
      </c>
      <c r="C12" s="14">
        <v>67.900000000000006</v>
      </c>
      <c r="D12" s="133">
        <v>0</v>
      </c>
      <c r="E12" s="86">
        <f t="shared" ref="E12:E23" si="0">C12*D12</f>
        <v>0</v>
      </c>
    </row>
    <row r="13" spans="2:5">
      <c r="B13" s="5" t="s">
        <v>1146</v>
      </c>
      <c r="C13" s="14">
        <v>37.9</v>
      </c>
      <c r="D13" s="142">
        <v>0</v>
      </c>
      <c r="E13" s="144">
        <f t="shared" si="0"/>
        <v>0</v>
      </c>
    </row>
    <row r="14" spans="2:5">
      <c r="B14" s="5" t="s">
        <v>1147</v>
      </c>
      <c r="C14" s="14">
        <v>32.9</v>
      </c>
      <c r="D14" s="142">
        <v>0</v>
      </c>
      <c r="E14" s="144">
        <f t="shared" si="0"/>
        <v>0</v>
      </c>
    </row>
    <row r="15" spans="2:5">
      <c r="B15" s="5" t="s">
        <v>1148</v>
      </c>
      <c r="C15" s="14">
        <v>49.9</v>
      </c>
      <c r="D15" s="142">
        <v>0</v>
      </c>
      <c r="E15" s="144">
        <f t="shared" si="0"/>
        <v>0</v>
      </c>
    </row>
    <row r="16" spans="2:5">
      <c r="B16" s="5" t="s">
        <v>1149</v>
      </c>
      <c r="C16" s="14">
        <v>49.9</v>
      </c>
      <c r="D16" s="142">
        <v>0</v>
      </c>
      <c r="E16" s="144">
        <f t="shared" si="0"/>
        <v>0</v>
      </c>
    </row>
    <row r="17" spans="2:5">
      <c r="B17" s="5" t="s">
        <v>1150</v>
      </c>
      <c r="C17" s="14">
        <v>109.9</v>
      </c>
      <c r="D17" s="142">
        <v>0</v>
      </c>
      <c r="E17" s="144">
        <f t="shared" si="0"/>
        <v>0</v>
      </c>
    </row>
    <row r="18" spans="2:5">
      <c r="B18" s="5" t="s">
        <v>1151</v>
      </c>
      <c r="C18" s="14">
        <v>109.9</v>
      </c>
      <c r="D18" s="142">
        <v>0</v>
      </c>
      <c r="E18" s="144">
        <f t="shared" si="0"/>
        <v>0</v>
      </c>
    </row>
    <row r="19" spans="2:5">
      <c r="B19" s="5" t="s">
        <v>1152</v>
      </c>
      <c r="C19" s="14">
        <v>51.9</v>
      </c>
      <c r="D19" s="133">
        <v>0</v>
      </c>
      <c r="E19" s="86">
        <f t="shared" si="0"/>
        <v>0</v>
      </c>
    </row>
    <row r="20" spans="2:5">
      <c r="B20" s="5" t="s">
        <v>1153</v>
      </c>
      <c r="C20" s="14">
        <v>56.9</v>
      </c>
      <c r="D20" s="133">
        <v>0</v>
      </c>
      <c r="E20" s="86">
        <f t="shared" si="0"/>
        <v>0</v>
      </c>
    </row>
    <row r="21" spans="2:5">
      <c r="B21" s="5" t="s">
        <v>1154</v>
      </c>
      <c r="C21" s="14">
        <v>39.9</v>
      </c>
      <c r="D21" s="133">
        <v>0</v>
      </c>
      <c r="E21" s="86">
        <f t="shared" si="0"/>
        <v>0</v>
      </c>
    </row>
    <row r="22" spans="2:5">
      <c r="B22" s="5" t="s">
        <v>1155</v>
      </c>
      <c r="C22" s="14">
        <v>51.9</v>
      </c>
      <c r="D22" s="133">
        <v>0</v>
      </c>
      <c r="E22" s="86">
        <f t="shared" si="0"/>
        <v>0</v>
      </c>
    </row>
    <row r="23" spans="2:5" ht="15.75" thickBot="1">
      <c r="B23" s="119" t="s">
        <v>1156</v>
      </c>
      <c r="C23" s="71">
        <v>44.9</v>
      </c>
      <c r="D23" s="137">
        <v>0</v>
      </c>
      <c r="E23" s="88">
        <f t="shared" si="0"/>
        <v>0</v>
      </c>
    </row>
  </sheetData>
  <sheetProtection algorithmName="SHA-512" hashValue="NnNlFnDdB4UmC1W2O0Li63ijECEAUN4p4xvu5DFAd+k3qExTwJBm7uGlnqfgv4lh+DKngZxbsbq2kwTb4HbXvg==" saltValue="ui4WgAgKbmr7W2rQDTowGA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6376F-9B4C-45C2-ABD0-62D4F60247CB}">
  <sheetPr codeName="Planilha30"/>
  <dimension ref="B1:E52"/>
  <sheetViews>
    <sheetView workbookViewId="0">
      <selection activeCell="D11" sqref="D11"/>
    </sheetView>
  </sheetViews>
  <sheetFormatPr defaultColWidth="8.85546875" defaultRowHeight="15"/>
  <cols>
    <col min="2" max="2" width="69" customWidth="1"/>
    <col min="3" max="3" width="12.42578125" customWidth="1"/>
    <col min="5" max="5" width="15.425781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1157</v>
      </c>
      <c r="D5" s="49"/>
      <c r="E5" s="60">
        <f>SUM(E11:E52)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216" t="s">
        <v>1158</v>
      </c>
      <c r="C11" s="108">
        <v>29.9</v>
      </c>
      <c r="D11" s="147">
        <v>0</v>
      </c>
      <c r="E11" s="164">
        <f>C11*D11</f>
        <v>0</v>
      </c>
    </row>
    <row r="12" spans="2:5">
      <c r="B12" s="215" t="s">
        <v>1159</v>
      </c>
      <c r="C12" s="14">
        <v>29.9</v>
      </c>
      <c r="D12" s="142">
        <v>0</v>
      </c>
      <c r="E12" s="144">
        <f t="shared" ref="E12:E52" si="0">C12*D12</f>
        <v>0</v>
      </c>
    </row>
    <row r="13" spans="2:5">
      <c r="B13" s="215" t="s">
        <v>1160</v>
      </c>
      <c r="C13" s="14">
        <v>29.9</v>
      </c>
      <c r="D13" s="142">
        <v>0</v>
      </c>
      <c r="E13" s="144">
        <f t="shared" si="0"/>
        <v>0</v>
      </c>
    </row>
    <row r="14" spans="2:5">
      <c r="B14" s="215" t="s">
        <v>1161</v>
      </c>
      <c r="C14" s="14">
        <v>29.9</v>
      </c>
      <c r="D14" s="142">
        <v>0</v>
      </c>
      <c r="E14" s="144">
        <f t="shared" si="0"/>
        <v>0</v>
      </c>
    </row>
    <row r="15" spans="2:5">
      <c r="B15" s="215" t="s">
        <v>1162</v>
      </c>
      <c r="C15" s="14">
        <v>29.9</v>
      </c>
      <c r="D15" s="142">
        <v>0</v>
      </c>
      <c r="E15" s="144">
        <f t="shared" si="0"/>
        <v>0</v>
      </c>
    </row>
    <row r="16" spans="2:5">
      <c r="B16" s="215" t="s">
        <v>1163</v>
      </c>
      <c r="C16" s="14">
        <v>29.9</v>
      </c>
      <c r="D16" s="142">
        <v>0</v>
      </c>
      <c r="E16" s="144">
        <f t="shared" si="0"/>
        <v>0</v>
      </c>
    </row>
    <row r="17" spans="2:5">
      <c r="B17" s="215" t="s">
        <v>1164</v>
      </c>
      <c r="C17" s="14">
        <v>35.9</v>
      </c>
      <c r="D17" s="142">
        <v>0</v>
      </c>
      <c r="E17" s="144">
        <f t="shared" si="0"/>
        <v>0</v>
      </c>
    </row>
    <row r="18" spans="2:5">
      <c r="B18" s="215" t="s">
        <v>1165</v>
      </c>
      <c r="C18" s="14">
        <v>35.9</v>
      </c>
      <c r="D18" s="142">
        <v>0</v>
      </c>
      <c r="E18" s="144">
        <f t="shared" si="0"/>
        <v>0</v>
      </c>
    </row>
    <row r="19" spans="2:5">
      <c r="B19" s="215" t="s">
        <v>1166</v>
      </c>
      <c r="C19" s="14">
        <v>35.9</v>
      </c>
      <c r="D19" s="142">
        <v>0</v>
      </c>
      <c r="E19" s="144">
        <f t="shared" si="0"/>
        <v>0</v>
      </c>
    </row>
    <row r="20" spans="2:5">
      <c r="B20" s="215" t="s">
        <v>1167</v>
      </c>
      <c r="C20" s="14">
        <v>35.9</v>
      </c>
      <c r="D20" s="142">
        <v>0</v>
      </c>
      <c r="E20" s="144">
        <f t="shared" si="0"/>
        <v>0</v>
      </c>
    </row>
    <row r="21" spans="2:5">
      <c r="B21" s="215" t="s">
        <v>1168</v>
      </c>
      <c r="C21" s="14">
        <v>35.9</v>
      </c>
      <c r="D21" s="142">
        <v>0</v>
      </c>
      <c r="E21" s="144">
        <f t="shared" si="0"/>
        <v>0</v>
      </c>
    </row>
    <row r="22" spans="2:5">
      <c r="B22" s="215" t="s">
        <v>1169</v>
      </c>
      <c r="C22" s="14">
        <v>71.900000000000006</v>
      </c>
      <c r="D22" s="142">
        <v>0</v>
      </c>
      <c r="E22" s="144">
        <f t="shared" si="0"/>
        <v>0</v>
      </c>
    </row>
    <row r="23" spans="2:5">
      <c r="B23" s="215" t="s">
        <v>1170</v>
      </c>
      <c r="C23" s="14">
        <v>71.900000000000006</v>
      </c>
      <c r="D23" s="142">
        <v>0</v>
      </c>
      <c r="E23" s="144">
        <f t="shared" si="0"/>
        <v>0</v>
      </c>
    </row>
    <row r="24" spans="2:5">
      <c r="B24" s="215" t="s">
        <v>1171</v>
      </c>
      <c r="C24" s="14">
        <v>71.900000000000006</v>
      </c>
      <c r="D24" s="142">
        <v>0</v>
      </c>
      <c r="E24" s="144">
        <f t="shared" si="0"/>
        <v>0</v>
      </c>
    </row>
    <row r="25" spans="2:5">
      <c r="B25" s="215" t="s">
        <v>1172</v>
      </c>
      <c r="C25" s="14">
        <v>9.3000000000000007</v>
      </c>
      <c r="D25" s="142">
        <v>0</v>
      </c>
      <c r="E25" s="144">
        <f t="shared" si="0"/>
        <v>0</v>
      </c>
    </row>
    <row r="26" spans="2:5">
      <c r="B26" s="215" t="s">
        <v>1173</v>
      </c>
      <c r="C26" s="14">
        <v>9.3000000000000007</v>
      </c>
      <c r="D26" s="142">
        <v>0</v>
      </c>
      <c r="E26" s="144">
        <f t="shared" si="0"/>
        <v>0</v>
      </c>
    </row>
    <row r="27" spans="2:5">
      <c r="B27" s="215" t="s">
        <v>1174</v>
      </c>
      <c r="C27" s="14">
        <v>51.9</v>
      </c>
      <c r="D27" s="142">
        <v>0</v>
      </c>
      <c r="E27" s="144">
        <f t="shared" si="0"/>
        <v>0</v>
      </c>
    </row>
    <row r="28" spans="2:5">
      <c r="B28" s="215" t="s">
        <v>1175</v>
      </c>
      <c r="C28" s="14">
        <v>51.9</v>
      </c>
      <c r="D28" s="142">
        <v>0</v>
      </c>
      <c r="E28" s="144">
        <f t="shared" si="0"/>
        <v>0</v>
      </c>
    </row>
    <row r="29" spans="2:5">
      <c r="B29" s="215" t="s">
        <v>1176</v>
      </c>
      <c r="C29" s="14">
        <v>51.9</v>
      </c>
      <c r="D29" s="142">
        <v>0</v>
      </c>
      <c r="E29" s="144">
        <f t="shared" si="0"/>
        <v>0</v>
      </c>
    </row>
    <row r="30" spans="2:5">
      <c r="B30" s="215" t="s">
        <v>1177</v>
      </c>
      <c r="C30" s="14">
        <v>51.9</v>
      </c>
      <c r="D30" s="142">
        <v>0</v>
      </c>
      <c r="E30" s="144">
        <f t="shared" si="0"/>
        <v>0</v>
      </c>
    </row>
    <row r="31" spans="2:5">
      <c r="B31" s="215" t="s">
        <v>1178</v>
      </c>
      <c r="C31" s="14">
        <v>51.9</v>
      </c>
      <c r="D31" s="142">
        <v>0</v>
      </c>
      <c r="E31" s="144">
        <f t="shared" si="0"/>
        <v>0</v>
      </c>
    </row>
    <row r="32" spans="2:5">
      <c r="B32" s="215" t="s">
        <v>1179</v>
      </c>
      <c r="C32" s="14">
        <v>93.9</v>
      </c>
      <c r="D32" s="142">
        <v>0</v>
      </c>
      <c r="E32" s="144">
        <f t="shared" si="0"/>
        <v>0</v>
      </c>
    </row>
    <row r="33" spans="2:5">
      <c r="B33" s="215" t="s">
        <v>1180</v>
      </c>
      <c r="C33" s="14">
        <v>93.9</v>
      </c>
      <c r="D33" s="142">
        <v>0</v>
      </c>
      <c r="E33" s="144">
        <f t="shared" si="0"/>
        <v>0</v>
      </c>
    </row>
    <row r="34" spans="2:5">
      <c r="B34" s="215" t="s">
        <v>1181</v>
      </c>
      <c r="C34" s="14">
        <v>93.9</v>
      </c>
      <c r="D34" s="142">
        <v>0</v>
      </c>
      <c r="E34" s="144">
        <f t="shared" si="0"/>
        <v>0</v>
      </c>
    </row>
    <row r="35" spans="2:5">
      <c r="B35" s="215" t="s">
        <v>1182</v>
      </c>
      <c r="C35" s="14">
        <v>93.9</v>
      </c>
      <c r="D35" s="142">
        <v>0</v>
      </c>
      <c r="E35" s="144">
        <f t="shared" si="0"/>
        <v>0</v>
      </c>
    </row>
    <row r="36" spans="2:5">
      <c r="B36" s="215" t="s">
        <v>1183</v>
      </c>
      <c r="C36" s="14">
        <v>93.9</v>
      </c>
      <c r="D36" s="142">
        <v>0</v>
      </c>
      <c r="E36" s="144">
        <f t="shared" si="0"/>
        <v>0</v>
      </c>
    </row>
    <row r="37" spans="2:5">
      <c r="B37" s="215" t="s">
        <v>1184</v>
      </c>
      <c r="C37" s="14">
        <v>93.9</v>
      </c>
      <c r="D37" s="142">
        <v>0</v>
      </c>
      <c r="E37" s="144">
        <f t="shared" si="0"/>
        <v>0</v>
      </c>
    </row>
    <row r="38" spans="2:5">
      <c r="B38" s="215" t="s">
        <v>58</v>
      </c>
      <c r="C38" s="14">
        <v>89.9</v>
      </c>
      <c r="D38" s="142">
        <v>0</v>
      </c>
      <c r="E38" s="144">
        <f t="shared" si="0"/>
        <v>0</v>
      </c>
    </row>
    <row r="39" spans="2:5">
      <c r="B39" s="215" t="s">
        <v>1185</v>
      </c>
      <c r="C39" s="14">
        <v>89.9</v>
      </c>
      <c r="D39" s="142">
        <v>0</v>
      </c>
      <c r="E39" s="144">
        <f t="shared" si="0"/>
        <v>0</v>
      </c>
    </row>
    <row r="40" spans="2:5">
      <c r="B40" s="215" t="s">
        <v>1186</v>
      </c>
      <c r="C40" s="14">
        <v>84.9</v>
      </c>
      <c r="D40" s="142">
        <v>0</v>
      </c>
      <c r="E40" s="144">
        <f t="shared" si="0"/>
        <v>0</v>
      </c>
    </row>
    <row r="41" spans="2:5">
      <c r="B41" s="215" t="s">
        <v>1187</v>
      </c>
      <c r="C41" s="14">
        <v>84.9</v>
      </c>
      <c r="D41" s="142">
        <v>0</v>
      </c>
      <c r="E41" s="144">
        <f t="shared" si="0"/>
        <v>0</v>
      </c>
    </row>
    <row r="42" spans="2:5">
      <c r="B42" s="3" t="s">
        <v>1188</v>
      </c>
      <c r="C42" s="14">
        <v>94.9</v>
      </c>
      <c r="D42" s="142">
        <v>0</v>
      </c>
      <c r="E42" s="144">
        <f t="shared" ref="E42:E46" si="1">C42*D42</f>
        <v>0</v>
      </c>
    </row>
    <row r="43" spans="2:5">
      <c r="B43" s="3" t="s">
        <v>1189</v>
      </c>
      <c r="C43" s="14">
        <v>94.9</v>
      </c>
      <c r="D43" s="142">
        <v>0</v>
      </c>
      <c r="E43" s="144">
        <f t="shared" si="1"/>
        <v>0</v>
      </c>
    </row>
    <row r="44" spans="2:5">
      <c r="B44" s="3" t="s">
        <v>1190</v>
      </c>
      <c r="C44" s="14">
        <v>94.9</v>
      </c>
      <c r="D44" s="142">
        <v>0</v>
      </c>
      <c r="E44" s="144">
        <f t="shared" si="1"/>
        <v>0</v>
      </c>
    </row>
    <row r="45" spans="2:5">
      <c r="B45" s="3" t="s">
        <v>1191</v>
      </c>
      <c r="C45" s="14">
        <v>94.9</v>
      </c>
      <c r="D45" s="142">
        <v>0</v>
      </c>
      <c r="E45" s="144">
        <f t="shared" si="1"/>
        <v>0</v>
      </c>
    </row>
    <row r="46" spans="2:5">
      <c r="B46" s="3" t="s">
        <v>1192</v>
      </c>
      <c r="C46" s="14">
        <v>99.9</v>
      </c>
      <c r="D46" s="142">
        <v>0</v>
      </c>
      <c r="E46" s="144">
        <f t="shared" si="1"/>
        <v>0</v>
      </c>
    </row>
    <row r="47" spans="2:5">
      <c r="B47" s="3" t="s">
        <v>1193</v>
      </c>
      <c r="C47" s="14">
        <v>99.9</v>
      </c>
      <c r="D47" s="142">
        <v>0</v>
      </c>
      <c r="E47" s="144">
        <v>0</v>
      </c>
    </row>
    <row r="48" spans="2:5">
      <c r="B48" s="215" t="s">
        <v>1194</v>
      </c>
      <c r="C48" s="14">
        <v>99.9</v>
      </c>
      <c r="D48" s="142">
        <v>0</v>
      </c>
      <c r="E48" s="144">
        <v>0</v>
      </c>
    </row>
    <row r="49" spans="2:5">
      <c r="B49" s="3" t="s">
        <v>1195</v>
      </c>
      <c r="C49" s="14">
        <v>89.9</v>
      </c>
      <c r="D49" s="142">
        <v>0</v>
      </c>
      <c r="E49" s="144">
        <f t="shared" si="0"/>
        <v>0</v>
      </c>
    </row>
    <row r="50" spans="2:5">
      <c r="B50" s="3" t="s">
        <v>1196</v>
      </c>
      <c r="C50" s="14">
        <v>89.9</v>
      </c>
      <c r="D50" s="142">
        <v>0</v>
      </c>
      <c r="E50" s="144">
        <f t="shared" si="0"/>
        <v>0</v>
      </c>
    </row>
    <row r="51" spans="2:5">
      <c r="B51" s="3" t="s">
        <v>1197</v>
      </c>
      <c r="C51" s="14">
        <v>89.9</v>
      </c>
      <c r="D51" s="142">
        <v>0</v>
      </c>
      <c r="E51" s="144">
        <f t="shared" si="0"/>
        <v>0</v>
      </c>
    </row>
    <row r="52" spans="2:5" ht="15.75" thickBot="1">
      <c r="B52" s="109" t="s">
        <v>1198</v>
      </c>
      <c r="C52" s="71">
        <v>89.9</v>
      </c>
      <c r="D52" s="149">
        <v>0</v>
      </c>
      <c r="E52" s="151">
        <f t="shared" si="0"/>
        <v>0</v>
      </c>
    </row>
  </sheetData>
  <sheetProtection algorithmName="SHA-512" hashValue="RPD7rcK9XYwzPK0SwVIvT9xNk2cOR5+PdUbAzJxgWzrph6Nj89Sxpp6TUMhBGkEYK6+UC1Zk+wCokUrylzDglg==" saltValue="c+A5LUpXF4jNEYLgULPyZQ==" spinCount="100000" sheet="1" objects="1" scenarios="1" selectLockedCells="1"/>
  <pageMargins left="0.511811024" right="0.511811024" top="0.78740157499999996" bottom="0.78740157499999996" header="0.31496062000000002" footer="0.31496062000000002"/>
  <pageSetup paperSize="256" orientation="portrait" horizontalDpi="203" verticalDpi="20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890E-2623-4229-A112-C02AC81AA741}">
  <sheetPr codeName="Planilha49"/>
  <dimension ref="B1:E28"/>
  <sheetViews>
    <sheetView topLeftCell="A4" workbookViewId="0">
      <selection activeCell="D11" sqref="D11"/>
    </sheetView>
  </sheetViews>
  <sheetFormatPr defaultColWidth="8.85546875" defaultRowHeight="15"/>
  <cols>
    <col min="2" max="2" width="69.42578125" customWidth="1"/>
    <col min="3" max="3" width="12" customWidth="1"/>
    <col min="5" max="5" width="1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1199</v>
      </c>
      <c r="D5" s="49"/>
      <c r="E5" s="60">
        <f>SUM(E11:E28)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106" t="s">
        <v>1200</v>
      </c>
      <c r="C11" s="202">
        <v>78</v>
      </c>
      <c r="D11" s="136">
        <v>0</v>
      </c>
      <c r="E11" s="80">
        <f t="shared" ref="E11:E28" si="0">C11*D11</f>
        <v>0</v>
      </c>
    </row>
    <row r="12" spans="2:5">
      <c r="B12" s="15" t="s">
        <v>1201</v>
      </c>
      <c r="C12" s="154">
        <v>78</v>
      </c>
      <c r="D12" s="134">
        <v>0</v>
      </c>
      <c r="E12" s="58">
        <f t="shared" si="0"/>
        <v>0</v>
      </c>
    </row>
    <row r="13" spans="2:5">
      <c r="B13" s="15" t="s">
        <v>1202</v>
      </c>
      <c r="C13" s="154">
        <v>78</v>
      </c>
      <c r="D13" s="134">
        <v>0</v>
      </c>
      <c r="E13" s="58">
        <f t="shared" si="0"/>
        <v>0</v>
      </c>
    </row>
    <row r="14" spans="2:5">
      <c r="B14" s="15" t="s">
        <v>1203</v>
      </c>
      <c r="C14" s="154">
        <v>21.9</v>
      </c>
      <c r="D14" s="134">
        <v>0</v>
      </c>
      <c r="E14" s="58">
        <f t="shared" si="0"/>
        <v>0</v>
      </c>
    </row>
    <row r="15" spans="2:5">
      <c r="B15" s="15" t="s">
        <v>1204</v>
      </c>
      <c r="C15" s="154">
        <v>21.9</v>
      </c>
      <c r="D15" s="134">
        <v>0</v>
      </c>
      <c r="E15" s="58">
        <f t="shared" si="0"/>
        <v>0</v>
      </c>
    </row>
    <row r="16" spans="2:5">
      <c r="B16" s="15" t="s">
        <v>1205</v>
      </c>
      <c r="C16" s="154">
        <v>22.9</v>
      </c>
      <c r="D16" s="134">
        <v>0</v>
      </c>
      <c r="E16" s="58">
        <f t="shared" si="0"/>
        <v>0</v>
      </c>
    </row>
    <row r="17" spans="2:5">
      <c r="B17" s="15" t="s">
        <v>1206</v>
      </c>
      <c r="C17" s="154">
        <v>22.9</v>
      </c>
      <c r="D17" s="134">
        <v>0</v>
      </c>
      <c r="E17" s="58">
        <f t="shared" si="0"/>
        <v>0</v>
      </c>
    </row>
    <row r="18" spans="2:5">
      <c r="B18" s="15" t="s">
        <v>1207</v>
      </c>
      <c r="C18" s="154">
        <v>22.9</v>
      </c>
      <c r="D18" s="134">
        <v>0</v>
      </c>
      <c r="E18" s="58">
        <f t="shared" si="0"/>
        <v>0</v>
      </c>
    </row>
    <row r="19" spans="2:5">
      <c r="B19" s="15" t="s">
        <v>1208</v>
      </c>
      <c r="C19" s="154">
        <v>22.9</v>
      </c>
      <c r="D19" s="134">
        <v>0</v>
      </c>
      <c r="E19" s="58">
        <f t="shared" si="0"/>
        <v>0</v>
      </c>
    </row>
    <row r="20" spans="2:5">
      <c r="B20" s="15" t="s">
        <v>1209</v>
      </c>
      <c r="C20" s="154">
        <v>22.9</v>
      </c>
      <c r="D20" s="134">
        <v>0</v>
      </c>
      <c r="E20" s="58">
        <f t="shared" si="0"/>
        <v>0</v>
      </c>
    </row>
    <row r="21" spans="2:5">
      <c r="B21" s="15" t="s">
        <v>1210</v>
      </c>
      <c r="C21" s="154">
        <v>25.9</v>
      </c>
      <c r="D21" s="134">
        <v>0</v>
      </c>
      <c r="E21" s="58">
        <f t="shared" si="0"/>
        <v>0</v>
      </c>
    </row>
    <row r="22" spans="2:5">
      <c r="B22" s="15" t="s">
        <v>1211</v>
      </c>
      <c r="C22" s="154">
        <v>29.9</v>
      </c>
      <c r="D22" s="134">
        <v>0</v>
      </c>
      <c r="E22" s="58">
        <f t="shared" si="0"/>
        <v>0</v>
      </c>
    </row>
    <row r="23" spans="2:5">
      <c r="B23" s="15" t="s">
        <v>1212</v>
      </c>
      <c r="C23" s="154">
        <v>29.9</v>
      </c>
      <c r="D23" s="134">
        <v>0</v>
      </c>
      <c r="E23" s="58">
        <f t="shared" si="0"/>
        <v>0</v>
      </c>
    </row>
    <row r="24" spans="2:5">
      <c r="B24" s="15" t="s">
        <v>1213</v>
      </c>
      <c r="C24" s="154">
        <v>32.9</v>
      </c>
      <c r="D24" s="134">
        <v>0</v>
      </c>
      <c r="E24" s="58">
        <f t="shared" si="0"/>
        <v>0</v>
      </c>
    </row>
    <row r="25" spans="2:5">
      <c r="B25" s="15" t="s">
        <v>1214</v>
      </c>
      <c r="C25" s="154">
        <v>32.9</v>
      </c>
      <c r="D25" s="134">
        <v>0</v>
      </c>
      <c r="E25" s="58">
        <f t="shared" si="0"/>
        <v>0</v>
      </c>
    </row>
    <row r="26" spans="2:5">
      <c r="B26" s="15" t="s">
        <v>1215</v>
      </c>
      <c r="C26" s="154">
        <v>32.9</v>
      </c>
      <c r="D26" s="134">
        <v>0</v>
      </c>
      <c r="E26" s="58">
        <f t="shared" si="0"/>
        <v>0</v>
      </c>
    </row>
    <row r="27" spans="2:5">
      <c r="B27" s="15" t="s">
        <v>1216</v>
      </c>
      <c r="C27" s="154">
        <v>32.9</v>
      </c>
      <c r="D27" s="134">
        <v>0</v>
      </c>
      <c r="E27" s="58">
        <f t="shared" si="0"/>
        <v>0</v>
      </c>
    </row>
    <row r="28" spans="2:5" ht="15.75" thickBot="1">
      <c r="B28" s="145" t="s">
        <v>1217</v>
      </c>
      <c r="C28" s="155">
        <v>34.9</v>
      </c>
      <c r="D28" s="135">
        <v>0</v>
      </c>
      <c r="E28" s="115">
        <f t="shared" si="0"/>
        <v>0</v>
      </c>
    </row>
  </sheetData>
  <sheetProtection algorithmName="SHA-512" hashValue="1dv0Abhq7hvNsb9pLktBQunagtY0V7ySWWWfEj/iioHj00XwX6OBNEssT2s3PsHZmUdF+Hl8SpYvAHQpF3Fufw==" saltValue="gvFwRfXA0RchvS3o2+hVZw==" spinCount="100000" sheet="1" objects="1" scenarios="1" selectLockedCells="1"/>
  <sortState xmlns:xlrd2="http://schemas.microsoft.com/office/spreadsheetml/2017/richdata2" ref="B11:E28">
    <sortCondition ref="B10:B28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8B51-0C8E-4932-B45A-B8A498B595D3}">
  <sheetPr codeName="Planilha45"/>
  <dimension ref="B1:E54"/>
  <sheetViews>
    <sheetView workbookViewId="0">
      <selection activeCell="D13" sqref="D13"/>
    </sheetView>
  </sheetViews>
  <sheetFormatPr defaultColWidth="8.85546875" defaultRowHeight="15"/>
  <cols>
    <col min="2" max="2" width="69.42578125" customWidth="1"/>
    <col min="3" max="3" width="12" customWidth="1"/>
    <col min="5" max="5" width="15.425781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122</v>
      </c>
      <c r="D5" s="49"/>
      <c r="E5" s="60">
        <f>SUM(E11:E54)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74" t="s">
        <v>123</v>
      </c>
      <c r="C11" s="77">
        <v>22.9</v>
      </c>
      <c r="D11" s="147">
        <v>0</v>
      </c>
      <c r="E11" s="148">
        <f t="shared" ref="E11:E54" si="0">C11*D11</f>
        <v>0</v>
      </c>
    </row>
    <row r="12" spans="2:5">
      <c r="B12" s="12" t="s">
        <v>124</v>
      </c>
      <c r="C12" s="76">
        <v>54.9</v>
      </c>
      <c r="D12" s="134">
        <v>0</v>
      </c>
      <c r="E12" s="58">
        <f t="shared" si="0"/>
        <v>0</v>
      </c>
    </row>
    <row r="13" spans="2:5">
      <c r="B13" s="6" t="s">
        <v>125</v>
      </c>
      <c r="C13" s="75">
        <v>26.9</v>
      </c>
      <c r="D13" s="142">
        <v>0</v>
      </c>
      <c r="E13" s="143">
        <f t="shared" si="0"/>
        <v>0</v>
      </c>
    </row>
    <row r="14" spans="2:5">
      <c r="B14" s="6" t="s">
        <v>126</v>
      </c>
      <c r="C14" s="75">
        <v>26.9</v>
      </c>
      <c r="D14" s="142">
        <v>0</v>
      </c>
      <c r="E14" s="143">
        <f t="shared" si="0"/>
        <v>0</v>
      </c>
    </row>
    <row r="15" spans="2:5">
      <c r="B15" s="6" t="s">
        <v>127</v>
      </c>
      <c r="C15" s="75">
        <v>26.9</v>
      </c>
      <c r="D15" s="142">
        <v>0</v>
      </c>
      <c r="E15" s="143">
        <f t="shared" si="0"/>
        <v>0</v>
      </c>
    </row>
    <row r="16" spans="2:5">
      <c r="B16" s="6" t="s">
        <v>128</v>
      </c>
      <c r="C16" s="75">
        <v>24.9</v>
      </c>
      <c r="D16" s="142">
        <v>0</v>
      </c>
      <c r="E16" s="143">
        <f t="shared" si="0"/>
        <v>0</v>
      </c>
    </row>
    <row r="17" spans="2:5">
      <c r="B17" s="6" t="s">
        <v>129</v>
      </c>
      <c r="C17" s="75">
        <v>24.9</v>
      </c>
      <c r="D17" s="142">
        <v>0</v>
      </c>
      <c r="E17" s="143">
        <f t="shared" si="0"/>
        <v>0</v>
      </c>
    </row>
    <row r="18" spans="2:5">
      <c r="B18" s="6" t="s">
        <v>130</v>
      </c>
      <c r="C18" s="75">
        <v>24.9</v>
      </c>
      <c r="D18" s="142">
        <v>0</v>
      </c>
      <c r="E18" s="143">
        <f t="shared" ref="E18" si="1">C18*D18</f>
        <v>0</v>
      </c>
    </row>
    <row r="19" spans="2:5">
      <c r="B19" s="6" t="s">
        <v>131</v>
      </c>
      <c r="C19" s="75">
        <v>112.9</v>
      </c>
      <c r="D19" s="133">
        <v>0</v>
      </c>
      <c r="E19" s="57">
        <f t="shared" si="0"/>
        <v>0</v>
      </c>
    </row>
    <row r="20" spans="2:5">
      <c r="B20" s="6" t="s">
        <v>132</v>
      </c>
      <c r="C20" s="75">
        <v>112.9</v>
      </c>
      <c r="D20" s="142">
        <v>0</v>
      </c>
      <c r="E20" s="143">
        <f t="shared" si="0"/>
        <v>0</v>
      </c>
    </row>
    <row r="21" spans="2:5">
      <c r="B21" s="6" t="s">
        <v>133</v>
      </c>
      <c r="C21" s="75">
        <v>112.9</v>
      </c>
      <c r="D21" s="142">
        <v>0</v>
      </c>
      <c r="E21" s="143">
        <f t="shared" si="0"/>
        <v>0</v>
      </c>
    </row>
    <row r="22" spans="2:5">
      <c r="B22" s="6" t="s">
        <v>134</v>
      </c>
      <c r="C22" s="75">
        <v>112.9</v>
      </c>
      <c r="D22" s="142">
        <v>0</v>
      </c>
      <c r="E22" s="143">
        <f t="shared" si="0"/>
        <v>0</v>
      </c>
    </row>
    <row r="23" spans="2:5">
      <c r="B23" s="6" t="s">
        <v>135</v>
      </c>
      <c r="C23" s="75">
        <v>112.9</v>
      </c>
      <c r="D23" s="142">
        <v>0</v>
      </c>
      <c r="E23" s="143">
        <f t="shared" si="0"/>
        <v>0</v>
      </c>
    </row>
    <row r="24" spans="2:5">
      <c r="B24" s="6" t="s">
        <v>136</v>
      </c>
      <c r="C24" s="75">
        <v>112.9</v>
      </c>
      <c r="D24" s="142">
        <v>0</v>
      </c>
      <c r="E24" s="143">
        <f t="shared" si="0"/>
        <v>0</v>
      </c>
    </row>
    <row r="25" spans="2:5">
      <c r="B25" s="6" t="s">
        <v>137</v>
      </c>
      <c r="C25" s="75">
        <v>112.9</v>
      </c>
      <c r="D25" s="142">
        <v>0</v>
      </c>
      <c r="E25" s="143">
        <f t="shared" si="0"/>
        <v>0</v>
      </c>
    </row>
    <row r="26" spans="2:5">
      <c r="B26" s="6" t="s">
        <v>138</v>
      </c>
      <c r="C26" s="75">
        <v>159.9</v>
      </c>
      <c r="D26" s="142">
        <v>0</v>
      </c>
      <c r="E26" s="143">
        <f t="shared" si="0"/>
        <v>0</v>
      </c>
    </row>
    <row r="27" spans="2:5">
      <c r="B27" s="6" t="s">
        <v>139</v>
      </c>
      <c r="C27" s="75">
        <v>159.9</v>
      </c>
      <c r="D27" s="142">
        <v>0</v>
      </c>
      <c r="E27" s="143">
        <f t="shared" si="0"/>
        <v>0</v>
      </c>
    </row>
    <row r="28" spans="2:5">
      <c r="B28" s="6" t="s">
        <v>140</v>
      </c>
      <c r="C28" s="75">
        <v>159.9</v>
      </c>
      <c r="D28" s="142">
        <v>0</v>
      </c>
      <c r="E28" s="143">
        <f t="shared" si="0"/>
        <v>0</v>
      </c>
    </row>
    <row r="29" spans="2:5">
      <c r="B29" s="6" t="s">
        <v>141</v>
      </c>
      <c r="C29" s="75">
        <v>159.9</v>
      </c>
      <c r="D29" s="142">
        <v>0</v>
      </c>
      <c r="E29" s="143">
        <f t="shared" si="0"/>
        <v>0</v>
      </c>
    </row>
    <row r="30" spans="2:5">
      <c r="B30" s="6" t="s">
        <v>142</v>
      </c>
      <c r="C30" s="75">
        <v>159.9</v>
      </c>
      <c r="D30" s="142">
        <v>0</v>
      </c>
      <c r="E30" s="143">
        <f t="shared" si="0"/>
        <v>0</v>
      </c>
    </row>
    <row r="31" spans="2:5">
      <c r="B31" s="6" t="s">
        <v>143</v>
      </c>
      <c r="C31" s="75">
        <v>159.9</v>
      </c>
      <c r="D31" s="142">
        <v>0</v>
      </c>
      <c r="E31" s="143">
        <f t="shared" si="0"/>
        <v>0</v>
      </c>
    </row>
    <row r="32" spans="2:5">
      <c r="B32" s="6" t="s">
        <v>144</v>
      </c>
      <c r="C32" s="75">
        <v>159.9</v>
      </c>
      <c r="D32" s="142">
        <v>0</v>
      </c>
      <c r="E32" s="143">
        <f t="shared" si="0"/>
        <v>0</v>
      </c>
    </row>
    <row r="33" spans="2:5">
      <c r="B33" s="6" t="s">
        <v>145</v>
      </c>
      <c r="C33" s="75">
        <v>159.9</v>
      </c>
      <c r="D33" s="142">
        <v>0</v>
      </c>
      <c r="E33" s="143">
        <f t="shared" si="0"/>
        <v>0</v>
      </c>
    </row>
    <row r="34" spans="2:5">
      <c r="B34" s="6" t="s">
        <v>146</v>
      </c>
      <c r="C34" s="75">
        <v>159.9</v>
      </c>
      <c r="D34" s="142">
        <v>0</v>
      </c>
      <c r="E34" s="143">
        <f t="shared" si="0"/>
        <v>0</v>
      </c>
    </row>
    <row r="35" spans="2:5">
      <c r="B35" s="6" t="s">
        <v>147</v>
      </c>
      <c r="C35" s="75">
        <v>159.9</v>
      </c>
      <c r="D35" s="142">
        <v>0</v>
      </c>
      <c r="E35" s="143">
        <f t="shared" si="0"/>
        <v>0</v>
      </c>
    </row>
    <row r="36" spans="2:5">
      <c r="B36" s="6" t="s">
        <v>148</v>
      </c>
      <c r="C36" s="75">
        <v>159.9</v>
      </c>
      <c r="D36" s="142">
        <v>0</v>
      </c>
      <c r="E36" s="143">
        <f t="shared" si="0"/>
        <v>0</v>
      </c>
    </row>
    <row r="37" spans="2:5">
      <c r="B37" s="6" t="s">
        <v>149</v>
      </c>
      <c r="C37" s="75">
        <v>159.9</v>
      </c>
      <c r="D37" s="142">
        <v>0</v>
      </c>
      <c r="E37" s="143">
        <f t="shared" ref="E37" si="2">C37*D37</f>
        <v>0</v>
      </c>
    </row>
    <row r="38" spans="2:5">
      <c r="B38" s="6" t="s">
        <v>150</v>
      </c>
      <c r="C38" s="75">
        <v>159.9</v>
      </c>
      <c r="D38" s="142">
        <v>0</v>
      </c>
      <c r="E38" s="143">
        <f t="shared" si="0"/>
        <v>0</v>
      </c>
    </row>
    <row r="39" spans="2:5">
      <c r="B39" s="6" t="s">
        <v>151</v>
      </c>
      <c r="C39" s="75">
        <v>159.9</v>
      </c>
      <c r="D39" s="142">
        <v>0</v>
      </c>
      <c r="E39" s="143">
        <f t="shared" si="0"/>
        <v>0</v>
      </c>
    </row>
    <row r="40" spans="2:5">
      <c r="B40" s="6" t="s">
        <v>152</v>
      </c>
      <c r="C40" s="75">
        <v>159.9</v>
      </c>
      <c r="D40" s="142">
        <v>0</v>
      </c>
      <c r="E40" s="143">
        <f t="shared" si="0"/>
        <v>0</v>
      </c>
    </row>
    <row r="41" spans="2:5">
      <c r="B41" s="6" t="s">
        <v>153</v>
      </c>
      <c r="C41" s="75">
        <v>159.9</v>
      </c>
      <c r="D41" s="142">
        <v>0</v>
      </c>
      <c r="E41" s="143">
        <f t="shared" si="0"/>
        <v>0</v>
      </c>
    </row>
    <row r="42" spans="2:5">
      <c r="B42" s="6" t="s">
        <v>154</v>
      </c>
      <c r="C42" s="75">
        <v>159.9</v>
      </c>
      <c r="D42" s="142">
        <v>0</v>
      </c>
      <c r="E42" s="143">
        <f t="shared" si="0"/>
        <v>0</v>
      </c>
    </row>
    <row r="43" spans="2:5">
      <c r="B43" s="6" t="s">
        <v>155</v>
      </c>
      <c r="C43" s="75">
        <v>159.9</v>
      </c>
      <c r="D43" s="142">
        <v>0</v>
      </c>
      <c r="E43" s="143">
        <f t="shared" si="0"/>
        <v>0</v>
      </c>
    </row>
    <row r="44" spans="2:5">
      <c r="B44" s="6" t="s">
        <v>156</v>
      </c>
      <c r="C44" s="75">
        <v>159.9</v>
      </c>
      <c r="D44" s="142">
        <v>0</v>
      </c>
      <c r="E44" s="143">
        <f t="shared" si="0"/>
        <v>0</v>
      </c>
    </row>
    <row r="45" spans="2:5">
      <c r="B45" s="6" t="s">
        <v>157</v>
      </c>
      <c r="C45" s="75">
        <v>159.9</v>
      </c>
      <c r="D45" s="142">
        <v>0</v>
      </c>
      <c r="E45" s="143">
        <f t="shared" si="0"/>
        <v>0</v>
      </c>
    </row>
    <row r="46" spans="2:5">
      <c r="B46" s="6" t="s">
        <v>158</v>
      </c>
      <c r="C46" s="75">
        <v>159.9</v>
      </c>
      <c r="D46" s="142">
        <v>0</v>
      </c>
      <c r="E46" s="143">
        <f t="shared" si="0"/>
        <v>0</v>
      </c>
    </row>
    <row r="47" spans="2:5">
      <c r="B47" s="6" t="s">
        <v>159</v>
      </c>
      <c r="C47" s="75">
        <v>66.900000000000006</v>
      </c>
      <c r="D47" s="142">
        <v>0</v>
      </c>
      <c r="E47" s="143">
        <f t="shared" si="0"/>
        <v>0</v>
      </c>
    </row>
    <row r="48" spans="2:5">
      <c r="B48" s="6" t="s">
        <v>160</v>
      </c>
      <c r="C48" s="75">
        <v>66.900000000000006</v>
      </c>
      <c r="D48" s="142">
        <v>0</v>
      </c>
      <c r="E48" s="143">
        <f t="shared" si="0"/>
        <v>0</v>
      </c>
    </row>
    <row r="49" spans="2:5">
      <c r="B49" s="6" t="s">
        <v>161</v>
      </c>
      <c r="C49" s="75">
        <v>66.900000000000006</v>
      </c>
      <c r="D49" s="142">
        <v>0</v>
      </c>
      <c r="E49" s="143">
        <f t="shared" si="0"/>
        <v>0</v>
      </c>
    </row>
    <row r="50" spans="2:5">
      <c r="B50" s="6" t="s">
        <v>162</v>
      </c>
      <c r="C50" s="75">
        <v>66.900000000000006</v>
      </c>
      <c r="D50" s="142">
        <v>0</v>
      </c>
      <c r="E50" s="143">
        <f t="shared" si="0"/>
        <v>0</v>
      </c>
    </row>
    <row r="51" spans="2:5">
      <c r="B51" s="6" t="s">
        <v>163</v>
      </c>
      <c r="C51" s="75">
        <v>66.900000000000006</v>
      </c>
      <c r="D51" s="142">
        <v>0</v>
      </c>
      <c r="E51" s="143">
        <f t="shared" si="0"/>
        <v>0</v>
      </c>
    </row>
    <row r="52" spans="2:5">
      <c r="B52" s="6" t="s">
        <v>164</v>
      </c>
      <c r="C52" s="75">
        <v>66.900000000000006</v>
      </c>
      <c r="D52" s="142">
        <v>0</v>
      </c>
      <c r="E52" s="143">
        <f t="shared" si="0"/>
        <v>0</v>
      </c>
    </row>
    <row r="53" spans="2:5">
      <c r="B53" s="6" t="s">
        <v>165</v>
      </c>
      <c r="C53" s="75">
        <v>66.900000000000006</v>
      </c>
      <c r="D53" s="142">
        <v>0</v>
      </c>
      <c r="E53" s="143">
        <f t="shared" si="0"/>
        <v>0</v>
      </c>
    </row>
    <row r="54" spans="2:5" ht="15.75" thickBot="1">
      <c r="B54" s="78" t="s">
        <v>166</v>
      </c>
      <c r="C54" s="79">
        <v>66.900000000000006</v>
      </c>
      <c r="D54" s="149">
        <v>0</v>
      </c>
      <c r="E54" s="150">
        <f t="shared" si="0"/>
        <v>0</v>
      </c>
    </row>
  </sheetData>
  <sheetProtection algorithmName="SHA-512" hashValue="52dHTpc1MU/S8WIHIFGXrVhcGy7yuj3VcpXHrHhQE5lErBfysKr+edKgv/XvaYFPmDJcIIamrzczHnqHCHZ4UA==" saltValue="QJD62ev7VIiQK2gsAFz4pw==" spinCount="100000" sheet="1" selectLockedCells="1"/>
  <pageMargins left="0.511811024" right="0.511811024" top="0.78740157499999996" bottom="0.78740157499999996" header="0.31496062000000002" footer="0.31496062000000002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D9F9-FC8A-4F84-918B-8B3D6CD766E8}">
  <sheetPr codeName="Planilha8"/>
  <dimension ref="B1:E12"/>
  <sheetViews>
    <sheetView workbookViewId="0">
      <selection activeCell="D11" sqref="D11"/>
    </sheetView>
  </sheetViews>
  <sheetFormatPr defaultRowHeight="15"/>
  <cols>
    <col min="2" max="2" width="69.28515625" customWidth="1"/>
    <col min="3" max="3" width="14.42578125" bestFit="1" customWidth="1"/>
    <col min="4" max="4" width="9.5703125" customWidth="1"/>
    <col min="5" max="5" width="15.1406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1218</v>
      </c>
      <c r="D5" s="49"/>
      <c r="E5" s="60">
        <f>SUM(E11:E12)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196" t="s">
        <v>1219</v>
      </c>
      <c r="C11" s="197">
        <v>17.899999999999999</v>
      </c>
      <c r="D11" s="136">
        <v>0</v>
      </c>
      <c r="E11" s="203">
        <f>C11*D11</f>
        <v>0</v>
      </c>
    </row>
    <row r="12" spans="2:5" ht="15.75" thickBot="1">
      <c r="B12" s="18" t="s">
        <v>1220</v>
      </c>
      <c r="C12" s="206">
        <v>17.899999999999999</v>
      </c>
      <c r="D12" s="135">
        <v>0</v>
      </c>
      <c r="E12" s="102">
        <f t="shared" ref="E12" si="0">C12*D12</f>
        <v>0</v>
      </c>
    </row>
  </sheetData>
  <sheetProtection algorithmName="SHA-512" hashValue="fstj/feAUZX1RA1jOZuiWSoZi9CW+c+ntw7ewcKTtsqOwErLpFev9K75WUvqdzZ3sxmUbBaPFQ/Lb2p82Q+RhA==" saltValue="D8p6bpcaLp9fG9lcaolbWQ==" spinCount="100000"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78DB8-06B4-446D-B050-6F233998AF2D}">
  <sheetPr codeName="Planilha28"/>
  <dimension ref="B1:E14"/>
  <sheetViews>
    <sheetView workbookViewId="0">
      <selection activeCell="D11" sqref="D11"/>
    </sheetView>
  </sheetViews>
  <sheetFormatPr defaultColWidth="8.85546875" defaultRowHeight="15"/>
  <cols>
    <col min="2" max="2" width="68.85546875" customWidth="1"/>
    <col min="3" max="3" width="12.28515625" customWidth="1"/>
    <col min="5" max="5" width="14.8554687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1221</v>
      </c>
      <c r="D5" s="49"/>
      <c r="E5" s="60">
        <f>SUM(E11:E14)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1" t="s">
        <v>1222</v>
      </c>
      <c r="C11" s="94">
        <v>7.99</v>
      </c>
      <c r="D11" s="223">
        <v>0</v>
      </c>
      <c r="E11" s="148">
        <f>C11*D11</f>
        <v>0</v>
      </c>
    </row>
    <row r="12" spans="2:5">
      <c r="B12" s="2" t="s">
        <v>1223</v>
      </c>
      <c r="C12" s="20">
        <v>7.99</v>
      </c>
      <c r="D12" s="167">
        <v>0</v>
      </c>
      <c r="E12" s="143">
        <f t="shared" ref="E12:E14" si="0">C12*D12</f>
        <v>0</v>
      </c>
    </row>
    <row r="13" spans="2:5">
      <c r="B13" s="2" t="s">
        <v>1224</v>
      </c>
      <c r="C13" s="20">
        <v>7.99</v>
      </c>
      <c r="D13" s="167">
        <v>0</v>
      </c>
      <c r="E13" s="143">
        <f t="shared" si="0"/>
        <v>0</v>
      </c>
    </row>
    <row r="14" spans="2:5" ht="15.75" thickBot="1">
      <c r="B14" s="83" t="s">
        <v>1225</v>
      </c>
      <c r="C14" s="84">
        <v>7.99</v>
      </c>
      <c r="D14" s="191">
        <v>0</v>
      </c>
      <c r="E14" s="150">
        <f t="shared" si="0"/>
        <v>0</v>
      </c>
    </row>
  </sheetData>
  <sheetProtection algorithmName="SHA-512" hashValue="tcXWSpPLkOnffLYIin0N3Ugq2ZA8FXTWb4EPuVIuVggoLU/sbrnqCbVSjER6EQDK4VHOF99AmE2rJyNhLiMxjg==" saltValue="UKQu3rqFX7BHXXIEMPMO1w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37F0-F60B-46C7-8B19-C6A1CDF3F773}">
  <sheetPr codeName="Planilha23"/>
  <dimension ref="B1:E31"/>
  <sheetViews>
    <sheetView workbookViewId="0">
      <selection activeCell="D11" sqref="D11"/>
    </sheetView>
  </sheetViews>
  <sheetFormatPr defaultColWidth="8.85546875" defaultRowHeight="15"/>
  <cols>
    <col min="2" max="2" width="69.42578125" customWidth="1"/>
    <col min="3" max="3" width="12.28515625" customWidth="1"/>
    <col min="5" max="5" width="15.425781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1226</v>
      </c>
      <c r="D5" s="49"/>
      <c r="E5" s="60">
        <f>SUM(E11:E31)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1" t="s">
        <v>1227</v>
      </c>
      <c r="C11" s="94">
        <v>7.99</v>
      </c>
      <c r="D11" s="147">
        <v>0</v>
      </c>
      <c r="E11" s="148">
        <f t="shared" ref="E11:E31" si="0">VALUE(C11*D11)</f>
        <v>0</v>
      </c>
    </row>
    <row r="12" spans="2:5">
      <c r="B12" s="2" t="s">
        <v>1228</v>
      </c>
      <c r="C12" s="20">
        <v>7.99</v>
      </c>
      <c r="D12" s="142">
        <v>0</v>
      </c>
      <c r="E12" s="143">
        <f t="shared" si="0"/>
        <v>0</v>
      </c>
    </row>
    <row r="13" spans="2:5">
      <c r="B13" s="2" t="s">
        <v>1229</v>
      </c>
      <c r="C13" s="20">
        <v>7.99</v>
      </c>
      <c r="D13" s="142">
        <v>0</v>
      </c>
      <c r="E13" s="143">
        <f t="shared" si="0"/>
        <v>0</v>
      </c>
    </row>
    <row r="14" spans="2:5">
      <c r="B14" s="2" t="s">
        <v>1230</v>
      </c>
      <c r="C14" s="20">
        <v>7.99</v>
      </c>
      <c r="D14" s="142">
        <v>0</v>
      </c>
      <c r="E14" s="143">
        <f t="shared" si="0"/>
        <v>0</v>
      </c>
    </row>
    <row r="15" spans="2:5">
      <c r="B15" s="2" t="s">
        <v>1231</v>
      </c>
      <c r="C15" s="20">
        <v>7.99</v>
      </c>
      <c r="D15" s="142">
        <v>0</v>
      </c>
      <c r="E15" s="143">
        <f t="shared" si="0"/>
        <v>0</v>
      </c>
    </row>
    <row r="16" spans="2:5">
      <c r="B16" s="2" t="s">
        <v>1232</v>
      </c>
      <c r="C16" s="20">
        <v>42.9</v>
      </c>
      <c r="D16" s="142">
        <v>0</v>
      </c>
      <c r="E16" s="143">
        <f t="shared" si="0"/>
        <v>0</v>
      </c>
    </row>
    <row r="17" spans="2:5">
      <c r="B17" s="2" t="s">
        <v>1233</v>
      </c>
      <c r="C17" s="20">
        <v>42.9</v>
      </c>
      <c r="D17" s="142">
        <v>0</v>
      </c>
      <c r="E17" s="143">
        <f t="shared" si="0"/>
        <v>0</v>
      </c>
    </row>
    <row r="18" spans="2:5">
      <c r="B18" s="2" t="s">
        <v>1234</v>
      </c>
      <c r="C18" s="20">
        <v>49.9</v>
      </c>
      <c r="D18" s="142">
        <v>0</v>
      </c>
      <c r="E18" s="143">
        <f t="shared" si="0"/>
        <v>0</v>
      </c>
    </row>
    <row r="19" spans="2:5">
      <c r="B19" s="2" t="s">
        <v>1235</v>
      </c>
      <c r="C19" s="20">
        <v>49.9</v>
      </c>
      <c r="D19" s="142">
        <v>0</v>
      </c>
      <c r="E19" s="143">
        <f t="shared" si="0"/>
        <v>0</v>
      </c>
    </row>
    <row r="20" spans="2:5">
      <c r="B20" s="2" t="s">
        <v>1236</v>
      </c>
      <c r="C20" s="20">
        <v>49.9</v>
      </c>
      <c r="D20" s="142">
        <v>0</v>
      </c>
      <c r="E20" s="143">
        <f t="shared" si="0"/>
        <v>0</v>
      </c>
    </row>
    <row r="21" spans="2:5">
      <c r="B21" s="2" t="s">
        <v>1237</v>
      </c>
      <c r="C21" s="20">
        <v>49.9</v>
      </c>
      <c r="D21" s="142">
        <v>0</v>
      </c>
      <c r="E21" s="143">
        <f t="shared" si="0"/>
        <v>0</v>
      </c>
    </row>
    <row r="22" spans="2:5">
      <c r="B22" s="2" t="s">
        <v>1238</v>
      </c>
      <c r="C22" s="20">
        <v>49.9</v>
      </c>
      <c r="D22" s="142">
        <v>0</v>
      </c>
      <c r="E22" s="143">
        <f t="shared" si="0"/>
        <v>0</v>
      </c>
    </row>
    <row r="23" spans="2:5">
      <c r="B23" s="2" t="s">
        <v>1239</v>
      </c>
      <c r="C23" s="20">
        <v>49.9</v>
      </c>
      <c r="D23" s="142">
        <v>0</v>
      </c>
      <c r="E23" s="143">
        <f t="shared" si="0"/>
        <v>0</v>
      </c>
    </row>
    <row r="24" spans="2:5">
      <c r="B24" s="2" t="s">
        <v>1240</v>
      </c>
      <c r="C24" s="20">
        <v>49.9</v>
      </c>
      <c r="D24" s="142">
        <v>0</v>
      </c>
      <c r="E24" s="143">
        <f t="shared" si="0"/>
        <v>0</v>
      </c>
    </row>
    <row r="25" spans="2:5">
      <c r="B25" s="2" t="s">
        <v>1241</v>
      </c>
      <c r="C25" s="20">
        <v>29.9</v>
      </c>
      <c r="D25" s="142">
        <v>0</v>
      </c>
      <c r="E25" s="143">
        <f t="shared" si="0"/>
        <v>0</v>
      </c>
    </row>
    <row r="26" spans="2:5">
      <c r="B26" s="2" t="s">
        <v>1242</v>
      </c>
      <c r="C26" s="20">
        <v>29.9</v>
      </c>
      <c r="D26" s="142">
        <v>0</v>
      </c>
      <c r="E26" s="143">
        <f t="shared" si="0"/>
        <v>0</v>
      </c>
    </row>
    <row r="27" spans="2:5">
      <c r="B27" s="2" t="s">
        <v>1243</v>
      </c>
      <c r="C27" s="20">
        <v>29.9</v>
      </c>
      <c r="D27" s="142">
        <v>0</v>
      </c>
      <c r="E27" s="143">
        <f t="shared" si="0"/>
        <v>0</v>
      </c>
    </row>
    <row r="28" spans="2:5">
      <c r="B28" s="2" t="s">
        <v>1244</v>
      </c>
      <c r="C28" s="20">
        <v>29.9</v>
      </c>
      <c r="D28" s="142">
        <v>0</v>
      </c>
      <c r="E28" s="143">
        <f t="shared" si="0"/>
        <v>0</v>
      </c>
    </row>
    <row r="29" spans="2:5">
      <c r="B29" s="2" t="s">
        <v>1245</v>
      </c>
      <c r="C29" s="20">
        <v>29.9</v>
      </c>
      <c r="D29" s="142">
        <v>0</v>
      </c>
      <c r="E29" s="143">
        <f t="shared" si="0"/>
        <v>0</v>
      </c>
    </row>
    <row r="30" spans="2:5">
      <c r="B30" s="2" t="s">
        <v>1246</v>
      </c>
      <c r="C30" s="20">
        <v>29.9</v>
      </c>
      <c r="D30" s="142">
        <v>0</v>
      </c>
      <c r="E30" s="143">
        <f t="shared" si="0"/>
        <v>0</v>
      </c>
    </row>
    <row r="31" spans="2:5" ht="15.75" thickBot="1">
      <c r="B31" s="83" t="s">
        <v>1247</v>
      </c>
      <c r="C31" s="84">
        <v>29.9</v>
      </c>
      <c r="D31" s="149">
        <v>0</v>
      </c>
      <c r="E31" s="150">
        <f t="shared" si="0"/>
        <v>0</v>
      </c>
    </row>
  </sheetData>
  <sheetProtection algorithmName="SHA-512" hashValue="WicvEVkmzhPX4bYehM+Ks34aYdM/e+qDPrwF9aCeFDCEqRfbUokDoqvcJVUKDJinDpR0XWvLqNfLDoQ1lgtvAg==" saltValue="YphfwN4MrgWsQ5GHs6Qv+Q==" spinCount="100000" sheet="1" objects="1" scenarios="1" selectLockedCells="1"/>
  <sortState xmlns:xlrd2="http://schemas.microsoft.com/office/spreadsheetml/2017/richdata2" ref="B11:E31">
    <sortCondition ref="B10:B31"/>
  </sortState>
  <pageMargins left="0.511811024" right="0.511811024" top="0.78740157499999996" bottom="0.78740157499999996" header="0.31496062000000002" footer="0.31496062000000002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09AC2-DEC0-49EB-B647-CFC91A22E83C}">
  <sheetPr codeName="Planilha26"/>
  <dimension ref="B1:E13"/>
  <sheetViews>
    <sheetView workbookViewId="0">
      <selection activeCell="D11" sqref="D11"/>
    </sheetView>
  </sheetViews>
  <sheetFormatPr defaultColWidth="8.85546875" defaultRowHeight="15"/>
  <cols>
    <col min="2" max="2" width="69.28515625" customWidth="1"/>
    <col min="3" max="3" width="12.28515625" customWidth="1"/>
    <col min="4" max="4" width="10.140625" customWidth="1"/>
    <col min="5" max="5" width="1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1248</v>
      </c>
      <c r="D5" s="49"/>
      <c r="E5" s="60">
        <f>SUM(E11:E13)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45" t="s">
        <v>1249</v>
      </c>
      <c r="C11" s="70">
        <v>69.900000000000006</v>
      </c>
      <c r="D11" s="136">
        <v>0</v>
      </c>
      <c r="E11" s="91">
        <f>C11*D11</f>
        <v>0</v>
      </c>
    </row>
    <row r="12" spans="2:5">
      <c r="B12" s="4" t="s">
        <v>1250</v>
      </c>
      <c r="C12" s="14">
        <v>26.9</v>
      </c>
      <c r="D12" s="133">
        <v>0</v>
      </c>
      <c r="E12" s="86">
        <f t="shared" ref="E12:E13" si="0">C12*D12</f>
        <v>0</v>
      </c>
    </row>
    <row r="13" spans="2:5" ht="15.75" thickBot="1">
      <c r="B13" s="87" t="s">
        <v>1251</v>
      </c>
      <c r="C13" s="71">
        <v>26.9</v>
      </c>
      <c r="D13" s="137">
        <v>0</v>
      </c>
      <c r="E13" s="88">
        <f t="shared" si="0"/>
        <v>0</v>
      </c>
    </row>
  </sheetData>
  <sheetProtection algorithmName="SHA-512" hashValue="oexN0xco8/fwhkLI4lOAvD2HRELfX2RJV8ZKfY/1Gvs1JChbr36TPHB7KusQIYHadnKedjIha+tmVfJD++JUag==" saltValue="kEWa1cA78ddlm1+I5ASiqw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7ABB-988D-46A5-916E-8BF3648E7869}">
  <sheetPr codeName="Planilha31"/>
  <dimension ref="B1:E33"/>
  <sheetViews>
    <sheetView workbookViewId="0">
      <selection activeCell="D12" sqref="D12"/>
    </sheetView>
  </sheetViews>
  <sheetFormatPr defaultColWidth="8.85546875" defaultRowHeight="15"/>
  <cols>
    <col min="2" max="2" width="69.42578125" customWidth="1"/>
    <col min="3" max="3" width="12.42578125" customWidth="1"/>
    <col min="4" max="4" width="10.7109375" customWidth="1"/>
    <col min="5" max="5" width="15.1406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1252</v>
      </c>
      <c r="D5" s="49"/>
      <c r="E5" s="60">
        <f>SUM(E11:E33)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13" t="s">
        <v>1253</v>
      </c>
      <c r="C11" s="156">
        <v>32.9</v>
      </c>
      <c r="D11" s="132">
        <v>0</v>
      </c>
      <c r="E11" s="56">
        <f>C11*D11</f>
        <v>0</v>
      </c>
    </row>
    <row r="12" spans="2:5">
      <c r="B12" s="8" t="s">
        <v>1254</v>
      </c>
      <c r="C12" s="153">
        <v>32.9</v>
      </c>
      <c r="D12" s="142">
        <v>0</v>
      </c>
      <c r="E12" s="143">
        <f t="shared" ref="E12:E33" si="0">C12*D12</f>
        <v>0</v>
      </c>
    </row>
    <row r="13" spans="2:5">
      <c r="B13" s="8" t="s">
        <v>1255</v>
      </c>
      <c r="C13" s="153">
        <v>32.9</v>
      </c>
      <c r="D13" s="142">
        <v>0</v>
      </c>
      <c r="E13" s="143">
        <f t="shared" si="0"/>
        <v>0</v>
      </c>
    </row>
    <row r="14" spans="2:5">
      <c r="B14" s="8" t="s">
        <v>1256</v>
      </c>
      <c r="C14" s="153">
        <v>32.9</v>
      </c>
      <c r="D14" s="133">
        <v>0</v>
      </c>
      <c r="E14" s="57">
        <f t="shared" si="0"/>
        <v>0</v>
      </c>
    </row>
    <row r="15" spans="2:5">
      <c r="B15" s="8" t="s">
        <v>1257</v>
      </c>
      <c r="C15" s="153">
        <v>32.9</v>
      </c>
      <c r="D15" s="133">
        <v>0</v>
      </c>
      <c r="E15" s="57">
        <f t="shared" si="0"/>
        <v>0</v>
      </c>
    </row>
    <row r="16" spans="2:5">
      <c r="B16" s="8" t="s">
        <v>1258</v>
      </c>
      <c r="C16" s="153">
        <v>50.9</v>
      </c>
      <c r="D16" s="133">
        <v>0</v>
      </c>
      <c r="E16" s="57">
        <f t="shared" si="0"/>
        <v>0</v>
      </c>
    </row>
    <row r="17" spans="2:5">
      <c r="B17" s="8" t="s">
        <v>1259</v>
      </c>
      <c r="C17" s="153">
        <v>50.9</v>
      </c>
      <c r="D17" s="133">
        <v>0</v>
      </c>
      <c r="E17" s="57">
        <f t="shared" si="0"/>
        <v>0</v>
      </c>
    </row>
    <row r="18" spans="2:5">
      <c r="B18" s="8" t="s">
        <v>1260</v>
      </c>
      <c r="C18" s="153">
        <v>50.9</v>
      </c>
      <c r="D18" s="133">
        <v>0</v>
      </c>
      <c r="E18" s="57">
        <f t="shared" si="0"/>
        <v>0</v>
      </c>
    </row>
    <row r="19" spans="2:5">
      <c r="B19" s="8" t="s">
        <v>1261</v>
      </c>
      <c r="C19" s="172">
        <v>44.9</v>
      </c>
      <c r="D19" s="142">
        <v>0</v>
      </c>
      <c r="E19" s="143">
        <f t="shared" si="0"/>
        <v>0</v>
      </c>
    </row>
    <row r="20" spans="2:5">
      <c r="B20" s="8" t="s">
        <v>1262</v>
      </c>
      <c r="C20" s="172">
        <v>44.9</v>
      </c>
      <c r="D20" s="142">
        <v>0</v>
      </c>
      <c r="E20" s="143">
        <f t="shared" si="0"/>
        <v>0</v>
      </c>
    </row>
    <row r="21" spans="2:5">
      <c r="B21" s="8" t="s">
        <v>1263</v>
      </c>
      <c r="C21" s="172">
        <v>29.9</v>
      </c>
      <c r="D21" s="142">
        <v>0</v>
      </c>
      <c r="E21" s="143">
        <f t="shared" si="0"/>
        <v>0</v>
      </c>
    </row>
    <row r="22" spans="2:5">
      <c r="B22" s="8" t="s">
        <v>1264</v>
      </c>
      <c r="C22" s="153">
        <v>72.900000000000006</v>
      </c>
      <c r="D22" s="142">
        <v>0</v>
      </c>
      <c r="E22" s="143">
        <f t="shared" si="0"/>
        <v>0</v>
      </c>
    </row>
    <row r="23" spans="2:5">
      <c r="B23" s="8" t="s">
        <v>1265</v>
      </c>
      <c r="C23" s="153">
        <v>31.9</v>
      </c>
      <c r="D23" s="133">
        <v>0</v>
      </c>
      <c r="E23" s="57">
        <f t="shared" si="0"/>
        <v>0</v>
      </c>
    </row>
    <row r="24" spans="2:5">
      <c r="B24" s="8" t="s">
        <v>1266</v>
      </c>
      <c r="C24" s="153">
        <v>15.9</v>
      </c>
      <c r="D24" s="133">
        <v>0</v>
      </c>
      <c r="E24" s="57">
        <f t="shared" si="0"/>
        <v>0</v>
      </c>
    </row>
    <row r="25" spans="2:5">
      <c r="B25" s="8" t="s">
        <v>1267</v>
      </c>
      <c r="C25" s="153">
        <v>29.9</v>
      </c>
      <c r="D25" s="133">
        <v>0</v>
      </c>
      <c r="E25" s="57">
        <f t="shared" si="0"/>
        <v>0</v>
      </c>
    </row>
    <row r="26" spans="2:5">
      <c r="B26" s="8" t="s">
        <v>1268</v>
      </c>
      <c r="C26" s="153">
        <v>29.9</v>
      </c>
      <c r="D26" s="133">
        <v>0</v>
      </c>
      <c r="E26" s="57">
        <f t="shared" si="0"/>
        <v>0</v>
      </c>
    </row>
    <row r="27" spans="2:5">
      <c r="B27" s="8" t="s">
        <v>1269</v>
      </c>
      <c r="C27" s="153">
        <v>29.9</v>
      </c>
      <c r="D27" s="133">
        <v>0</v>
      </c>
      <c r="E27" s="57">
        <f t="shared" si="0"/>
        <v>0</v>
      </c>
    </row>
    <row r="28" spans="2:5">
      <c r="B28" s="8" t="s">
        <v>1270</v>
      </c>
      <c r="C28" s="153">
        <v>9.5</v>
      </c>
      <c r="D28" s="133">
        <v>0</v>
      </c>
      <c r="E28" s="57">
        <f t="shared" si="0"/>
        <v>0</v>
      </c>
    </row>
    <row r="29" spans="2:5">
      <c r="B29" s="8" t="s">
        <v>1271</v>
      </c>
      <c r="C29" s="153">
        <v>76.900000000000006</v>
      </c>
      <c r="D29" s="142">
        <v>0</v>
      </c>
      <c r="E29" s="143">
        <f t="shared" si="0"/>
        <v>0</v>
      </c>
    </row>
    <row r="30" spans="2:5">
      <c r="B30" s="8" t="s">
        <v>1272</v>
      </c>
      <c r="C30" s="153">
        <v>76.900000000000006</v>
      </c>
      <c r="D30" s="142">
        <v>0</v>
      </c>
      <c r="E30" s="143">
        <f t="shared" si="0"/>
        <v>0</v>
      </c>
    </row>
    <row r="31" spans="2:5">
      <c r="B31" s="8" t="s">
        <v>1273</v>
      </c>
      <c r="C31" s="153">
        <v>76.900000000000006</v>
      </c>
      <c r="D31" s="142">
        <v>0</v>
      </c>
      <c r="E31" s="143">
        <f t="shared" si="0"/>
        <v>0</v>
      </c>
    </row>
    <row r="32" spans="2:5">
      <c r="B32" s="8" t="s">
        <v>1274</v>
      </c>
      <c r="C32" s="153">
        <v>76.900000000000006</v>
      </c>
      <c r="D32" s="142">
        <v>0</v>
      </c>
      <c r="E32" s="143">
        <f t="shared" si="0"/>
        <v>0</v>
      </c>
    </row>
    <row r="33" spans="2:5" ht="15.75" thickBot="1">
      <c r="B33" s="38" t="s">
        <v>1275</v>
      </c>
      <c r="C33" s="157">
        <v>119.9</v>
      </c>
      <c r="D33" s="149">
        <v>0</v>
      </c>
      <c r="E33" s="150">
        <f t="shared" si="0"/>
        <v>0</v>
      </c>
    </row>
  </sheetData>
  <sheetProtection algorithmName="SHA-512" hashValue="2+UNgK6DmYSIh4DaBoPl8wlUFHGBvp5TyxxQSy8REPZvdvpJJpCBPzaotLFsJwdXrVM8bvSyofbZGF+baBc2eg==" saltValue="JfkyYGmK24gRQAflpwlomg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DADE-8B07-418B-BF4D-D171165D0178}">
  <sheetPr codeName="Planilha48"/>
  <dimension ref="B1:E72"/>
  <sheetViews>
    <sheetView workbookViewId="0">
      <selection activeCell="D11" sqref="D11"/>
    </sheetView>
  </sheetViews>
  <sheetFormatPr defaultColWidth="8.85546875" defaultRowHeight="15"/>
  <cols>
    <col min="2" max="2" width="69" customWidth="1"/>
    <col min="3" max="3" width="11.7109375" customWidth="1"/>
    <col min="5" max="5" width="1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1276</v>
      </c>
      <c r="D5" s="49"/>
      <c r="E5" s="60">
        <f>SUM(E11:E72)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106" t="s">
        <v>1277</v>
      </c>
      <c r="C11" s="202">
        <v>99.9</v>
      </c>
      <c r="D11" s="136">
        <v>0</v>
      </c>
      <c r="E11" s="80">
        <f>C11*D11</f>
        <v>0</v>
      </c>
    </row>
    <row r="12" spans="2:5">
      <c r="B12" s="15" t="s">
        <v>1278</v>
      </c>
      <c r="C12" s="154">
        <v>61.9</v>
      </c>
      <c r="D12" s="134">
        <v>0</v>
      </c>
      <c r="E12" s="58">
        <f t="shared" ref="E12:E64" si="0">C12*D12</f>
        <v>0</v>
      </c>
    </row>
    <row r="13" spans="2:5">
      <c r="B13" s="15" t="s">
        <v>1279</v>
      </c>
      <c r="C13" s="154">
        <v>99.9</v>
      </c>
      <c r="D13" s="134">
        <v>0</v>
      </c>
      <c r="E13" s="58">
        <f t="shared" si="0"/>
        <v>0</v>
      </c>
    </row>
    <row r="14" spans="2:5">
      <c r="B14" s="15" t="s">
        <v>1280</v>
      </c>
      <c r="C14" s="154">
        <v>99.9</v>
      </c>
      <c r="D14" s="134">
        <v>0</v>
      </c>
      <c r="E14" s="58">
        <f t="shared" si="0"/>
        <v>0</v>
      </c>
    </row>
    <row r="15" spans="2:5">
      <c r="B15" s="15" t="s">
        <v>1281</v>
      </c>
      <c r="C15" s="154">
        <v>99.9</v>
      </c>
      <c r="D15" s="134">
        <v>0</v>
      </c>
      <c r="E15" s="58">
        <f t="shared" si="0"/>
        <v>0</v>
      </c>
    </row>
    <row r="16" spans="2:5">
      <c r="B16" s="15" t="s">
        <v>1282</v>
      </c>
      <c r="C16" s="154">
        <v>89.9</v>
      </c>
      <c r="D16" s="134">
        <v>0</v>
      </c>
      <c r="E16" s="58">
        <f t="shared" si="0"/>
        <v>0</v>
      </c>
    </row>
    <row r="17" spans="2:5">
      <c r="B17" s="15" t="s">
        <v>1283</v>
      </c>
      <c r="C17" s="154">
        <v>209.9</v>
      </c>
      <c r="D17" s="134">
        <v>0</v>
      </c>
      <c r="E17" s="58">
        <f t="shared" si="0"/>
        <v>0</v>
      </c>
    </row>
    <row r="18" spans="2:5">
      <c r="B18" s="15" t="s">
        <v>1284</v>
      </c>
      <c r="C18" s="154">
        <v>209.9</v>
      </c>
      <c r="D18" s="134">
        <v>0</v>
      </c>
      <c r="E18" s="58">
        <f t="shared" si="0"/>
        <v>0</v>
      </c>
    </row>
    <row r="19" spans="2:5">
      <c r="B19" s="8" t="s">
        <v>1285</v>
      </c>
      <c r="C19" s="153">
        <v>87.9</v>
      </c>
      <c r="D19" s="133">
        <v>0</v>
      </c>
      <c r="E19" s="57">
        <f t="shared" si="0"/>
        <v>0</v>
      </c>
    </row>
    <row r="20" spans="2:5">
      <c r="B20" s="15" t="s">
        <v>1286</v>
      </c>
      <c r="C20" s="154">
        <v>79.900000000000006</v>
      </c>
      <c r="D20" s="134">
        <v>0</v>
      </c>
      <c r="E20" s="58">
        <f t="shared" si="0"/>
        <v>0</v>
      </c>
    </row>
    <row r="21" spans="2:5">
      <c r="B21" s="8" t="s">
        <v>1287</v>
      </c>
      <c r="C21" s="153">
        <v>94.9</v>
      </c>
      <c r="D21" s="133">
        <v>0</v>
      </c>
      <c r="E21" s="57">
        <f t="shared" si="0"/>
        <v>0</v>
      </c>
    </row>
    <row r="22" spans="2:5">
      <c r="B22" s="15" t="s">
        <v>1288</v>
      </c>
      <c r="C22" s="154">
        <v>109.9</v>
      </c>
      <c r="D22" s="134">
        <v>0</v>
      </c>
      <c r="E22" s="58">
        <f t="shared" si="0"/>
        <v>0</v>
      </c>
    </row>
    <row r="23" spans="2:5">
      <c r="B23" s="15" t="s">
        <v>1289</v>
      </c>
      <c r="C23" s="154">
        <v>74.900000000000006</v>
      </c>
      <c r="D23" s="134">
        <v>0</v>
      </c>
      <c r="E23" s="58">
        <f t="shared" si="0"/>
        <v>0</v>
      </c>
    </row>
    <row r="24" spans="2:5">
      <c r="B24" s="15" t="s">
        <v>1290</v>
      </c>
      <c r="C24" s="154">
        <v>119.9</v>
      </c>
      <c r="D24" s="134">
        <v>0</v>
      </c>
      <c r="E24" s="58">
        <f t="shared" si="0"/>
        <v>0</v>
      </c>
    </row>
    <row r="25" spans="2:5">
      <c r="B25" s="15" t="s">
        <v>1291</v>
      </c>
      <c r="C25" s="154">
        <v>119.9</v>
      </c>
      <c r="D25" s="134">
        <v>0</v>
      </c>
      <c r="E25" s="58">
        <f t="shared" si="0"/>
        <v>0</v>
      </c>
    </row>
    <row r="26" spans="2:5">
      <c r="B26" s="15" t="s">
        <v>1292</v>
      </c>
      <c r="C26" s="154">
        <v>79.900000000000006</v>
      </c>
      <c r="D26" s="134">
        <v>0</v>
      </c>
      <c r="E26" s="58">
        <f t="shared" si="0"/>
        <v>0</v>
      </c>
    </row>
    <row r="27" spans="2:5">
      <c r="B27" s="15" t="s">
        <v>1293</v>
      </c>
      <c r="C27" s="154">
        <v>54.9</v>
      </c>
      <c r="D27" s="134">
        <v>0</v>
      </c>
      <c r="E27" s="58">
        <f t="shared" si="0"/>
        <v>0</v>
      </c>
    </row>
    <row r="28" spans="2:5">
      <c r="B28" s="15" t="s">
        <v>1294</v>
      </c>
      <c r="C28" s="154">
        <v>54.9</v>
      </c>
      <c r="D28" s="134">
        <v>0</v>
      </c>
      <c r="E28" s="58">
        <f t="shared" si="0"/>
        <v>0</v>
      </c>
    </row>
    <row r="29" spans="2:5">
      <c r="B29" s="15" t="s">
        <v>1295</v>
      </c>
      <c r="C29" s="154">
        <v>54.9</v>
      </c>
      <c r="D29" s="134">
        <v>0</v>
      </c>
      <c r="E29" s="58">
        <f t="shared" si="0"/>
        <v>0</v>
      </c>
    </row>
    <row r="30" spans="2:5">
      <c r="B30" s="15" t="s">
        <v>1296</v>
      </c>
      <c r="C30" s="154">
        <v>89.9</v>
      </c>
      <c r="D30" s="134">
        <v>0</v>
      </c>
      <c r="E30" s="58">
        <f t="shared" si="0"/>
        <v>0</v>
      </c>
    </row>
    <row r="31" spans="2:5">
      <c r="B31" s="15" t="s">
        <v>1297</v>
      </c>
      <c r="C31" s="154">
        <v>34.9</v>
      </c>
      <c r="D31" s="134">
        <v>0</v>
      </c>
      <c r="E31" s="58">
        <f t="shared" si="0"/>
        <v>0</v>
      </c>
    </row>
    <row r="32" spans="2:5">
      <c r="B32" s="15" t="s">
        <v>1298</v>
      </c>
      <c r="C32" s="154">
        <v>29.9</v>
      </c>
      <c r="D32" s="134">
        <v>0</v>
      </c>
      <c r="E32" s="58">
        <f t="shared" si="0"/>
        <v>0</v>
      </c>
    </row>
    <row r="33" spans="2:5">
      <c r="B33" s="15" t="s">
        <v>1299</v>
      </c>
      <c r="C33" s="154">
        <v>109.9</v>
      </c>
      <c r="D33" s="134">
        <v>0</v>
      </c>
      <c r="E33" s="58">
        <f t="shared" si="0"/>
        <v>0</v>
      </c>
    </row>
    <row r="34" spans="2:5">
      <c r="B34" s="8" t="s">
        <v>1300</v>
      </c>
      <c r="C34" s="153">
        <v>89.9</v>
      </c>
      <c r="D34" s="142">
        <v>0</v>
      </c>
      <c r="E34" s="143">
        <f t="shared" si="0"/>
        <v>0</v>
      </c>
    </row>
    <row r="35" spans="2:5">
      <c r="B35" s="15" t="s">
        <v>1301</v>
      </c>
      <c r="C35" s="154">
        <v>139.9</v>
      </c>
      <c r="D35" s="134">
        <v>0</v>
      </c>
      <c r="E35" s="58">
        <f t="shared" si="0"/>
        <v>0</v>
      </c>
    </row>
    <row r="36" spans="2:5">
      <c r="B36" s="15" t="s">
        <v>1302</v>
      </c>
      <c r="C36" s="154">
        <v>79.900000000000006</v>
      </c>
      <c r="D36" s="134">
        <v>0</v>
      </c>
      <c r="E36" s="58">
        <f t="shared" si="0"/>
        <v>0</v>
      </c>
    </row>
    <row r="37" spans="2:5">
      <c r="B37" s="15" t="s">
        <v>1303</v>
      </c>
      <c r="C37" s="154">
        <v>74.900000000000006</v>
      </c>
      <c r="D37" s="134">
        <v>0</v>
      </c>
      <c r="E37" s="58">
        <f t="shared" si="0"/>
        <v>0</v>
      </c>
    </row>
    <row r="38" spans="2:5">
      <c r="B38" s="15" t="s">
        <v>1304</v>
      </c>
      <c r="C38" s="154">
        <v>89.9</v>
      </c>
      <c r="D38" s="134">
        <v>0</v>
      </c>
      <c r="E38" s="58">
        <f t="shared" si="0"/>
        <v>0</v>
      </c>
    </row>
    <row r="39" spans="2:5">
      <c r="B39" s="8" t="s">
        <v>1305</v>
      </c>
      <c r="C39" s="153">
        <v>89.9</v>
      </c>
      <c r="D39" s="142">
        <v>0</v>
      </c>
      <c r="E39" s="143">
        <f t="shared" si="0"/>
        <v>0</v>
      </c>
    </row>
    <row r="40" spans="2:5">
      <c r="B40" s="8" t="s">
        <v>1306</v>
      </c>
      <c r="C40" s="153">
        <v>119.9</v>
      </c>
      <c r="D40" s="142">
        <v>0</v>
      </c>
      <c r="E40" s="143">
        <f t="shared" si="0"/>
        <v>0</v>
      </c>
    </row>
    <row r="41" spans="2:5">
      <c r="B41" s="8" t="s">
        <v>1307</v>
      </c>
      <c r="C41" s="153">
        <v>119.9</v>
      </c>
      <c r="D41" s="142">
        <v>0</v>
      </c>
      <c r="E41" s="143">
        <f t="shared" si="0"/>
        <v>0</v>
      </c>
    </row>
    <row r="42" spans="2:5">
      <c r="B42" s="8" t="s">
        <v>1308</v>
      </c>
      <c r="C42" s="153">
        <v>119.9</v>
      </c>
      <c r="D42" s="142">
        <v>0</v>
      </c>
      <c r="E42" s="143">
        <f t="shared" si="0"/>
        <v>0</v>
      </c>
    </row>
    <row r="43" spans="2:5">
      <c r="B43" s="8" t="s">
        <v>1309</v>
      </c>
      <c r="C43" s="153">
        <v>81.900000000000006</v>
      </c>
      <c r="D43" s="142">
        <v>0</v>
      </c>
      <c r="E43" s="143">
        <f t="shared" si="0"/>
        <v>0</v>
      </c>
    </row>
    <row r="44" spans="2:5">
      <c r="B44" s="15" t="s">
        <v>1310</v>
      </c>
      <c r="C44" s="154">
        <v>49.9</v>
      </c>
      <c r="D44" s="134">
        <v>0</v>
      </c>
      <c r="E44" s="58">
        <f t="shared" si="0"/>
        <v>0</v>
      </c>
    </row>
    <row r="45" spans="2:5">
      <c r="B45" s="8" t="s">
        <v>1311</v>
      </c>
      <c r="C45" s="153">
        <v>109.9</v>
      </c>
      <c r="D45" s="142">
        <v>0</v>
      </c>
      <c r="E45" s="143">
        <f t="shared" si="0"/>
        <v>0</v>
      </c>
    </row>
    <row r="46" spans="2:5">
      <c r="B46" s="8" t="s">
        <v>1312</v>
      </c>
      <c r="C46" s="153">
        <v>109.9</v>
      </c>
      <c r="D46" s="142">
        <v>0</v>
      </c>
      <c r="E46" s="143">
        <f t="shared" si="0"/>
        <v>0</v>
      </c>
    </row>
    <row r="47" spans="2:5">
      <c r="B47" s="15" t="s">
        <v>1313</v>
      </c>
      <c r="C47" s="154">
        <v>144.9</v>
      </c>
      <c r="D47" s="134">
        <v>0</v>
      </c>
      <c r="E47" s="58">
        <f t="shared" si="0"/>
        <v>0</v>
      </c>
    </row>
    <row r="48" spans="2:5">
      <c r="B48" s="15" t="s">
        <v>1314</v>
      </c>
      <c r="C48" s="154">
        <v>144.9</v>
      </c>
      <c r="D48" s="134">
        <v>0</v>
      </c>
      <c r="E48" s="58">
        <f t="shared" si="0"/>
        <v>0</v>
      </c>
    </row>
    <row r="49" spans="2:5">
      <c r="B49" s="15" t="s">
        <v>1315</v>
      </c>
      <c r="C49" s="154">
        <v>144.9</v>
      </c>
      <c r="D49" s="134">
        <v>0</v>
      </c>
      <c r="E49" s="58">
        <f t="shared" si="0"/>
        <v>0</v>
      </c>
    </row>
    <row r="50" spans="2:5">
      <c r="B50" s="15" t="s">
        <v>1316</v>
      </c>
      <c r="C50" s="154">
        <v>93.9</v>
      </c>
      <c r="D50" s="134">
        <v>0</v>
      </c>
      <c r="E50" s="58">
        <f t="shared" si="0"/>
        <v>0</v>
      </c>
    </row>
    <row r="51" spans="2:5">
      <c r="B51" s="15" t="s">
        <v>1317</v>
      </c>
      <c r="C51" s="154">
        <v>93.9</v>
      </c>
      <c r="D51" s="134">
        <v>0</v>
      </c>
      <c r="E51" s="58">
        <f t="shared" si="0"/>
        <v>0</v>
      </c>
    </row>
    <row r="52" spans="2:5">
      <c r="B52" s="15" t="s">
        <v>1318</v>
      </c>
      <c r="C52" s="154">
        <v>93.9</v>
      </c>
      <c r="D52" s="134">
        <v>0</v>
      </c>
      <c r="E52" s="58">
        <f t="shared" si="0"/>
        <v>0</v>
      </c>
    </row>
    <row r="53" spans="2:5">
      <c r="B53" s="15" t="s">
        <v>1319</v>
      </c>
      <c r="C53" s="154">
        <v>93.9</v>
      </c>
      <c r="D53" s="134">
        <v>0</v>
      </c>
      <c r="E53" s="58">
        <f t="shared" si="0"/>
        <v>0</v>
      </c>
    </row>
    <row r="54" spans="2:5">
      <c r="B54" s="8" t="s">
        <v>1320</v>
      </c>
      <c r="C54" s="153">
        <v>119.9</v>
      </c>
      <c r="D54" s="142">
        <v>0</v>
      </c>
      <c r="E54" s="143">
        <f t="shared" si="0"/>
        <v>0</v>
      </c>
    </row>
    <row r="55" spans="2:5">
      <c r="B55" s="8" t="s">
        <v>1321</v>
      </c>
      <c r="C55" s="153">
        <v>119.9</v>
      </c>
      <c r="D55" s="142">
        <v>0</v>
      </c>
      <c r="E55" s="143">
        <f t="shared" si="0"/>
        <v>0</v>
      </c>
    </row>
    <row r="56" spans="2:5">
      <c r="B56" s="8" t="s">
        <v>1322</v>
      </c>
      <c r="C56" s="153">
        <v>119.9</v>
      </c>
      <c r="D56" s="142">
        <v>0</v>
      </c>
      <c r="E56" s="143">
        <f t="shared" si="0"/>
        <v>0</v>
      </c>
    </row>
    <row r="57" spans="2:5">
      <c r="B57" s="8" t="s">
        <v>1323</v>
      </c>
      <c r="C57" s="153">
        <v>229.9</v>
      </c>
      <c r="D57" s="142">
        <v>0</v>
      </c>
      <c r="E57" s="143">
        <f t="shared" si="0"/>
        <v>0</v>
      </c>
    </row>
    <row r="58" spans="2:5">
      <c r="B58" s="8" t="s">
        <v>1324</v>
      </c>
      <c r="C58" s="153">
        <v>229.9</v>
      </c>
      <c r="D58" s="142">
        <v>0</v>
      </c>
      <c r="E58" s="143">
        <f t="shared" si="0"/>
        <v>0</v>
      </c>
    </row>
    <row r="59" spans="2:5">
      <c r="B59" s="15" t="s">
        <v>1325</v>
      </c>
      <c r="C59" s="154">
        <v>229.9</v>
      </c>
      <c r="D59" s="134">
        <v>0</v>
      </c>
      <c r="E59" s="58">
        <f t="shared" si="0"/>
        <v>0</v>
      </c>
    </row>
    <row r="60" spans="2:5">
      <c r="B60" s="15" t="s">
        <v>1326</v>
      </c>
      <c r="C60" s="154">
        <v>229.9</v>
      </c>
      <c r="D60" s="134">
        <v>0</v>
      </c>
      <c r="E60" s="58">
        <f t="shared" si="0"/>
        <v>0</v>
      </c>
    </row>
    <row r="61" spans="2:5">
      <c r="B61" s="15" t="s">
        <v>1327</v>
      </c>
      <c r="C61" s="154">
        <v>229.9</v>
      </c>
      <c r="D61" s="134">
        <v>0</v>
      </c>
      <c r="E61" s="58">
        <f t="shared" si="0"/>
        <v>0</v>
      </c>
    </row>
    <row r="62" spans="2:5">
      <c r="B62" s="15" t="s">
        <v>1328</v>
      </c>
      <c r="C62" s="154">
        <v>229.9</v>
      </c>
      <c r="D62" s="134">
        <v>0</v>
      </c>
      <c r="E62" s="58">
        <f t="shared" si="0"/>
        <v>0</v>
      </c>
    </row>
    <row r="63" spans="2:5">
      <c r="B63" s="15" t="s">
        <v>1329</v>
      </c>
      <c r="C63" s="154">
        <v>199.9</v>
      </c>
      <c r="D63" s="134">
        <v>0</v>
      </c>
      <c r="E63" s="58">
        <f t="shared" si="0"/>
        <v>0</v>
      </c>
    </row>
    <row r="64" spans="2:5">
      <c r="B64" s="15" t="s">
        <v>1330</v>
      </c>
      <c r="C64" s="154">
        <v>199.9</v>
      </c>
      <c r="D64" s="134">
        <v>0</v>
      </c>
      <c r="E64" s="58">
        <f t="shared" si="0"/>
        <v>0</v>
      </c>
    </row>
    <row r="65" spans="2:5">
      <c r="B65" s="15" t="s">
        <v>1331</v>
      </c>
      <c r="C65" s="154">
        <v>199.9</v>
      </c>
      <c r="D65" s="134">
        <v>0</v>
      </c>
      <c r="E65" s="58">
        <f t="shared" ref="E65:E72" si="1">C65*D65</f>
        <v>0</v>
      </c>
    </row>
    <row r="66" spans="2:5">
      <c r="B66" s="15" t="s">
        <v>1332</v>
      </c>
      <c r="C66" s="154">
        <v>199.9</v>
      </c>
      <c r="D66" s="134">
        <v>0</v>
      </c>
      <c r="E66" s="58">
        <f t="shared" si="1"/>
        <v>0</v>
      </c>
    </row>
    <row r="67" spans="2:5">
      <c r="B67" s="15" t="s">
        <v>1333</v>
      </c>
      <c r="C67" s="154">
        <v>199.9</v>
      </c>
      <c r="D67" s="134">
        <v>0</v>
      </c>
      <c r="E67" s="58">
        <f t="shared" si="1"/>
        <v>0</v>
      </c>
    </row>
    <row r="68" spans="2:5">
      <c r="B68" s="15" t="s">
        <v>1334</v>
      </c>
      <c r="C68" s="154">
        <v>199.9</v>
      </c>
      <c r="D68" s="134">
        <v>0</v>
      </c>
      <c r="E68" s="58">
        <f t="shared" si="1"/>
        <v>0</v>
      </c>
    </row>
    <row r="69" spans="2:5">
      <c r="B69" s="15" t="s">
        <v>1335</v>
      </c>
      <c r="C69" s="154">
        <v>199.9</v>
      </c>
      <c r="D69" s="134">
        <v>0</v>
      </c>
      <c r="E69" s="58">
        <f t="shared" ref="E69" si="2">C69*D69</f>
        <v>0</v>
      </c>
    </row>
    <row r="70" spans="2:5">
      <c r="B70" s="15" t="s">
        <v>1336</v>
      </c>
      <c r="C70" s="154">
        <v>199.9</v>
      </c>
      <c r="D70" s="134">
        <v>0</v>
      </c>
      <c r="E70" s="58">
        <f t="shared" si="1"/>
        <v>0</v>
      </c>
    </row>
    <row r="71" spans="2:5">
      <c r="B71" s="15" t="s">
        <v>1337</v>
      </c>
      <c r="C71" s="154">
        <v>199.9</v>
      </c>
      <c r="D71" s="134">
        <v>0</v>
      </c>
      <c r="E71" s="58">
        <f t="shared" si="1"/>
        <v>0</v>
      </c>
    </row>
    <row r="72" spans="2:5" ht="15.75" thickBot="1">
      <c r="B72" s="145" t="s">
        <v>1338</v>
      </c>
      <c r="C72" s="155">
        <v>199.9</v>
      </c>
      <c r="D72" s="135">
        <v>0</v>
      </c>
      <c r="E72" s="115">
        <f t="shared" si="1"/>
        <v>0</v>
      </c>
    </row>
  </sheetData>
  <sheetProtection algorithmName="SHA-512" hashValue="e0/1PInrPEExL2hQZ33nibYRqD9PQuqZMAVYEny0H3IT97BYqh803Y65ev8udwduBl1BtWqDm6dTJbuQORHkgQ==" saltValue="bMPNR++Ji390hAD/aEKvzQ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4290-8396-4142-95B1-005E1B77E054}">
  <sheetPr codeName="Planilha50"/>
  <dimension ref="B1:E24"/>
  <sheetViews>
    <sheetView workbookViewId="0">
      <selection activeCell="D11" sqref="D11"/>
    </sheetView>
  </sheetViews>
  <sheetFormatPr defaultColWidth="8.85546875" defaultRowHeight="15"/>
  <cols>
    <col min="2" max="2" width="69" customWidth="1"/>
    <col min="3" max="3" width="12.140625" customWidth="1"/>
    <col min="5" max="5" width="14.8554687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1339</v>
      </c>
      <c r="D5" s="49"/>
      <c r="E5" s="60">
        <f>SUM(E11:E24)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4" t="s">
        <v>1340</v>
      </c>
      <c r="C11" s="14">
        <v>19.899999999999999</v>
      </c>
      <c r="D11" s="142">
        <v>0</v>
      </c>
      <c r="E11" s="144">
        <f t="shared" ref="E11:E24" si="0">C11*D11</f>
        <v>0</v>
      </c>
    </row>
    <row r="12" spans="2:5">
      <c r="B12" s="4" t="s">
        <v>1341</v>
      </c>
      <c r="C12" s="14">
        <v>19.899999999999999</v>
      </c>
      <c r="D12" s="142">
        <v>0</v>
      </c>
      <c r="E12" s="144">
        <f t="shared" si="0"/>
        <v>0</v>
      </c>
    </row>
    <row r="13" spans="2:5">
      <c r="B13" s="4" t="s">
        <v>1342</v>
      </c>
      <c r="C13" s="14">
        <v>45.9</v>
      </c>
      <c r="D13" s="142">
        <v>0</v>
      </c>
      <c r="E13" s="144">
        <f t="shared" si="0"/>
        <v>0</v>
      </c>
    </row>
    <row r="14" spans="2:5">
      <c r="B14" s="4" t="s">
        <v>1343</v>
      </c>
      <c r="C14" s="14">
        <v>45.9</v>
      </c>
      <c r="D14" s="142">
        <v>0</v>
      </c>
      <c r="E14" s="144">
        <f t="shared" si="0"/>
        <v>0</v>
      </c>
    </row>
    <row r="15" spans="2:5">
      <c r="B15" s="4" t="s">
        <v>1344</v>
      </c>
      <c r="C15" s="14">
        <v>45.9</v>
      </c>
      <c r="D15" s="142">
        <v>0</v>
      </c>
      <c r="E15" s="144">
        <f t="shared" si="0"/>
        <v>0</v>
      </c>
    </row>
    <row r="16" spans="2:5">
      <c r="B16" s="4" t="s">
        <v>1345</v>
      </c>
      <c r="C16" s="14">
        <v>45.9</v>
      </c>
      <c r="D16" s="142">
        <v>0</v>
      </c>
      <c r="E16" s="144">
        <f t="shared" si="0"/>
        <v>0</v>
      </c>
    </row>
    <row r="17" spans="2:5">
      <c r="B17" s="4" t="s">
        <v>1346</v>
      </c>
      <c r="C17" s="14">
        <v>45.9</v>
      </c>
      <c r="D17" s="142">
        <v>0</v>
      </c>
      <c r="E17" s="144">
        <f t="shared" si="0"/>
        <v>0</v>
      </c>
    </row>
    <row r="18" spans="2:5">
      <c r="B18" s="4" t="s">
        <v>1347</v>
      </c>
      <c r="C18" s="14">
        <v>45.9</v>
      </c>
      <c r="D18" s="142">
        <v>0</v>
      </c>
      <c r="E18" s="144">
        <f t="shared" si="0"/>
        <v>0</v>
      </c>
    </row>
    <row r="19" spans="2:5">
      <c r="B19" s="4" t="s">
        <v>1348</v>
      </c>
      <c r="C19" s="14">
        <v>45.9</v>
      </c>
      <c r="D19" s="142">
        <v>0</v>
      </c>
      <c r="E19" s="144">
        <f t="shared" si="0"/>
        <v>0</v>
      </c>
    </row>
    <row r="20" spans="2:5">
      <c r="B20" s="4" t="s">
        <v>1349</v>
      </c>
      <c r="C20" s="14">
        <v>45.9</v>
      </c>
      <c r="D20" s="142">
        <v>0</v>
      </c>
      <c r="E20" s="144">
        <f t="shared" si="0"/>
        <v>0</v>
      </c>
    </row>
    <row r="21" spans="2:5">
      <c r="B21" s="4" t="s">
        <v>1350</v>
      </c>
      <c r="C21" s="14">
        <v>45.9</v>
      </c>
      <c r="D21" s="142">
        <v>0</v>
      </c>
      <c r="E21" s="144">
        <f t="shared" si="0"/>
        <v>0</v>
      </c>
    </row>
    <row r="22" spans="2:5">
      <c r="B22" s="4" t="s">
        <v>1351</v>
      </c>
      <c r="C22" s="14">
        <v>45.9</v>
      </c>
      <c r="D22" s="142">
        <v>0</v>
      </c>
      <c r="E22" s="144">
        <f t="shared" si="0"/>
        <v>0</v>
      </c>
    </row>
    <row r="23" spans="2:5">
      <c r="B23" s="4" t="s">
        <v>1352</v>
      </c>
      <c r="C23" s="14">
        <v>45.9</v>
      </c>
      <c r="D23" s="142">
        <v>0</v>
      </c>
      <c r="E23" s="144">
        <f t="shared" si="0"/>
        <v>0</v>
      </c>
    </row>
    <row r="24" spans="2:5" ht="15.75" thickBot="1">
      <c r="B24" s="189" t="s">
        <v>1353</v>
      </c>
      <c r="C24" s="90">
        <v>19.899999999999999</v>
      </c>
      <c r="D24" s="135">
        <v>0</v>
      </c>
      <c r="E24" s="93">
        <f t="shared" si="0"/>
        <v>0</v>
      </c>
    </row>
  </sheetData>
  <sheetProtection algorithmName="SHA-512" hashValue="+ASwgbbF64pj4dKWwT8thBelUrr+FrMcrMIT0F44bO9Is3Hytc624Fv413cNyZWFhuo1+PbWINZHJYolKyv94w==" saltValue="CrA6jtta8vejmssY4wbfiA==" spinCount="100000" sheet="1" objects="1" scenarios="1" selectLockedCells="1"/>
  <sortState xmlns:xlrd2="http://schemas.microsoft.com/office/spreadsheetml/2017/richdata2" ref="B11:E24">
    <sortCondition ref="B10:B24"/>
  </sortState>
  <pageMargins left="0.511811024" right="0.511811024" top="0.78740157499999996" bottom="0.78740157499999996" header="0.31496062000000002" footer="0.31496062000000002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230FF-3434-4DF8-8E7C-167834274926}">
  <sheetPr codeName="Planilha46"/>
  <dimension ref="B1:E53"/>
  <sheetViews>
    <sheetView workbookViewId="0">
      <selection activeCell="D20" sqref="D20"/>
    </sheetView>
  </sheetViews>
  <sheetFormatPr defaultColWidth="8.85546875" defaultRowHeight="15"/>
  <cols>
    <col min="2" max="2" width="69" customWidth="1"/>
    <col min="3" max="3" width="12" customWidth="1"/>
    <col min="5" max="5" width="15.1406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1354</v>
      </c>
      <c r="D5" s="49"/>
      <c r="E5" s="60">
        <f>SUM(E11:E53)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13" t="s">
        <v>1355</v>
      </c>
      <c r="C11" s="156">
        <v>219.9</v>
      </c>
      <c r="D11" s="132">
        <v>0</v>
      </c>
      <c r="E11" s="56">
        <f>C11*D11</f>
        <v>0</v>
      </c>
    </row>
    <row r="12" spans="2:5">
      <c r="B12" s="8" t="s">
        <v>1356</v>
      </c>
      <c r="C12" s="153">
        <v>219.9</v>
      </c>
      <c r="D12" s="133">
        <v>0</v>
      </c>
      <c r="E12" s="57">
        <f t="shared" ref="E12:E44" si="0">C12*D12</f>
        <v>0</v>
      </c>
    </row>
    <row r="13" spans="2:5">
      <c r="B13" s="8" t="s">
        <v>1357</v>
      </c>
      <c r="C13" s="153">
        <v>219.9</v>
      </c>
      <c r="D13" s="133">
        <v>0</v>
      </c>
      <c r="E13" s="57">
        <f t="shared" si="0"/>
        <v>0</v>
      </c>
    </row>
    <row r="14" spans="2:5">
      <c r="B14" s="8" t="s">
        <v>1358</v>
      </c>
      <c r="C14" s="153">
        <v>219.9</v>
      </c>
      <c r="D14" s="133">
        <v>0</v>
      </c>
      <c r="E14" s="57">
        <f t="shared" si="0"/>
        <v>0</v>
      </c>
    </row>
    <row r="15" spans="2:5">
      <c r="B15" s="8" t="s">
        <v>1359</v>
      </c>
      <c r="C15" s="153">
        <v>109.9</v>
      </c>
      <c r="D15" s="133">
        <v>0</v>
      </c>
      <c r="E15" s="57">
        <f t="shared" si="0"/>
        <v>0</v>
      </c>
    </row>
    <row r="16" spans="2:5">
      <c r="B16" s="8" t="s">
        <v>1360</v>
      </c>
      <c r="C16" s="153">
        <v>109.9</v>
      </c>
      <c r="D16" s="133">
        <v>0</v>
      </c>
      <c r="E16" s="57">
        <f t="shared" si="0"/>
        <v>0</v>
      </c>
    </row>
    <row r="17" spans="2:5">
      <c r="B17" s="8" t="s">
        <v>1361</v>
      </c>
      <c r="C17" s="153">
        <v>104.9</v>
      </c>
      <c r="D17" s="133">
        <v>0</v>
      </c>
      <c r="E17" s="57">
        <f t="shared" si="0"/>
        <v>0</v>
      </c>
    </row>
    <row r="18" spans="2:5">
      <c r="B18" s="8" t="s">
        <v>1362</v>
      </c>
      <c r="C18" s="153">
        <v>104.9</v>
      </c>
      <c r="D18" s="133">
        <v>0</v>
      </c>
      <c r="E18" s="57">
        <f t="shared" si="0"/>
        <v>0</v>
      </c>
    </row>
    <row r="19" spans="2:5">
      <c r="B19" s="8" t="s">
        <v>1363</v>
      </c>
      <c r="C19" s="153">
        <v>104.9</v>
      </c>
      <c r="D19" s="133">
        <v>0</v>
      </c>
      <c r="E19" s="57">
        <f t="shared" si="0"/>
        <v>0</v>
      </c>
    </row>
    <row r="20" spans="2:5">
      <c r="B20" s="8" t="s">
        <v>1364</v>
      </c>
      <c r="C20" s="153">
        <v>104.9</v>
      </c>
      <c r="D20" s="133">
        <v>0</v>
      </c>
      <c r="E20" s="57">
        <f t="shared" si="0"/>
        <v>0</v>
      </c>
    </row>
    <row r="21" spans="2:5">
      <c r="B21" s="8" t="s">
        <v>1365</v>
      </c>
      <c r="C21" s="153">
        <v>105.9</v>
      </c>
      <c r="D21" s="142">
        <v>0</v>
      </c>
      <c r="E21" s="143">
        <f t="shared" si="0"/>
        <v>0</v>
      </c>
    </row>
    <row r="22" spans="2:5">
      <c r="B22" s="8" t="s">
        <v>1366</v>
      </c>
      <c r="C22" s="153">
        <v>54.9</v>
      </c>
      <c r="D22" s="142">
        <v>0</v>
      </c>
      <c r="E22" s="143">
        <f t="shared" si="0"/>
        <v>0</v>
      </c>
    </row>
    <row r="23" spans="2:5">
      <c r="B23" s="8" t="s">
        <v>1367</v>
      </c>
      <c r="C23" s="153">
        <v>83.9</v>
      </c>
      <c r="D23" s="142">
        <v>0</v>
      </c>
      <c r="E23" s="143">
        <f t="shared" ref="E23" si="1">C23*D23</f>
        <v>0</v>
      </c>
    </row>
    <row r="24" spans="2:5">
      <c r="B24" s="8" t="s">
        <v>1368</v>
      </c>
      <c r="C24" s="153">
        <v>54.9</v>
      </c>
      <c r="D24" s="133">
        <v>0</v>
      </c>
      <c r="E24" s="57">
        <f t="shared" si="0"/>
        <v>0</v>
      </c>
    </row>
    <row r="25" spans="2:5">
      <c r="B25" s="8" t="s">
        <v>1369</v>
      </c>
      <c r="C25" s="153">
        <v>53.9</v>
      </c>
      <c r="D25" s="142">
        <v>0</v>
      </c>
      <c r="E25" s="143">
        <f t="shared" si="0"/>
        <v>0</v>
      </c>
    </row>
    <row r="26" spans="2:5">
      <c r="B26" s="8" t="s">
        <v>1370</v>
      </c>
      <c r="C26" s="153">
        <v>63.9</v>
      </c>
      <c r="D26" s="142">
        <v>0</v>
      </c>
      <c r="E26" s="143">
        <f t="shared" si="0"/>
        <v>0</v>
      </c>
    </row>
    <row r="27" spans="2:5">
      <c r="B27" s="8" t="s">
        <v>1371</v>
      </c>
      <c r="C27" s="153">
        <v>34.9</v>
      </c>
      <c r="D27" s="133">
        <v>0</v>
      </c>
      <c r="E27" s="57">
        <f t="shared" si="0"/>
        <v>0</v>
      </c>
    </row>
    <row r="28" spans="2:5">
      <c r="B28" s="8" t="s">
        <v>1372</v>
      </c>
      <c r="C28" s="153">
        <v>199.9</v>
      </c>
      <c r="D28" s="142">
        <v>0</v>
      </c>
      <c r="E28" s="143">
        <f t="shared" si="0"/>
        <v>0</v>
      </c>
    </row>
    <row r="29" spans="2:5">
      <c r="B29" s="8" t="s">
        <v>923</v>
      </c>
      <c r="C29" s="153">
        <v>119.9</v>
      </c>
      <c r="D29" s="142">
        <v>0</v>
      </c>
      <c r="E29" s="143">
        <f t="shared" si="0"/>
        <v>0</v>
      </c>
    </row>
    <row r="30" spans="2:5">
      <c r="B30" s="8" t="s">
        <v>1373</v>
      </c>
      <c r="C30" s="153">
        <v>61.9</v>
      </c>
      <c r="D30" s="142">
        <v>0</v>
      </c>
      <c r="E30" s="143">
        <f t="shared" si="0"/>
        <v>0</v>
      </c>
    </row>
    <row r="31" spans="2:5">
      <c r="B31" s="8" t="s">
        <v>1374</v>
      </c>
      <c r="C31" s="153">
        <v>59.9</v>
      </c>
      <c r="D31" s="142">
        <v>0</v>
      </c>
      <c r="E31" s="143">
        <f t="shared" si="0"/>
        <v>0</v>
      </c>
    </row>
    <row r="32" spans="2:5">
      <c r="B32" s="8" t="s">
        <v>1375</v>
      </c>
      <c r="C32" s="153">
        <v>81.900000000000006</v>
      </c>
      <c r="D32" s="142">
        <v>0</v>
      </c>
      <c r="E32" s="143">
        <f t="shared" ref="E32:E33" si="2">C32*D32</f>
        <v>0</v>
      </c>
    </row>
    <row r="33" spans="2:5">
      <c r="B33" s="8" t="s">
        <v>1376</v>
      </c>
      <c r="C33" s="153">
        <v>133.9</v>
      </c>
      <c r="D33" s="142">
        <v>0</v>
      </c>
      <c r="E33" s="143">
        <f t="shared" si="2"/>
        <v>0</v>
      </c>
    </row>
    <row r="34" spans="2:5">
      <c r="B34" s="8" t="s">
        <v>1377</v>
      </c>
      <c r="C34" s="153">
        <v>231.9</v>
      </c>
      <c r="D34" s="142">
        <v>0</v>
      </c>
      <c r="E34" s="143">
        <f>C34*D34</f>
        <v>0</v>
      </c>
    </row>
    <row r="35" spans="2:5">
      <c r="B35" s="8" t="s">
        <v>1378</v>
      </c>
      <c r="C35" s="153">
        <v>239.9</v>
      </c>
      <c r="D35" s="142">
        <v>0</v>
      </c>
      <c r="E35" s="143">
        <f t="shared" si="0"/>
        <v>0</v>
      </c>
    </row>
    <row r="36" spans="2:5">
      <c r="B36" s="21" t="s">
        <v>1379</v>
      </c>
      <c r="C36" s="159">
        <v>54.9</v>
      </c>
      <c r="D36" s="133">
        <v>0</v>
      </c>
      <c r="E36" s="57">
        <f t="shared" si="0"/>
        <v>0</v>
      </c>
    </row>
    <row r="37" spans="2:5">
      <c r="B37" s="21" t="s">
        <v>1380</v>
      </c>
      <c r="C37" s="159">
        <v>94.9</v>
      </c>
      <c r="D37" s="133">
        <v>0</v>
      </c>
      <c r="E37" s="57">
        <f t="shared" si="0"/>
        <v>0</v>
      </c>
    </row>
    <row r="38" spans="2:5">
      <c r="B38" s="21" t="s">
        <v>1381</v>
      </c>
      <c r="C38" s="159">
        <v>174.9</v>
      </c>
      <c r="D38" s="133">
        <v>0</v>
      </c>
      <c r="E38" s="57">
        <f t="shared" si="0"/>
        <v>0</v>
      </c>
    </row>
    <row r="39" spans="2:5">
      <c r="B39" s="21" t="s">
        <v>1382</v>
      </c>
      <c r="C39" s="159">
        <v>92.9</v>
      </c>
      <c r="D39" s="133">
        <v>0</v>
      </c>
      <c r="E39" s="57">
        <f t="shared" si="0"/>
        <v>0</v>
      </c>
    </row>
    <row r="40" spans="2:5">
      <c r="B40" s="21" t="s">
        <v>1383</v>
      </c>
      <c r="C40" s="159">
        <v>146.9</v>
      </c>
      <c r="D40" s="133">
        <v>0</v>
      </c>
      <c r="E40" s="57">
        <f t="shared" si="0"/>
        <v>0</v>
      </c>
    </row>
    <row r="41" spans="2:5">
      <c r="B41" s="21" t="s">
        <v>1384</v>
      </c>
      <c r="C41" s="159">
        <v>46.9</v>
      </c>
      <c r="D41" s="133">
        <v>0</v>
      </c>
      <c r="E41" s="57">
        <f t="shared" si="0"/>
        <v>0</v>
      </c>
    </row>
    <row r="42" spans="2:5">
      <c r="B42" s="8" t="s">
        <v>1385</v>
      </c>
      <c r="C42" s="153">
        <v>36.9</v>
      </c>
      <c r="D42" s="142">
        <v>0</v>
      </c>
      <c r="E42" s="143">
        <f t="shared" si="0"/>
        <v>0</v>
      </c>
    </row>
    <row r="43" spans="2:5">
      <c r="B43" s="8" t="s">
        <v>1386</v>
      </c>
      <c r="C43" s="153">
        <v>84.9</v>
      </c>
      <c r="D43" s="142">
        <v>0</v>
      </c>
      <c r="E43" s="143">
        <f t="shared" si="0"/>
        <v>0</v>
      </c>
    </row>
    <row r="44" spans="2:5">
      <c r="B44" s="8" t="s">
        <v>1387</v>
      </c>
      <c r="C44" s="153">
        <v>69.900000000000006</v>
      </c>
      <c r="D44" s="142">
        <v>0</v>
      </c>
      <c r="E44" s="143">
        <f t="shared" si="0"/>
        <v>0</v>
      </c>
    </row>
    <row r="45" spans="2:5">
      <c r="B45" s="8" t="s">
        <v>1388</v>
      </c>
      <c r="C45" s="153">
        <v>114.9</v>
      </c>
      <c r="D45" s="133">
        <v>0</v>
      </c>
      <c r="E45" s="57">
        <f t="shared" ref="E45:E46" si="3">C45*D45</f>
        <v>0</v>
      </c>
    </row>
    <row r="46" spans="2:5">
      <c r="B46" s="8" t="s">
        <v>1389</v>
      </c>
      <c r="C46" s="153">
        <v>144.9</v>
      </c>
      <c r="D46" s="142">
        <v>0</v>
      </c>
      <c r="E46" s="143">
        <f t="shared" si="3"/>
        <v>0</v>
      </c>
    </row>
    <row r="47" spans="2:5">
      <c r="B47" s="8" t="s">
        <v>1390</v>
      </c>
      <c r="C47" s="153">
        <v>144.9</v>
      </c>
      <c r="D47" s="142">
        <v>0</v>
      </c>
      <c r="E47" s="143">
        <f t="shared" ref="E47:E53" si="4">C47*D47</f>
        <v>0</v>
      </c>
    </row>
    <row r="48" spans="2:5">
      <c r="B48" s="8" t="s">
        <v>1391</v>
      </c>
      <c r="C48" s="153">
        <v>144.9</v>
      </c>
      <c r="D48" s="142">
        <v>0</v>
      </c>
      <c r="E48" s="143">
        <f t="shared" si="4"/>
        <v>0</v>
      </c>
    </row>
    <row r="49" spans="2:5">
      <c r="B49" s="8" t="s">
        <v>1392</v>
      </c>
      <c r="C49" s="153">
        <v>144.9</v>
      </c>
      <c r="D49" s="142">
        <v>0</v>
      </c>
      <c r="E49" s="143">
        <f t="shared" si="4"/>
        <v>0</v>
      </c>
    </row>
    <row r="50" spans="2:5">
      <c r="B50" s="8" t="s">
        <v>1393</v>
      </c>
      <c r="C50" s="153">
        <v>144.9</v>
      </c>
      <c r="D50" s="142">
        <v>0</v>
      </c>
      <c r="E50" s="143">
        <f t="shared" si="4"/>
        <v>0</v>
      </c>
    </row>
    <row r="51" spans="2:5">
      <c r="B51" s="8" t="s">
        <v>1394</v>
      </c>
      <c r="C51" s="153">
        <v>144.9</v>
      </c>
      <c r="D51" s="142">
        <v>0</v>
      </c>
      <c r="E51" s="143">
        <f t="shared" si="4"/>
        <v>0</v>
      </c>
    </row>
    <row r="52" spans="2:5">
      <c r="B52" s="8" t="s">
        <v>1395</v>
      </c>
      <c r="C52" s="153">
        <v>144.9</v>
      </c>
      <c r="D52" s="142">
        <v>0</v>
      </c>
      <c r="E52" s="143">
        <f t="shared" si="4"/>
        <v>0</v>
      </c>
    </row>
    <row r="53" spans="2:5" ht="15.75" thickBot="1">
      <c r="B53" s="38" t="s">
        <v>1396</v>
      </c>
      <c r="C53" s="157">
        <v>144.9</v>
      </c>
      <c r="D53" s="149">
        <v>0</v>
      </c>
      <c r="E53" s="150">
        <f t="shared" si="4"/>
        <v>0</v>
      </c>
    </row>
  </sheetData>
  <sheetProtection algorithmName="SHA-512" hashValue="ue9CCGmghs85zPRYenMAboa9XgJe/REX9kki6VjxlPtYqh8jeN6RBA57Vge09YTv0sagIJhXxRQiiqSmASMLQw==" saltValue="5/tEPI71Xa81Fg12qRHpdQ==" spinCount="100000"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E5BEE-DDBE-48F0-84ED-7F807B476465}">
  <sheetPr codeName="Planilha34"/>
  <dimension ref="B1:E22"/>
  <sheetViews>
    <sheetView topLeftCell="A3" workbookViewId="0">
      <selection activeCell="D11" sqref="D11"/>
    </sheetView>
  </sheetViews>
  <sheetFormatPr defaultColWidth="8.85546875" defaultRowHeight="15"/>
  <cols>
    <col min="2" max="2" width="69" customWidth="1"/>
    <col min="3" max="3" width="12.140625" customWidth="1"/>
    <col min="5" max="5" width="14.8554687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1397</v>
      </c>
      <c r="D5" s="49"/>
      <c r="E5" s="60">
        <f>SUM(E11:E22)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45" t="s">
        <v>1398</v>
      </c>
      <c r="C11" s="70">
        <v>21.9</v>
      </c>
      <c r="D11" s="136">
        <v>0</v>
      </c>
      <c r="E11" s="91">
        <f>C11*D11</f>
        <v>0</v>
      </c>
    </row>
    <row r="12" spans="2:5">
      <c r="B12" s="11" t="s">
        <v>1399</v>
      </c>
      <c r="C12" s="69">
        <v>23.9</v>
      </c>
      <c r="D12" s="134">
        <v>0</v>
      </c>
      <c r="E12" s="92">
        <f t="shared" ref="E12:E22" si="0">C12*D12</f>
        <v>0</v>
      </c>
    </row>
    <row r="13" spans="2:5">
      <c r="B13" s="3" t="s">
        <v>1400</v>
      </c>
      <c r="C13" s="14">
        <v>15.9</v>
      </c>
      <c r="D13" s="133">
        <v>0</v>
      </c>
      <c r="E13" s="86">
        <f t="shared" si="0"/>
        <v>0</v>
      </c>
    </row>
    <row r="14" spans="2:5">
      <c r="B14" s="3" t="s">
        <v>1401</v>
      </c>
      <c r="C14" s="14">
        <v>24.9</v>
      </c>
      <c r="D14" s="133">
        <v>0</v>
      </c>
      <c r="E14" s="86">
        <f t="shared" si="0"/>
        <v>0</v>
      </c>
    </row>
    <row r="15" spans="2:5">
      <c r="B15" s="11" t="s">
        <v>1402</v>
      </c>
      <c r="C15" s="69">
        <v>29.9</v>
      </c>
      <c r="D15" s="134">
        <v>0</v>
      </c>
      <c r="E15" s="92">
        <f t="shared" si="0"/>
        <v>0</v>
      </c>
    </row>
    <row r="16" spans="2:5">
      <c r="B16" s="11" t="s">
        <v>1403</v>
      </c>
      <c r="C16" s="69">
        <v>40.9</v>
      </c>
      <c r="D16" s="134">
        <v>0</v>
      </c>
      <c r="E16" s="92">
        <f t="shared" si="0"/>
        <v>0</v>
      </c>
    </row>
    <row r="17" spans="2:5">
      <c r="B17" s="11" t="s">
        <v>1404</v>
      </c>
      <c r="C17" s="69">
        <v>39.9</v>
      </c>
      <c r="D17" s="134">
        <v>0</v>
      </c>
      <c r="E17" s="92">
        <f t="shared" si="0"/>
        <v>0</v>
      </c>
    </row>
    <row r="18" spans="2:5">
      <c r="B18" s="11" t="s">
        <v>1405</v>
      </c>
      <c r="C18" s="69">
        <v>24.9</v>
      </c>
      <c r="D18" s="134">
        <v>0</v>
      </c>
      <c r="E18" s="92">
        <f t="shared" si="0"/>
        <v>0</v>
      </c>
    </row>
    <row r="19" spans="2:5">
      <c r="B19" s="3" t="s">
        <v>1406</v>
      </c>
      <c r="C19" s="14">
        <v>32.9</v>
      </c>
      <c r="D19" s="133">
        <v>0</v>
      </c>
      <c r="E19" s="86">
        <f t="shared" si="0"/>
        <v>0</v>
      </c>
    </row>
    <row r="20" spans="2:5">
      <c r="B20" s="11" t="s">
        <v>1407</v>
      </c>
      <c r="C20" s="69">
        <v>22.9</v>
      </c>
      <c r="D20" s="134">
        <v>0</v>
      </c>
      <c r="E20" s="92">
        <f t="shared" si="0"/>
        <v>0</v>
      </c>
    </row>
    <row r="21" spans="2:5">
      <c r="B21" s="11" t="s">
        <v>1408</v>
      </c>
      <c r="C21" s="69">
        <v>30.9</v>
      </c>
      <c r="D21" s="134">
        <v>0</v>
      </c>
      <c r="E21" s="92">
        <f t="shared" si="0"/>
        <v>0</v>
      </c>
    </row>
    <row r="22" spans="2:5" ht="15.75" thickBot="1">
      <c r="B22" s="117" t="s">
        <v>1409</v>
      </c>
      <c r="C22" s="90">
        <v>18.899999999999999</v>
      </c>
      <c r="D22" s="135">
        <v>0</v>
      </c>
      <c r="E22" s="93">
        <f t="shared" si="0"/>
        <v>0</v>
      </c>
    </row>
  </sheetData>
  <sheetProtection algorithmName="SHA-512" hashValue="QQVE0iO18mfcKYqlpNf2lgtyz41NGwJjDjn+b/DeGq54a56kS1dzbGK777wGPlSDuwR2pYxUFOiGJqhPTUoUtQ==" saltValue="bhpdpGsxOYg7bT4Gbwxr4w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AB0CB-C78B-4F65-B925-1B2CDCD7F485}">
  <sheetPr codeName="Planilha20"/>
  <dimension ref="B1:E14"/>
  <sheetViews>
    <sheetView workbookViewId="0">
      <selection activeCell="D12" sqref="D12"/>
    </sheetView>
  </sheetViews>
  <sheetFormatPr defaultColWidth="8.85546875" defaultRowHeight="15"/>
  <cols>
    <col min="2" max="2" width="69" customWidth="1"/>
    <col min="3" max="3" width="12.28515625" customWidth="1"/>
    <col min="5" max="5" width="15.1406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1410</v>
      </c>
      <c r="D5" s="49"/>
      <c r="E5" s="60">
        <f>SUM(E11:E14)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128"/>
      <c r="E9" s="44"/>
    </row>
    <row r="10" spans="2:5" ht="15.75" thickBot="1">
      <c r="B10" s="55" t="s">
        <v>54</v>
      </c>
      <c r="C10" s="54" t="s">
        <v>55</v>
      </c>
      <c r="D10" s="55" t="s">
        <v>56</v>
      </c>
      <c r="E10" s="54" t="s">
        <v>57</v>
      </c>
    </row>
    <row r="11" spans="2:5">
      <c r="B11" s="1" t="s">
        <v>1411</v>
      </c>
      <c r="C11" s="94">
        <v>119.9</v>
      </c>
      <c r="D11" s="147">
        <v>0</v>
      </c>
      <c r="E11" s="148">
        <f>C11*D11</f>
        <v>0</v>
      </c>
    </row>
    <row r="12" spans="2:5">
      <c r="B12" s="2" t="s">
        <v>1412</v>
      </c>
      <c r="C12" s="20">
        <v>119.9</v>
      </c>
      <c r="D12" s="142">
        <v>0</v>
      </c>
      <c r="E12" s="143">
        <f t="shared" ref="E12:E14" si="0">C12*D12</f>
        <v>0</v>
      </c>
    </row>
    <row r="13" spans="2:5">
      <c r="B13" s="2" t="s">
        <v>1413</v>
      </c>
      <c r="C13" s="20">
        <v>119.9</v>
      </c>
      <c r="D13" s="142">
        <v>0</v>
      </c>
      <c r="E13" s="143">
        <f t="shared" si="0"/>
        <v>0</v>
      </c>
    </row>
    <row r="14" spans="2:5" ht="15.75" thickBot="1">
      <c r="B14" s="83" t="s">
        <v>1414</v>
      </c>
      <c r="C14" s="84">
        <v>209.9</v>
      </c>
      <c r="D14" s="149">
        <v>0</v>
      </c>
      <c r="E14" s="150">
        <f t="shared" si="0"/>
        <v>0</v>
      </c>
    </row>
  </sheetData>
  <sheetProtection algorithmName="SHA-512" hashValue="dWsSzz9QIAyJW0o3Jj1sCPvSeTwfvhn0o6/TyPaAjCjAIlBR+6qVdV2fjNMjAjpGXPYDi0Qs99QsYwDCcdKVcQ==" saltValue="2KQYOk3rINFUogDKsVcMLw==" spinCount="100000" sheet="1" objects="1" scenarios="1" selectLockedCells="1"/>
  <phoneticPr fontId="12" type="noConversion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AC9D-FC90-440F-8919-3E14DBDB2AEB}">
  <sheetPr codeName="Planilha3"/>
  <dimension ref="B1:I33"/>
  <sheetViews>
    <sheetView workbookViewId="0">
      <selection activeCell="D11" sqref="D11"/>
    </sheetView>
  </sheetViews>
  <sheetFormatPr defaultColWidth="8.85546875" defaultRowHeight="15"/>
  <cols>
    <col min="2" max="2" width="69.140625" customWidth="1"/>
    <col min="3" max="3" width="12.42578125" customWidth="1"/>
    <col min="5" max="5" width="15" customWidth="1"/>
    <col min="6" max="6" width="12.140625" bestFit="1" customWidth="1"/>
    <col min="9" max="9" width="10.42578125" bestFit="1" customWidth="1"/>
  </cols>
  <sheetData>
    <row r="1" spans="2:9" ht="15.75" thickBot="1"/>
    <row r="2" spans="2:9">
      <c r="B2" s="39"/>
      <c r="C2" s="50"/>
      <c r="D2" s="50"/>
      <c r="E2" s="40"/>
    </row>
    <row r="3" spans="2:9">
      <c r="B3" s="41"/>
      <c r="C3" s="49"/>
      <c r="D3" s="49"/>
      <c r="E3" s="42"/>
    </row>
    <row r="4" spans="2:9">
      <c r="B4" s="41"/>
      <c r="C4" s="49"/>
      <c r="D4" s="49"/>
      <c r="E4" s="42"/>
    </row>
    <row r="5" spans="2:9" ht="15.75">
      <c r="B5" s="41"/>
      <c r="C5" s="59" t="s">
        <v>167</v>
      </c>
      <c r="D5" s="49"/>
      <c r="E5" s="60">
        <f>SUM(E11:E33)</f>
        <v>0</v>
      </c>
      <c r="F5" s="16"/>
      <c r="I5" s="16"/>
    </row>
    <row r="6" spans="2:9">
      <c r="B6" s="41"/>
      <c r="C6" s="49"/>
      <c r="D6" s="49"/>
      <c r="E6" s="42"/>
      <c r="G6" s="16"/>
    </row>
    <row r="7" spans="2:9">
      <c r="B7" s="41"/>
      <c r="C7" s="49"/>
      <c r="D7" s="49"/>
      <c r="E7" s="42"/>
    </row>
    <row r="8" spans="2:9">
      <c r="B8" s="41"/>
      <c r="C8" s="49"/>
      <c r="D8" s="49"/>
      <c r="E8" s="42"/>
      <c r="H8" s="16"/>
    </row>
    <row r="9" spans="2:9" ht="15.75" thickBot="1">
      <c r="B9" s="43"/>
      <c r="C9" s="51"/>
      <c r="D9" s="52"/>
      <c r="E9" s="42"/>
    </row>
    <row r="10" spans="2:9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9">
      <c r="B11" s="106" t="s">
        <v>168</v>
      </c>
      <c r="C11" s="199">
        <v>13.9</v>
      </c>
      <c r="D11" s="136">
        <v>0</v>
      </c>
      <c r="E11" s="80">
        <f>C11*D11</f>
        <v>0</v>
      </c>
    </row>
    <row r="12" spans="2:9">
      <c r="B12" s="8" t="s">
        <v>169</v>
      </c>
      <c r="C12" s="158">
        <v>99.9</v>
      </c>
      <c r="D12" s="142">
        <v>0</v>
      </c>
      <c r="E12" s="143">
        <f t="shared" ref="E12:E33" si="0">C12*D12</f>
        <v>0</v>
      </c>
      <c r="I12" s="16"/>
    </row>
    <row r="13" spans="2:9">
      <c r="B13" s="8" t="s">
        <v>170</v>
      </c>
      <c r="C13" s="158">
        <v>99.9</v>
      </c>
      <c r="D13" s="142">
        <v>0</v>
      </c>
      <c r="E13" s="143">
        <f t="shared" si="0"/>
        <v>0</v>
      </c>
    </row>
    <row r="14" spans="2:9">
      <c r="B14" s="8" t="s">
        <v>171</v>
      </c>
      <c r="C14" s="158">
        <v>99.9</v>
      </c>
      <c r="D14" s="142">
        <v>0</v>
      </c>
      <c r="E14" s="143">
        <f t="shared" si="0"/>
        <v>0</v>
      </c>
    </row>
    <row r="15" spans="2:9">
      <c r="B15" s="8" t="s">
        <v>172</v>
      </c>
      <c r="C15" s="158">
        <v>99.9</v>
      </c>
      <c r="D15" s="142">
        <v>0</v>
      </c>
      <c r="E15" s="143">
        <f t="shared" si="0"/>
        <v>0</v>
      </c>
    </row>
    <row r="16" spans="2:9">
      <c r="B16" s="8" t="s">
        <v>173</v>
      </c>
      <c r="C16" s="158">
        <v>99.9</v>
      </c>
      <c r="D16" s="142">
        <v>0</v>
      </c>
      <c r="E16" s="143">
        <f t="shared" si="0"/>
        <v>0</v>
      </c>
    </row>
    <row r="17" spans="2:5">
      <c r="B17" s="8" t="s">
        <v>174</v>
      </c>
      <c r="C17" s="158">
        <v>99.9</v>
      </c>
      <c r="D17" s="142">
        <v>0</v>
      </c>
      <c r="E17" s="143">
        <f t="shared" si="0"/>
        <v>0</v>
      </c>
    </row>
    <row r="18" spans="2:5">
      <c r="B18" s="8" t="s">
        <v>175</v>
      </c>
      <c r="C18" s="158">
        <v>99.9</v>
      </c>
      <c r="D18" s="142">
        <v>0</v>
      </c>
      <c r="E18" s="143">
        <f t="shared" si="0"/>
        <v>0</v>
      </c>
    </row>
    <row r="19" spans="2:5">
      <c r="B19" s="8" t="s">
        <v>176</v>
      </c>
      <c r="C19" s="158">
        <v>64.900000000000006</v>
      </c>
      <c r="D19" s="133">
        <v>0</v>
      </c>
      <c r="E19" s="57">
        <f t="shared" si="0"/>
        <v>0</v>
      </c>
    </row>
    <row r="20" spans="2:5">
      <c r="B20" s="8" t="s">
        <v>177</v>
      </c>
      <c r="C20" s="158">
        <v>64.900000000000006</v>
      </c>
      <c r="D20" s="133">
        <v>0</v>
      </c>
      <c r="E20" s="57">
        <f t="shared" si="0"/>
        <v>0</v>
      </c>
    </row>
    <row r="21" spans="2:5">
      <c r="B21" s="8" t="s">
        <v>178</v>
      </c>
      <c r="C21" s="158">
        <v>64.900000000000006</v>
      </c>
      <c r="D21" s="133">
        <v>0</v>
      </c>
      <c r="E21" s="57">
        <f t="shared" si="0"/>
        <v>0</v>
      </c>
    </row>
    <row r="22" spans="2:5">
      <c r="B22" s="8" t="s">
        <v>179</v>
      </c>
      <c r="C22" s="158">
        <v>64.900000000000006</v>
      </c>
      <c r="D22" s="133">
        <v>0</v>
      </c>
      <c r="E22" s="57">
        <f t="shared" si="0"/>
        <v>0</v>
      </c>
    </row>
    <row r="23" spans="2:5">
      <c r="B23" s="8" t="s">
        <v>180</v>
      </c>
      <c r="C23" s="158">
        <v>64.900000000000006</v>
      </c>
      <c r="D23" s="133">
        <v>0</v>
      </c>
      <c r="E23" s="57">
        <f t="shared" si="0"/>
        <v>0</v>
      </c>
    </row>
    <row r="24" spans="2:5">
      <c r="B24" s="8" t="s">
        <v>181</v>
      </c>
      <c r="C24" s="158">
        <v>64.900000000000006</v>
      </c>
      <c r="D24" s="133">
        <v>0</v>
      </c>
      <c r="E24" s="57">
        <f t="shared" si="0"/>
        <v>0</v>
      </c>
    </row>
    <row r="25" spans="2:5">
      <c r="B25" s="8" t="s">
        <v>182</v>
      </c>
      <c r="C25" s="158">
        <v>64.900000000000006</v>
      </c>
      <c r="D25" s="133">
        <v>0</v>
      </c>
      <c r="E25" s="57">
        <f t="shared" si="0"/>
        <v>0</v>
      </c>
    </row>
    <row r="26" spans="2:5">
      <c r="B26" s="8" t="s">
        <v>183</v>
      </c>
      <c r="C26" s="158">
        <v>34.9</v>
      </c>
      <c r="D26" s="142">
        <v>0</v>
      </c>
      <c r="E26" s="143">
        <f t="shared" si="0"/>
        <v>0</v>
      </c>
    </row>
    <row r="27" spans="2:5">
      <c r="B27" s="8" t="s">
        <v>184</v>
      </c>
      <c r="C27" s="158">
        <v>24.9</v>
      </c>
      <c r="D27" s="142">
        <v>0</v>
      </c>
      <c r="E27" s="143">
        <f t="shared" si="0"/>
        <v>0</v>
      </c>
    </row>
    <row r="28" spans="2:5">
      <c r="B28" s="8" t="s">
        <v>185</v>
      </c>
      <c r="C28" s="158">
        <v>39.9</v>
      </c>
      <c r="D28" s="142">
        <v>0</v>
      </c>
      <c r="E28" s="143">
        <f t="shared" si="0"/>
        <v>0</v>
      </c>
    </row>
    <row r="29" spans="2:5">
      <c r="B29" s="8" t="s">
        <v>186</v>
      </c>
      <c r="C29" s="158">
        <v>69.900000000000006</v>
      </c>
      <c r="D29" s="142">
        <v>0</v>
      </c>
      <c r="E29" s="143">
        <f t="shared" si="0"/>
        <v>0</v>
      </c>
    </row>
    <row r="30" spans="2:5">
      <c r="B30" s="8" t="s">
        <v>187</v>
      </c>
      <c r="C30" s="158">
        <v>129.9</v>
      </c>
      <c r="D30" s="142">
        <v>0</v>
      </c>
      <c r="E30" s="143">
        <f t="shared" si="0"/>
        <v>0</v>
      </c>
    </row>
    <row r="31" spans="2:5">
      <c r="B31" s="8" t="s">
        <v>188</v>
      </c>
      <c r="C31" s="158">
        <v>229.9</v>
      </c>
      <c r="D31" s="142">
        <v>0</v>
      </c>
      <c r="E31" s="143">
        <f>C31*D31</f>
        <v>0</v>
      </c>
    </row>
    <row r="32" spans="2:5">
      <c r="B32" s="8" t="s">
        <v>189</v>
      </c>
      <c r="C32" s="158">
        <v>42.9</v>
      </c>
      <c r="D32" s="142">
        <v>0</v>
      </c>
      <c r="E32" s="143">
        <f t="shared" si="0"/>
        <v>0</v>
      </c>
    </row>
    <row r="33" spans="2:5" ht="15.75" thickBot="1">
      <c r="B33" s="145" t="s">
        <v>190</v>
      </c>
      <c r="C33" s="226">
        <v>36.9</v>
      </c>
      <c r="D33" s="135">
        <v>0</v>
      </c>
      <c r="E33" s="115">
        <f t="shared" si="0"/>
        <v>0</v>
      </c>
    </row>
  </sheetData>
  <sheetProtection algorithmName="SHA-512" hashValue="ysaqZfLFfkZ3zOyneZY5s1KgWTmrOMWYvSpIsQ0gTMcHzO4oDEpBMmPcGnw1PdRPgdZRGu9UR2tbO+XZQnbklw==" saltValue="MDqQGKDSlXWIHFbnDi5flg==" spinCount="100000"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EE19-5B10-4C95-8ED4-293797D6DC35}">
  <sheetPr codeName="Planilha25"/>
  <dimension ref="B1:E25"/>
  <sheetViews>
    <sheetView topLeftCell="A3" workbookViewId="0">
      <selection activeCell="D23" sqref="D23"/>
    </sheetView>
  </sheetViews>
  <sheetFormatPr defaultColWidth="8.85546875" defaultRowHeight="15"/>
  <cols>
    <col min="2" max="2" width="68.7109375" customWidth="1"/>
    <col min="3" max="3" width="12.42578125" customWidth="1"/>
    <col min="5" max="5" width="15.285156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65" t="s">
        <v>1415</v>
      </c>
      <c r="D5" s="49"/>
      <c r="E5" s="60">
        <f>SUM(E11:E25)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13" t="s">
        <v>1416</v>
      </c>
      <c r="C11" s="156">
        <v>10.9</v>
      </c>
      <c r="D11" s="147">
        <v>0</v>
      </c>
      <c r="E11" s="148">
        <f>C11*D11</f>
        <v>0</v>
      </c>
    </row>
    <row r="12" spans="2:5">
      <c r="B12" s="8" t="s">
        <v>1417</v>
      </c>
      <c r="C12" s="153">
        <v>10.9</v>
      </c>
      <c r="D12" s="142">
        <v>0</v>
      </c>
      <c r="E12" s="143">
        <f t="shared" ref="E12:E25" si="0">C12*D12</f>
        <v>0</v>
      </c>
    </row>
    <row r="13" spans="2:5">
      <c r="B13" s="187" t="s">
        <v>1418</v>
      </c>
      <c r="C13" s="188">
        <v>10.9</v>
      </c>
      <c r="D13" s="176">
        <v>0</v>
      </c>
      <c r="E13" s="143">
        <f t="shared" si="0"/>
        <v>0</v>
      </c>
    </row>
    <row r="14" spans="2:5">
      <c r="B14" s="187" t="s">
        <v>1419</v>
      </c>
      <c r="C14" s="188">
        <v>10.9</v>
      </c>
      <c r="D14" s="176">
        <v>0</v>
      </c>
      <c r="E14" s="143">
        <f t="shared" si="0"/>
        <v>0</v>
      </c>
    </row>
    <row r="15" spans="2:5">
      <c r="B15" s="187" t="s">
        <v>1420</v>
      </c>
      <c r="C15" s="188">
        <v>10.9</v>
      </c>
      <c r="D15" s="176">
        <v>0</v>
      </c>
      <c r="E15" s="143">
        <f t="shared" si="0"/>
        <v>0</v>
      </c>
    </row>
    <row r="16" spans="2:5">
      <c r="B16" s="187" t="s">
        <v>1421</v>
      </c>
      <c r="C16" s="188">
        <v>10.9</v>
      </c>
      <c r="D16" s="176">
        <v>0</v>
      </c>
      <c r="E16" s="143">
        <f t="shared" si="0"/>
        <v>0</v>
      </c>
    </row>
    <row r="17" spans="2:5">
      <c r="B17" s="187" t="s">
        <v>1422</v>
      </c>
      <c r="C17" s="188">
        <v>10.9</v>
      </c>
      <c r="D17" s="176">
        <v>0</v>
      </c>
      <c r="E17" s="143">
        <f t="shared" si="0"/>
        <v>0</v>
      </c>
    </row>
    <row r="18" spans="2:5">
      <c r="B18" s="187" t="s">
        <v>1423</v>
      </c>
      <c r="C18" s="188">
        <v>10.9</v>
      </c>
      <c r="D18" s="176">
        <v>0</v>
      </c>
      <c r="E18" s="143">
        <f t="shared" si="0"/>
        <v>0</v>
      </c>
    </row>
    <row r="19" spans="2:5">
      <c r="B19" s="187" t="s">
        <v>1424</v>
      </c>
      <c r="C19" s="188">
        <v>10.9</v>
      </c>
      <c r="D19" s="176">
        <v>0</v>
      </c>
      <c r="E19" s="143">
        <f t="shared" si="0"/>
        <v>0</v>
      </c>
    </row>
    <row r="20" spans="2:5">
      <c r="B20" s="187" t="s">
        <v>1425</v>
      </c>
      <c r="C20" s="188">
        <v>10.9</v>
      </c>
      <c r="D20" s="176">
        <v>0</v>
      </c>
      <c r="E20" s="143">
        <f t="shared" si="0"/>
        <v>0</v>
      </c>
    </row>
    <row r="21" spans="2:5">
      <c r="B21" s="187" t="s">
        <v>1426</v>
      </c>
      <c r="C21" s="188">
        <v>229.9</v>
      </c>
      <c r="D21" s="176">
        <v>0</v>
      </c>
      <c r="E21" s="177">
        <f t="shared" si="0"/>
        <v>0</v>
      </c>
    </row>
    <row r="22" spans="2:5">
      <c r="B22" s="187" t="s">
        <v>1427</v>
      </c>
      <c r="C22" s="188">
        <v>229.9</v>
      </c>
      <c r="D22" s="176">
        <v>0</v>
      </c>
      <c r="E22" s="177">
        <f t="shared" si="0"/>
        <v>0</v>
      </c>
    </row>
    <row r="23" spans="2:5">
      <c r="B23" s="187" t="s">
        <v>1428</v>
      </c>
      <c r="C23" s="188">
        <v>129.9</v>
      </c>
      <c r="D23" s="176">
        <v>0</v>
      </c>
      <c r="E23" s="177">
        <f t="shared" si="0"/>
        <v>0</v>
      </c>
    </row>
    <row r="24" spans="2:5">
      <c r="B24" s="187" t="s">
        <v>1429</v>
      </c>
      <c r="C24" s="188">
        <v>129.9</v>
      </c>
      <c r="D24" s="176">
        <v>0</v>
      </c>
      <c r="E24" s="177">
        <f t="shared" si="0"/>
        <v>0</v>
      </c>
    </row>
    <row r="25" spans="2:5" ht="15.75" thickBot="1">
      <c r="B25" s="38" t="s">
        <v>1430</v>
      </c>
      <c r="C25" s="157">
        <v>129.9</v>
      </c>
      <c r="D25" s="149">
        <v>0</v>
      </c>
      <c r="E25" s="150">
        <f t="shared" si="0"/>
        <v>0</v>
      </c>
    </row>
  </sheetData>
  <sheetProtection algorithmName="SHA-512" hashValue="5Ut/Gs01qMiTP1scdDmx5rm8sjhep7rHFpgonwUJiMsC6oktwu1BFjHbaeS8M8m/+UFC8uKX3pgeQMPgNit2Bg==" saltValue="N3mQdMCbAWPGp8mwfLJ9UA==" spinCount="100000"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3A5F-F10E-4182-B03D-5A7518A83985}">
  <sheetPr codeName="Planilha24"/>
  <dimension ref="B1:E31"/>
  <sheetViews>
    <sheetView workbookViewId="0">
      <selection activeCell="D11" sqref="D11"/>
    </sheetView>
  </sheetViews>
  <sheetFormatPr defaultColWidth="8.85546875" defaultRowHeight="15"/>
  <cols>
    <col min="2" max="2" width="69" customWidth="1"/>
    <col min="3" max="3" width="12.42578125" customWidth="1"/>
    <col min="5" max="5" width="1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1431</v>
      </c>
      <c r="D5" s="49"/>
      <c r="E5" s="60">
        <f>SUM(E11:E31)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13" t="s">
        <v>1432</v>
      </c>
      <c r="C11" s="222">
        <v>179.9</v>
      </c>
      <c r="D11" s="147">
        <v>0</v>
      </c>
      <c r="E11" s="148">
        <f t="shared" ref="E11:E31" si="0">C11*D11</f>
        <v>0</v>
      </c>
    </row>
    <row r="12" spans="2:5">
      <c r="B12" s="8" t="s">
        <v>1433</v>
      </c>
      <c r="C12" s="166">
        <v>16.899999999999999</v>
      </c>
      <c r="D12" s="142">
        <v>0</v>
      </c>
      <c r="E12" s="143">
        <f t="shared" si="0"/>
        <v>0</v>
      </c>
    </row>
    <row r="13" spans="2:5">
      <c r="B13" s="8" t="s">
        <v>1434</v>
      </c>
      <c r="C13" s="166">
        <v>19.899999999999999</v>
      </c>
      <c r="D13" s="142">
        <v>0</v>
      </c>
      <c r="E13" s="143">
        <f t="shared" si="0"/>
        <v>0</v>
      </c>
    </row>
    <row r="14" spans="2:5">
      <c r="B14" s="8" t="s">
        <v>1435</v>
      </c>
      <c r="C14" s="166">
        <v>19.899999999999999</v>
      </c>
      <c r="D14" s="142">
        <v>0</v>
      </c>
      <c r="E14" s="143">
        <f t="shared" si="0"/>
        <v>0</v>
      </c>
    </row>
    <row r="15" spans="2:5">
      <c r="B15" s="8" t="s">
        <v>1436</v>
      </c>
      <c r="C15" s="166">
        <v>19.899999999999999</v>
      </c>
      <c r="D15" s="142">
        <v>0</v>
      </c>
      <c r="E15" s="143">
        <f t="shared" si="0"/>
        <v>0</v>
      </c>
    </row>
    <row r="16" spans="2:5">
      <c r="B16" s="8" t="s">
        <v>1437</v>
      </c>
      <c r="C16" s="166">
        <v>19.899999999999999</v>
      </c>
      <c r="D16" s="142">
        <v>0</v>
      </c>
      <c r="E16" s="143">
        <f t="shared" si="0"/>
        <v>0</v>
      </c>
    </row>
    <row r="17" spans="2:5">
      <c r="B17" s="8" t="s">
        <v>1438</v>
      </c>
      <c r="C17" s="166">
        <v>19.899999999999999</v>
      </c>
      <c r="D17" s="142">
        <v>0</v>
      </c>
      <c r="E17" s="143">
        <f t="shared" si="0"/>
        <v>0</v>
      </c>
    </row>
    <row r="18" spans="2:5">
      <c r="B18" s="8" t="s">
        <v>1439</v>
      </c>
      <c r="C18" s="166">
        <v>19.899999999999999</v>
      </c>
      <c r="D18" s="142">
        <v>0</v>
      </c>
      <c r="E18" s="143">
        <f t="shared" si="0"/>
        <v>0</v>
      </c>
    </row>
    <row r="19" spans="2:5">
      <c r="B19" s="8" t="s">
        <v>1440</v>
      </c>
      <c r="C19" s="166">
        <v>19.899999999999999</v>
      </c>
      <c r="D19" s="142">
        <v>0</v>
      </c>
      <c r="E19" s="143">
        <f t="shared" si="0"/>
        <v>0</v>
      </c>
    </row>
    <row r="20" spans="2:5">
      <c r="B20" s="8" t="s">
        <v>1441</v>
      </c>
      <c r="C20" s="166">
        <v>19.899999999999999</v>
      </c>
      <c r="D20" s="142">
        <v>0</v>
      </c>
      <c r="E20" s="143">
        <f t="shared" si="0"/>
        <v>0</v>
      </c>
    </row>
    <row r="21" spans="2:5">
      <c r="B21" s="8" t="s">
        <v>1442</v>
      </c>
      <c r="C21" s="166">
        <v>19.899999999999999</v>
      </c>
      <c r="D21" s="142">
        <v>0</v>
      </c>
      <c r="E21" s="143">
        <f t="shared" si="0"/>
        <v>0</v>
      </c>
    </row>
    <row r="22" spans="2:5">
      <c r="B22" s="8" t="s">
        <v>1443</v>
      </c>
      <c r="C22" s="166">
        <v>17.899999999999999</v>
      </c>
      <c r="D22" s="142">
        <v>0</v>
      </c>
      <c r="E22" s="143">
        <f t="shared" si="0"/>
        <v>0</v>
      </c>
    </row>
    <row r="23" spans="2:5">
      <c r="B23" s="8" t="s">
        <v>1444</v>
      </c>
      <c r="C23" s="166">
        <v>17.899999999999999</v>
      </c>
      <c r="D23" s="142">
        <v>0</v>
      </c>
      <c r="E23" s="143">
        <f t="shared" si="0"/>
        <v>0</v>
      </c>
    </row>
    <row r="24" spans="2:5">
      <c r="B24" s="8" t="s">
        <v>1445</v>
      </c>
      <c r="C24" s="166">
        <v>17.899999999999999</v>
      </c>
      <c r="D24" s="142">
        <v>0</v>
      </c>
      <c r="E24" s="143">
        <f t="shared" si="0"/>
        <v>0</v>
      </c>
    </row>
    <row r="25" spans="2:5">
      <c r="B25" s="8" t="s">
        <v>1446</v>
      </c>
      <c r="C25" s="166">
        <v>17.899999999999999</v>
      </c>
      <c r="D25" s="142">
        <v>0</v>
      </c>
      <c r="E25" s="143">
        <f t="shared" si="0"/>
        <v>0</v>
      </c>
    </row>
    <row r="26" spans="2:5">
      <c r="B26" s="8" t="s">
        <v>1447</v>
      </c>
      <c r="C26" s="166">
        <v>13.99</v>
      </c>
      <c r="D26" s="142">
        <v>0</v>
      </c>
      <c r="E26" s="143">
        <f t="shared" si="0"/>
        <v>0</v>
      </c>
    </row>
    <row r="27" spans="2:5">
      <c r="B27" s="8" t="s">
        <v>1448</v>
      </c>
      <c r="C27" s="166">
        <v>5.9</v>
      </c>
      <c r="D27" s="142">
        <v>0</v>
      </c>
      <c r="E27" s="143">
        <f t="shared" si="0"/>
        <v>0</v>
      </c>
    </row>
    <row r="28" spans="2:5">
      <c r="B28" s="8" t="s">
        <v>1449</v>
      </c>
      <c r="C28" s="166">
        <v>30.9</v>
      </c>
      <c r="D28" s="142">
        <v>0</v>
      </c>
      <c r="E28" s="143">
        <f t="shared" si="0"/>
        <v>0</v>
      </c>
    </row>
    <row r="29" spans="2:5">
      <c r="B29" s="8" t="s">
        <v>1450</v>
      </c>
      <c r="C29" s="166">
        <v>13.9</v>
      </c>
      <c r="D29" s="142">
        <v>0</v>
      </c>
      <c r="E29" s="143">
        <f t="shared" si="0"/>
        <v>0</v>
      </c>
    </row>
    <row r="30" spans="2:5">
      <c r="B30" s="8" t="s">
        <v>1451</v>
      </c>
      <c r="C30" s="166">
        <v>13.9</v>
      </c>
      <c r="D30" s="142">
        <v>0</v>
      </c>
      <c r="E30" s="143">
        <f t="shared" si="0"/>
        <v>0</v>
      </c>
    </row>
    <row r="31" spans="2:5" ht="15.75" thickBot="1">
      <c r="B31" s="38" t="s">
        <v>1452</v>
      </c>
      <c r="C31" s="184">
        <v>13.9</v>
      </c>
      <c r="D31" s="149">
        <v>0</v>
      </c>
      <c r="E31" s="150">
        <f t="shared" si="0"/>
        <v>0</v>
      </c>
    </row>
  </sheetData>
  <sheetProtection algorithmName="SHA-512" hashValue="MP5KFtZcDogXFghvC8/V2izAwsUGZcwFR9ZgKKqV+HBm+OQeE7CGQWHPIy3XNGk8ar5EtLSP2A21yO6jeXUY2A==" saltValue="3ZNm34hz6ey21NVQx3qYoQ==" spinCount="100000" sheet="1" objects="1" scenarios="1" selectLockedCells="1"/>
  <sortState xmlns:xlrd2="http://schemas.microsoft.com/office/spreadsheetml/2017/richdata2" ref="B11:E31">
    <sortCondition ref="B10:B31"/>
  </sortState>
  <pageMargins left="0.511811024" right="0.511811024" top="0.78740157499999996" bottom="0.78740157499999996" header="0.31496062000000002" footer="0.31496062000000002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4CF8-A42E-4102-9520-53774456DC11}">
  <sheetPr codeName="Planilha14"/>
  <dimension ref="B1:E37"/>
  <sheetViews>
    <sheetView workbookViewId="0">
      <selection activeCell="D11" sqref="D11"/>
    </sheetView>
  </sheetViews>
  <sheetFormatPr defaultColWidth="8.85546875" defaultRowHeight="15"/>
  <cols>
    <col min="2" max="2" width="69.140625" customWidth="1"/>
    <col min="3" max="3" width="12.42578125" customWidth="1"/>
    <col min="5" max="5" width="15.285156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1453</v>
      </c>
      <c r="D5" s="49"/>
      <c r="E5" s="60">
        <f>SUM(E11:E35)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45" t="s">
        <v>1454</v>
      </c>
      <c r="C11" s="70">
        <v>61.9</v>
      </c>
      <c r="D11" s="136">
        <v>0</v>
      </c>
      <c r="E11" s="91">
        <f>C11*D11</f>
        <v>0</v>
      </c>
    </row>
    <row r="12" spans="2:5">
      <c r="B12" s="11" t="s">
        <v>1455</v>
      </c>
      <c r="C12" s="69">
        <v>61.9</v>
      </c>
      <c r="D12" s="134">
        <v>0</v>
      </c>
      <c r="E12" s="92">
        <f t="shared" ref="E12:E35" si="0">C12*D12</f>
        <v>0</v>
      </c>
    </row>
    <row r="13" spans="2:5">
      <c r="B13" s="11" t="s">
        <v>1456</v>
      </c>
      <c r="C13" s="69">
        <v>61.9</v>
      </c>
      <c r="D13" s="134">
        <v>0</v>
      </c>
      <c r="E13" s="92">
        <f t="shared" si="0"/>
        <v>0</v>
      </c>
    </row>
    <row r="14" spans="2:5">
      <c r="B14" s="11" t="s">
        <v>1457</v>
      </c>
      <c r="C14" s="69">
        <v>61.9</v>
      </c>
      <c r="D14" s="134">
        <v>0</v>
      </c>
      <c r="E14" s="92">
        <f t="shared" si="0"/>
        <v>0</v>
      </c>
    </row>
    <row r="15" spans="2:5">
      <c r="B15" s="11" t="s">
        <v>1458</v>
      </c>
      <c r="C15" s="69">
        <v>61.9</v>
      </c>
      <c r="D15" s="134">
        <v>0</v>
      </c>
      <c r="E15" s="92">
        <f t="shared" si="0"/>
        <v>0</v>
      </c>
    </row>
    <row r="16" spans="2:5">
      <c r="B16" s="11" t="s">
        <v>1459</v>
      </c>
      <c r="C16" s="69">
        <v>61.9</v>
      </c>
      <c r="D16" s="134">
        <v>0</v>
      </c>
      <c r="E16" s="92">
        <f t="shared" si="0"/>
        <v>0</v>
      </c>
    </row>
    <row r="17" spans="2:5">
      <c r="B17" s="11" t="s">
        <v>1460</v>
      </c>
      <c r="C17" s="69">
        <v>61.9</v>
      </c>
      <c r="D17" s="134">
        <v>0</v>
      </c>
      <c r="E17" s="92">
        <f t="shared" si="0"/>
        <v>0</v>
      </c>
    </row>
    <row r="18" spans="2:5">
      <c r="B18" s="11" t="s">
        <v>58</v>
      </c>
      <c r="C18" s="69">
        <v>119.9</v>
      </c>
      <c r="D18" s="134">
        <v>0</v>
      </c>
      <c r="E18" s="92">
        <f t="shared" si="0"/>
        <v>0</v>
      </c>
    </row>
    <row r="19" spans="2:5">
      <c r="B19" s="11" t="s">
        <v>203</v>
      </c>
      <c r="C19" s="69">
        <v>59.9</v>
      </c>
      <c r="D19" s="134">
        <v>0</v>
      </c>
      <c r="E19" s="92">
        <f t="shared" si="0"/>
        <v>0</v>
      </c>
    </row>
    <row r="20" spans="2:5">
      <c r="B20" s="3" t="s">
        <v>1461</v>
      </c>
      <c r="C20" s="14">
        <v>72.900000000000006</v>
      </c>
      <c r="D20" s="142">
        <v>0</v>
      </c>
      <c r="E20" s="144">
        <f t="shared" si="0"/>
        <v>0</v>
      </c>
    </row>
    <row r="21" spans="2:5">
      <c r="B21" s="3" t="s">
        <v>1462</v>
      </c>
      <c r="C21" s="14">
        <v>72.900000000000006</v>
      </c>
      <c r="D21" s="142">
        <v>0</v>
      </c>
      <c r="E21" s="144">
        <f t="shared" si="0"/>
        <v>0</v>
      </c>
    </row>
    <row r="22" spans="2:5">
      <c r="B22" s="3" t="s">
        <v>1463</v>
      </c>
      <c r="C22" s="14">
        <v>72.900000000000006</v>
      </c>
      <c r="D22" s="142">
        <v>0</v>
      </c>
      <c r="E22" s="144">
        <f t="shared" si="0"/>
        <v>0</v>
      </c>
    </row>
    <row r="23" spans="2:5">
      <c r="B23" s="11" t="s">
        <v>1464</v>
      </c>
      <c r="C23" s="69">
        <v>72.900000000000006</v>
      </c>
      <c r="D23" s="134">
        <v>0</v>
      </c>
      <c r="E23" s="92">
        <f t="shared" si="0"/>
        <v>0</v>
      </c>
    </row>
    <row r="24" spans="2:5">
      <c r="B24" s="3" t="s">
        <v>1465</v>
      </c>
      <c r="C24" s="14">
        <v>54.9</v>
      </c>
      <c r="D24" s="142">
        <v>0</v>
      </c>
      <c r="E24" s="144">
        <f t="shared" si="0"/>
        <v>0</v>
      </c>
    </row>
    <row r="25" spans="2:5">
      <c r="B25" s="3" t="s">
        <v>1466</v>
      </c>
      <c r="C25" s="14">
        <v>54.9</v>
      </c>
      <c r="D25" s="142">
        <v>0</v>
      </c>
      <c r="E25" s="144">
        <f t="shared" si="0"/>
        <v>0</v>
      </c>
    </row>
    <row r="26" spans="2:5">
      <c r="B26" s="3" t="s">
        <v>1467</v>
      </c>
      <c r="C26" s="14">
        <v>54.9</v>
      </c>
      <c r="D26" s="142">
        <v>0</v>
      </c>
      <c r="E26" s="144">
        <f t="shared" si="0"/>
        <v>0</v>
      </c>
    </row>
    <row r="27" spans="2:5">
      <c r="B27" s="3" t="s">
        <v>1468</v>
      </c>
      <c r="C27" s="14">
        <v>54.9</v>
      </c>
      <c r="D27" s="142">
        <v>0</v>
      </c>
      <c r="E27" s="144">
        <f t="shared" si="0"/>
        <v>0</v>
      </c>
    </row>
    <row r="28" spans="2:5">
      <c r="B28" s="3" t="s">
        <v>1469</v>
      </c>
      <c r="C28" s="14">
        <v>54.9</v>
      </c>
      <c r="D28" s="142">
        <v>0</v>
      </c>
      <c r="E28" s="144">
        <f t="shared" si="0"/>
        <v>0</v>
      </c>
    </row>
    <row r="29" spans="2:5">
      <c r="B29" s="3" t="s">
        <v>1470</v>
      </c>
      <c r="C29" s="14">
        <v>54.9</v>
      </c>
      <c r="D29" s="142">
        <v>0</v>
      </c>
      <c r="E29" s="144">
        <f t="shared" si="0"/>
        <v>0</v>
      </c>
    </row>
    <row r="30" spans="2:5">
      <c r="B30" s="3" t="s">
        <v>1471</v>
      </c>
      <c r="C30" s="14">
        <v>99.9</v>
      </c>
      <c r="D30" s="142">
        <v>0</v>
      </c>
      <c r="E30" s="144">
        <f t="shared" si="0"/>
        <v>0</v>
      </c>
    </row>
    <row r="31" spans="2:5">
      <c r="B31" s="3" t="s">
        <v>1472</v>
      </c>
      <c r="C31" s="14">
        <v>99.9</v>
      </c>
      <c r="D31" s="142">
        <v>0</v>
      </c>
      <c r="E31" s="144">
        <f t="shared" si="0"/>
        <v>0</v>
      </c>
    </row>
    <row r="32" spans="2:5">
      <c r="B32" s="3" t="s">
        <v>1473</v>
      </c>
      <c r="C32" s="14">
        <v>99.9</v>
      </c>
      <c r="D32" s="142">
        <v>0</v>
      </c>
      <c r="E32" s="144">
        <f t="shared" si="0"/>
        <v>0</v>
      </c>
    </row>
    <row r="33" spans="2:5">
      <c r="B33" s="3" t="s">
        <v>1474</v>
      </c>
      <c r="C33" s="14">
        <v>99.9</v>
      </c>
      <c r="D33" s="142">
        <v>0</v>
      </c>
      <c r="E33" s="144">
        <f t="shared" si="0"/>
        <v>0</v>
      </c>
    </row>
    <row r="34" spans="2:5">
      <c r="B34" s="3" t="s">
        <v>1475</v>
      </c>
      <c r="C34" s="14">
        <v>99.9</v>
      </c>
      <c r="D34" s="142">
        <v>0</v>
      </c>
      <c r="E34" s="144">
        <f t="shared" si="0"/>
        <v>0</v>
      </c>
    </row>
    <row r="35" spans="2:5">
      <c r="B35" s="3" t="s">
        <v>1476</v>
      </c>
      <c r="C35" s="14">
        <v>99.9</v>
      </c>
      <c r="D35" s="142">
        <v>0</v>
      </c>
      <c r="E35" s="144">
        <f t="shared" si="0"/>
        <v>0</v>
      </c>
    </row>
    <row r="36" spans="2:5">
      <c r="B36" s="2" t="s">
        <v>1477</v>
      </c>
      <c r="C36" s="14">
        <v>99.9</v>
      </c>
      <c r="D36" s="142">
        <v>0</v>
      </c>
      <c r="E36" s="143">
        <f>C36*D36</f>
        <v>0</v>
      </c>
    </row>
    <row r="37" spans="2:5" ht="15.75" thickBot="1">
      <c r="B37" s="113" t="s">
        <v>1478</v>
      </c>
      <c r="C37" s="90">
        <v>99.9</v>
      </c>
      <c r="D37" s="135">
        <v>0</v>
      </c>
      <c r="E37" s="115">
        <f>C37*D37</f>
        <v>0</v>
      </c>
    </row>
  </sheetData>
  <sheetProtection algorithmName="SHA-512" hashValue="sAH1ym1172Ib4gCVYilJWTtL4NCuhLt5itsuIa7Chi+fqpJ0WiiMYIqvlHPByV1CbdQPhHYO5i7/HrnoIX+d9A==" saltValue="Emx0pkvF+pJLXqFMoXz8KQ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47E8-0EB3-4D0C-8AE7-B795083A14B2}">
  <sheetPr codeName="Planilha22"/>
  <dimension ref="B1:E18"/>
  <sheetViews>
    <sheetView workbookViewId="0">
      <selection activeCell="D12" sqref="D12"/>
    </sheetView>
  </sheetViews>
  <sheetFormatPr defaultColWidth="8.85546875" defaultRowHeight="15"/>
  <cols>
    <col min="2" max="2" width="69.42578125" customWidth="1"/>
    <col min="3" max="3" width="12.28515625" customWidth="1"/>
    <col min="5" max="5" width="15.285156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1479</v>
      </c>
      <c r="D5" s="49"/>
      <c r="E5" s="60">
        <f>SUM(E11:E18)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128"/>
      <c r="E9" s="44"/>
    </row>
    <row r="10" spans="2:5" ht="15.75" thickBot="1">
      <c r="B10" s="55" t="s">
        <v>54</v>
      </c>
      <c r="C10" s="54" t="s">
        <v>55</v>
      </c>
      <c r="D10" s="55" t="s">
        <v>56</v>
      </c>
      <c r="E10" s="54" t="s">
        <v>57</v>
      </c>
    </row>
    <row r="11" spans="2:5">
      <c r="B11" s="1" t="s">
        <v>1480</v>
      </c>
      <c r="C11" s="94">
        <v>75.900000000000006</v>
      </c>
      <c r="D11" s="147">
        <v>0</v>
      </c>
      <c r="E11" s="148">
        <f>C11*D11</f>
        <v>0</v>
      </c>
    </row>
    <row r="12" spans="2:5">
      <c r="B12" s="2" t="s">
        <v>1481</v>
      </c>
      <c r="C12" s="20">
        <v>75.900000000000006</v>
      </c>
      <c r="D12" s="142">
        <v>0</v>
      </c>
      <c r="E12" s="143">
        <f t="shared" ref="E12:E18" si="0">C12*D12</f>
        <v>0</v>
      </c>
    </row>
    <row r="13" spans="2:5">
      <c r="B13" s="174" t="s">
        <v>1482</v>
      </c>
      <c r="C13" s="175">
        <v>75.900000000000006</v>
      </c>
      <c r="D13" s="176">
        <v>0</v>
      </c>
      <c r="E13" s="143">
        <f t="shared" si="0"/>
        <v>0</v>
      </c>
    </row>
    <row r="14" spans="2:5">
      <c r="B14" s="174" t="s">
        <v>1483</v>
      </c>
      <c r="C14" s="175">
        <v>7.99</v>
      </c>
      <c r="D14" s="176">
        <v>0</v>
      </c>
      <c r="E14" s="143">
        <f t="shared" si="0"/>
        <v>0</v>
      </c>
    </row>
    <row r="15" spans="2:5">
      <c r="B15" s="174" t="s">
        <v>1484</v>
      </c>
      <c r="C15" s="175">
        <v>7.99</v>
      </c>
      <c r="D15" s="176">
        <v>0</v>
      </c>
      <c r="E15" s="143">
        <f t="shared" si="0"/>
        <v>0</v>
      </c>
    </row>
    <row r="16" spans="2:5">
      <c r="B16" s="174" t="s">
        <v>1485</v>
      </c>
      <c r="C16" s="175">
        <v>7.99</v>
      </c>
      <c r="D16" s="176">
        <v>0</v>
      </c>
      <c r="E16" s="143">
        <f t="shared" si="0"/>
        <v>0</v>
      </c>
    </row>
    <row r="17" spans="2:5">
      <c r="B17" s="174" t="s">
        <v>1486</v>
      </c>
      <c r="C17" s="175">
        <v>7.99</v>
      </c>
      <c r="D17" s="176">
        <v>0</v>
      </c>
      <c r="E17" s="143">
        <f t="shared" si="0"/>
        <v>0</v>
      </c>
    </row>
    <row r="18" spans="2:5" ht="15.75" thickBot="1">
      <c r="B18" s="83" t="s">
        <v>1487</v>
      </c>
      <c r="C18" s="84">
        <v>7.99</v>
      </c>
      <c r="D18" s="149">
        <v>0</v>
      </c>
      <c r="E18" s="150">
        <f t="shared" si="0"/>
        <v>0</v>
      </c>
    </row>
  </sheetData>
  <sheetProtection algorithmName="SHA-512" hashValue="s4acuKZaAkLnZ/HI+raqmttri1gbfyzbbprWF6R6FJPg8BCqa+yf5mFCu26IPSY8kXxsN19Fy7OcayJ+KXGdlw==" saltValue="H2DMeY9aWNqOka2hvgL3UQ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B11D-203E-4C0C-B6FE-F4442E34DAB2}">
  <sheetPr codeName="Planilha33"/>
  <dimension ref="B1:E94"/>
  <sheetViews>
    <sheetView workbookViewId="0">
      <selection activeCell="D79" sqref="D79"/>
    </sheetView>
  </sheetViews>
  <sheetFormatPr defaultColWidth="8.85546875" defaultRowHeight="15"/>
  <cols>
    <col min="2" max="2" width="69.140625" customWidth="1"/>
    <col min="3" max="3" width="12.7109375" customWidth="1"/>
    <col min="5" max="5" width="15.425781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191</v>
      </c>
      <c r="D5" s="49"/>
      <c r="E5" s="60">
        <f>SUM(E11:E94)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74" t="s">
        <v>192</v>
      </c>
      <c r="C11" s="77">
        <v>59.9</v>
      </c>
      <c r="D11" s="132">
        <v>0</v>
      </c>
      <c r="E11" s="56">
        <f>C11*D11</f>
        <v>0</v>
      </c>
    </row>
    <row r="12" spans="2:5">
      <c r="B12" s="6" t="s">
        <v>193</v>
      </c>
      <c r="C12" s="75">
        <v>59.9</v>
      </c>
      <c r="D12" s="133">
        <v>0</v>
      </c>
      <c r="E12" s="57">
        <f t="shared" ref="E12:E90" si="0">C12*D12</f>
        <v>0</v>
      </c>
    </row>
    <row r="13" spans="2:5">
      <c r="B13" s="6" t="s">
        <v>194</v>
      </c>
      <c r="C13" s="75">
        <v>59.9</v>
      </c>
      <c r="D13" s="133">
        <v>0</v>
      </c>
      <c r="E13" s="57">
        <f t="shared" si="0"/>
        <v>0</v>
      </c>
    </row>
    <row r="14" spans="2:5">
      <c r="B14" s="6" t="s">
        <v>195</v>
      </c>
      <c r="C14" s="75">
        <v>82.8</v>
      </c>
      <c r="D14" s="133">
        <v>0</v>
      </c>
      <c r="E14" s="57">
        <f t="shared" si="0"/>
        <v>0</v>
      </c>
    </row>
    <row r="15" spans="2:5">
      <c r="B15" s="6" t="s">
        <v>196</v>
      </c>
      <c r="C15" s="75">
        <v>52.9</v>
      </c>
      <c r="D15" s="142">
        <v>0</v>
      </c>
      <c r="E15" s="143">
        <f t="shared" si="0"/>
        <v>0</v>
      </c>
    </row>
    <row r="16" spans="2:5">
      <c r="B16" s="6" t="s">
        <v>197</v>
      </c>
      <c r="C16" s="75">
        <v>149.9</v>
      </c>
      <c r="D16" s="142">
        <v>0</v>
      </c>
      <c r="E16" s="143">
        <f t="shared" si="0"/>
        <v>0</v>
      </c>
    </row>
    <row r="17" spans="2:5">
      <c r="B17" s="6" t="s">
        <v>198</v>
      </c>
      <c r="C17" s="75">
        <v>149.9</v>
      </c>
      <c r="D17" s="142">
        <v>0</v>
      </c>
      <c r="E17" s="143">
        <f t="shared" si="0"/>
        <v>0</v>
      </c>
    </row>
    <row r="18" spans="2:5">
      <c r="B18" s="6" t="s">
        <v>199</v>
      </c>
      <c r="C18" s="75">
        <v>149.9</v>
      </c>
      <c r="D18" s="142">
        <v>0</v>
      </c>
      <c r="E18" s="143">
        <f t="shared" si="0"/>
        <v>0</v>
      </c>
    </row>
    <row r="19" spans="2:5">
      <c r="B19" s="6" t="s">
        <v>200</v>
      </c>
      <c r="C19" s="75">
        <v>12.9</v>
      </c>
      <c r="D19" s="133">
        <v>0</v>
      </c>
      <c r="E19" s="57">
        <f t="shared" si="0"/>
        <v>0</v>
      </c>
    </row>
    <row r="20" spans="2:5">
      <c r="B20" s="6" t="s">
        <v>201</v>
      </c>
      <c r="C20" s="75">
        <v>12.9</v>
      </c>
      <c r="D20" s="133">
        <v>0</v>
      </c>
      <c r="E20" s="57">
        <f t="shared" si="0"/>
        <v>0</v>
      </c>
    </row>
    <row r="21" spans="2:5">
      <c r="B21" s="6" t="s">
        <v>202</v>
      </c>
      <c r="C21" s="75">
        <v>12.9</v>
      </c>
      <c r="D21" s="133">
        <v>0</v>
      </c>
      <c r="E21" s="57">
        <f t="shared" si="0"/>
        <v>0</v>
      </c>
    </row>
    <row r="22" spans="2:5">
      <c r="B22" s="6" t="s">
        <v>58</v>
      </c>
      <c r="C22" s="75">
        <v>79.900000000000006</v>
      </c>
      <c r="D22" s="142">
        <v>0</v>
      </c>
      <c r="E22" s="143">
        <f t="shared" si="0"/>
        <v>0</v>
      </c>
    </row>
    <row r="23" spans="2:5">
      <c r="B23" s="6" t="s">
        <v>203</v>
      </c>
      <c r="C23" s="75">
        <v>39.9</v>
      </c>
      <c r="D23" s="142">
        <v>0</v>
      </c>
      <c r="E23" s="143">
        <f t="shared" si="0"/>
        <v>0</v>
      </c>
    </row>
    <row r="24" spans="2:5">
      <c r="B24" s="6" t="s">
        <v>204</v>
      </c>
      <c r="C24" s="75">
        <v>69.900000000000006</v>
      </c>
      <c r="D24" s="142">
        <v>0</v>
      </c>
      <c r="E24" s="143">
        <f t="shared" si="0"/>
        <v>0</v>
      </c>
    </row>
    <row r="25" spans="2:5">
      <c r="B25" s="6" t="s">
        <v>205</v>
      </c>
      <c r="C25" s="75">
        <v>34.9</v>
      </c>
      <c r="D25" s="142">
        <v>0</v>
      </c>
      <c r="E25" s="143">
        <f t="shared" si="0"/>
        <v>0</v>
      </c>
    </row>
    <row r="26" spans="2:5">
      <c r="B26" s="12" t="s">
        <v>206</v>
      </c>
      <c r="C26" s="76">
        <v>49.9</v>
      </c>
      <c r="D26" s="134">
        <v>0</v>
      </c>
      <c r="E26" s="58">
        <f t="shared" si="0"/>
        <v>0</v>
      </c>
    </row>
    <row r="27" spans="2:5">
      <c r="B27" s="12" t="s">
        <v>207</v>
      </c>
      <c r="C27" s="76">
        <v>49.9</v>
      </c>
      <c r="D27" s="134">
        <v>0</v>
      </c>
      <c r="E27" s="58">
        <f t="shared" si="0"/>
        <v>0</v>
      </c>
    </row>
    <row r="28" spans="2:5">
      <c r="B28" s="12" t="s">
        <v>208</v>
      </c>
      <c r="C28" s="76">
        <v>49.9</v>
      </c>
      <c r="D28" s="134">
        <v>0</v>
      </c>
      <c r="E28" s="58">
        <f t="shared" si="0"/>
        <v>0</v>
      </c>
    </row>
    <row r="29" spans="2:5">
      <c r="B29" s="6" t="s">
        <v>209</v>
      </c>
      <c r="C29" s="75">
        <v>46.9</v>
      </c>
      <c r="D29" s="142">
        <v>0</v>
      </c>
      <c r="E29" s="143">
        <f t="shared" si="0"/>
        <v>0</v>
      </c>
    </row>
    <row r="30" spans="2:5">
      <c r="B30" s="6" t="s">
        <v>210</v>
      </c>
      <c r="C30" s="75">
        <v>46.9</v>
      </c>
      <c r="D30" s="142">
        <v>0</v>
      </c>
      <c r="E30" s="143">
        <f t="shared" si="0"/>
        <v>0</v>
      </c>
    </row>
    <row r="31" spans="2:5">
      <c r="B31" s="6" t="s">
        <v>211</v>
      </c>
      <c r="C31" s="75">
        <v>46.9</v>
      </c>
      <c r="D31" s="142">
        <v>0</v>
      </c>
      <c r="E31" s="143">
        <f t="shared" si="0"/>
        <v>0</v>
      </c>
    </row>
    <row r="32" spans="2:5">
      <c r="B32" s="6" t="s">
        <v>212</v>
      </c>
      <c r="C32" s="75">
        <v>46.9</v>
      </c>
      <c r="D32" s="142">
        <v>0</v>
      </c>
      <c r="E32" s="143">
        <f t="shared" si="0"/>
        <v>0</v>
      </c>
    </row>
    <row r="33" spans="2:5">
      <c r="B33" s="6" t="s">
        <v>213</v>
      </c>
      <c r="C33" s="75">
        <v>49.9</v>
      </c>
      <c r="D33" s="133">
        <v>0</v>
      </c>
      <c r="E33" s="57">
        <f t="shared" si="0"/>
        <v>0</v>
      </c>
    </row>
    <row r="34" spans="2:5">
      <c r="B34" s="6" t="s">
        <v>214</v>
      </c>
      <c r="C34" s="75">
        <v>49.9</v>
      </c>
      <c r="D34" s="133">
        <v>0</v>
      </c>
      <c r="E34" s="57">
        <f t="shared" si="0"/>
        <v>0</v>
      </c>
    </row>
    <row r="35" spans="2:5">
      <c r="B35" s="12" t="s">
        <v>215</v>
      </c>
      <c r="C35" s="76">
        <v>41.9</v>
      </c>
      <c r="D35" s="134">
        <v>0</v>
      </c>
      <c r="E35" s="58">
        <f t="shared" si="0"/>
        <v>0</v>
      </c>
    </row>
    <row r="36" spans="2:5">
      <c r="B36" s="6" t="s">
        <v>216</v>
      </c>
      <c r="C36" s="75">
        <v>41.9</v>
      </c>
      <c r="D36" s="142">
        <v>0</v>
      </c>
      <c r="E36" s="143">
        <f t="shared" si="0"/>
        <v>0</v>
      </c>
    </row>
    <row r="37" spans="2:5">
      <c r="B37" s="6" t="s">
        <v>217</v>
      </c>
      <c r="C37" s="75">
        <v>18.899999999999999</v>
      </c>
      <c r="D37" s="142">
        <v>0</v>
      </c>
      <c r="E37" s="143">
        <f t="shared" si="0"/>
        <v>0</v>
      </c>
    </row>
    <row r="38" spans="2:5">
      <c r="B38" s="12" t="s">
        <v>218</v>
      </c>
      <c r="C38" s="76">
        <v>57.9</v>
      </c>
      <c r="D38" s="134">
        <v>0</v>
      </c>
      <c r="E38" s="58">
        <f t="shared" si="0"/>
        <v>0</v>
      </c>
    </row>
    <row r="39" spans="2:5">
      <c r="B39" s="12" t="s">
        <v>219</v>
      </c>
      <c r="C39" s="76">
        <v>57.9</v>
      </c>
      <c r="D39" s="134">
        <v>0</v>
      </c>
      <c r="E39" s="58">
        <f t="shared" si="0"/>
        <v>0</v>
      </c>
    </row>
    <row r="40" spans="2:5">
      <c r="B40" s="6" t="s">
        <v>220</v>
      </c>
      <c r="C40" s="75">
        <v>52.9</v>
      </c>
      <c r="D40" s="142">
        <v>0</v>
      </c>
      <c r="E40" s="143">
        <f t="shared" si="0"/>
        <v>0</v>
      </c>
    </row>
    <row r="41" spans="2:5">
      <c r="B41" s="6" t="s">
        <v>221</v>
      </c>
      <c r="C41" s="75">
        <v>52.9</v>
      </c>
      <c r="D41" s="142">
        <v>0</v>
      </c>
      <c r="E41" s="143">
        <f t="shared" si="0"/>
        <v>0</v>
      </c>
    </row>
    <row r="42" spans="2:5">
      <c r="B42" s="6" t="s">
        <v>222</v>
      </c>
      <c r="C42" s="75">
        <v>52.9</v>
      </c>
      <c r="D42" s="142">
        <v>0</v>
      </c>
      <c r="E42" s="143">
        <f t="shared" si="0"/>
        <v>0</v>
      </c>
    </row>
    <row r="43" spans="2:5">
      <c r="B43" s="6" t="s">
        <v>223</v>
      </c>
      <c r="C43" s="75">
        <v>52.9</v>
      </c>
      <c r="D43" s="142">
        <v>0</v>
      </c>
      <c r="E43" s="143">
        <f t="shared" si="0"/>
        <v>0</v>
      </c>
    </row>
    <row r="44" spans="2:5">
      <c r="B44" s="6" t="s">
        <v>224</v>
      </c>
      <c r="C44" s="75">
        <v>52.9</v>
      </c>
      <c r="D44" s="142">
        <v>0</v>
      </c>
      <c r="E44" s="143">
        <f t="shared" si="0"/>
        <v>0</v>
      </c>
    </row>
    <row r="45" spans="2:5">
      <c r="B45" s="12" t="s">
        <v>225</v>
      </c>
      <c r="C45" s="76">
        <v>24.9</v>
      </c>
      <c r="D45" s="134">
        <v>0</v>
      </c>
      <c r="E45" s="58">
        <f t="shared" si="0"/>
        <v>0</v>
      </c>
    </row>
    <row r="46" spans="2:5">
      <c r="B46" s="6" t="s">
        <v>226</v>
      </c>
      <c r="C46" s="75">
        <v>44.9</v>
      </c>
      <c r="D46" s="142">
        <v>0</v>
      </c>
      <c r="E46" s="143">
        <f t="shared" si="0"/>
        <v>0</v>
      </c>
    </row>
    <row r="47" spans="2:5">
      <c r="B47" s="6" t="s">
        <v>227</v>
      </c>
      <c r="C47" s="75">
        <v>29.9</v>
      </c>
      <c r="D47" s="142">
        <v>0</v>
      </c>
      <c r="E47" s="143">
        <f t="shared" si="0"/>
        <v>0</v>
      </c>
    </row>
    <row r="48" spans="2:5">
      <c r="B48" s="12" t="s">
        <v>228</v>
      </c>
      <c r="C48" s="76">
        <v>29.9</v>
      </c>
      <c r="D48" s="134">
        <v>0</v>
      </c>
      <c r="E48" s="58">
        <f t="shared" si="0"/>
        <v>0</v>
      </c>
    </row>
    <row r="49" spans="2:5">
      <c r="B49" s="12" t="s">
        <v>229</v>
      </c>
      <c r="C49" s="76">
        <v>41.9</v>
      </c>
      <c r="D49" s="134">
        <v>0</v>
      </c>
      <c r="E49" s="58">
        <f t="shared" si="0"/>
        <v>0</v>
      </c>
    </row>
    <row r="50" spans="2:5">
      <c r="B50" s="12" t="s">
        <v>230</v>
      </c>
      <c r="C50" s="76">
        <v>13.99</v>
      </c>
      <c r="D50" s="134">
        <v>0</v>
      </c>
      <c r="E50" s="58">
        <f t="shared" si="0"/>
        <v>0</v>
      </c>
    </row>
    <row r="51" spans="2:5">
      <c r="B51" s="12" t="s">
        <v>231</v>
      </c>
      <c r="C51" s="76">
        <v>13.99</v>
      </c>
      <c r="D51" s="134">
        <v>0</v>
      </c>
      <c r="E51" s="58">
        <f t="shared" si="0"/>
        <v>0</v>
      </c>
    </row>
    <row r="52" spans="2:5">
      <c r="B52" s="6" t="s">
        <v>232</v>
      </c>
      <c r="C52" s="75">
        <v>57.9</v>
      </c>
      <c r="D52" s="142">
        <v>0</v>
      </c>
      <c r="E52" s="143">
        <f t="shared" si="0"/>
        <v>0</v>
      </c>
    </row>
    <row r="53" spans="2:5">
      <c r="B53" s="6" t="s">
        <v>233</v>
      </c>
      <c r="C53" s="75">
        <v>74.900000000000006</v>
      </c>
      <c r="D53" s="142">
        <v>0</v>
      </c>
      <c r="E53" s="143">
        <f t="shared" si="0"/>
        <v>0</v>
      </c>
    </row>
    <row r="54" spans="2:5">
      <c r="B54" s="6" t="s">
        <v>234</v>
      </c>
      <c r="C54" s="75">
        <v>39.9</v>
      </c>
      <c r="D54" s="142">
        <v>0</v>
      </c>
      <c r="E54" s="143">
        <f t="shared" si="0"/>
        <v>0</v>
      </c>
    </row>
    <row r="55" spans="2:5">
      <c r="B55" s="6" t="s">
        <v>235</v>
      </c>
      <c r="C55" s="75">
        <v>49.9</v>
      </c>
      <c r="D55" s="142">
        <v>0</v>
      </c>
      <c r="E55" s="143">
        <f t="shared" si="0"/>
        <v>0</v>
      </c>
    </row>
    <row r="56" spans="2:5">
      <c r="B56" s="6" t="s">
        <v>236</v>
      </c>
      <c r="C56" s="75">
        <v>26.9</v>
      </c>
      <c r="D56" s="142">
        <v>0</v>
      </c>
      <c r="E56" s="143">
        <f t="shared" si="0"/>
        <v>0</v>
      </c>
    </row>
    <row r="57" spans="2:5">
      <c r="B57" s="6" t="s">
        <v>237</v>
      </c>
      <c r="C57" s="75">
        <v>74.900000000000006</v>
      </c>
      <c r="D57" s="142">
        <v>0</v>
      </c>
      <c r="E57" s="143">
        <f t="shared" si="0"/>
        <v>0</v>
      </c>
    </row>
    <row r="58" spans="2:5">
      <c r="B58" s="6" t="s">
        <v>238</v>
      </c>
      <c r="C58" s="75">
        <v>74.900000000000006</v>
      </c>
      <c r="D58" s="142">
        <v>0</v>
      </c>
      <c r="E58" s="143">
        <f t="shared" si="0"/>
        <v>0</v>
      </c>
    </row>
    <row r="59" spans="2:5">
      <c r="B59" s="6" t="s">
        <v>239</v>
      </c>
      <c r="C59" s="75">
        <v>74.900000000000006</v>
      </c>
      <c r="D59" s="142">
        <v>0</v>
      </c>
      <c r="E59" s="143">
        <f t="shared" si="0"/>
        <v>0</v>
      </c>
    </row>
    <row r="60" spans="2:5">
      <c r="B60" s="6" t="s">
        <v>240</v>
      </c>
      <c r="C60" s="75">
        <v>109.9</v>
      </c>
      <c r="D60" s="142">
        <v>0</v>
      </c>
      <c r="E60" s="143">
        <f t="shared" si="0"/>
        <v>0</v>
      </c>
    </row>
    <row r="61" spans="2:5">
      <c r="B61" s="6" t="s">
        <v>241</v>
      </c>
      <c r="C61" s="75">
        <v>109.9</v>
      </c>
      <c r="D61" s="142">
        <v>0</v>
      </c>
      <c r="E61" s="143">
        <f t="shared" si="0"/>
        <v>0</v>
      </c>
    </row>
    <row r="62" spans="2:5">
      <c r="B62" s="6" t="s">
        <v>242</v>
      </c>
      <c r="C62" s="75">
        <v>109.9</v>
      </c>
      <c r="D62" s="142">
        <v>0</v>
      </c>
      <c r="E62" s="143">
        <f t="shared" si="0"/>
        <v>0</v>
      </c>
    </row>
    <row r="63" spans="2:5">
      <c r="B63" s="6" t="s">
        <v>243</v>
      </c>
      <c r="C63" s="75">
        <v>109.9</v>
      </c>
      <c r="D63" s="142">
        <v>0</v>
      </c>
      <c r="E63" s="143">
        <f t="shared" si="0"/>
        <v>0</v>
      </c>
    </row>
    <row r="64" spans="2:5">
      <c r="B64" s="6" t="s">
        <v>244</v>
      </c>
      <c r="C64" s="75">
        <v>209.9</v>
      </c>
      <c r="D64" s="133">
        <v>0</v>
      </c>
      <c r="E64" s="57">
        <f t="shared" si="0"/>
        <v>0</v>
      </c>
    </row>
    <row r="65" spans="2:5">
      <c r="B65" s="6" t="s">
        <v>245</v>
      </c>
      <c r="C65" s="75">
        <v>209.9</v>
      </c>
      <c r="D65" s="133">
        <v>0</v>
      </c>
      <c r="E65" s="57">
        <f t="shared" si="0"/>
        <v>0</v>
      </c>
    </row>
    <row r="66" spans="2:5">
      <c r="B66" s="6" t="s">
        <v>246</v>
      </c>
      <c r="C66" s="75">
        <v>209.9</v>
      </c>
      <c r="D66" s="133">
        <v>0</v>
      </c>
      <c r="E66" s="57">
        <f t="shared" si="0"/>
        <v>0</v>
      </c>
    </row>
    <row r="67" spans="2:5">
      <c r="B67" s="6" t="s">
        <v>247</v>
      </c>
      <c r="C67" s="75">
        <v>23.9</v>
      </c>
      <c r="D67" s="142">
        <v>0</v>
      </c>
      <c r="E67" s="143">
        <f t="shared" si="0"/>
        <v>0</v>
      </c>
    </row>
    <row r="68" spans="2:5">
      <c r="B68" s="6" t="s">
        <v>248</v>
      </c>
      <c r="C68" s="75">
        <v>23.9</v>
      </c>
      <c r="D68" s="142">
        <v>0</v>
      </c>
      <c r="E68" s="143">
        <f t="shared" si="0"/>
        <v>0</v>
      </c>
    </row>
    <row r="69" spans="2:5">
      <c r="B69" s="6" t="s">
        <v>249</v>
      </c>
      <c r="C69" s="75">
        <v>23.9</v>
      </c>
      <c r="D69" s="142">
        <v>0</v>
      </c>
      <c r="E69" s="143">
        <f t="shared" si="0"/>
        <v>0</v>
      </c>
    </row>
    <row r="70" spans="2:5">
      <c r="B70" s="6" t="s">
        <v>250</v>
      </c>
      <c r="C70" s="75">
        <v>23</v>
      </c>
      <c r="D70" s="142">
        <v>0</v>
      </c>
      <c r="E70" s="143">
        <f t="shared" si="0"/>
        <v>0</v>
      </c>
    </row>
    <row r="71" spans="2:5">
      <c r="B71" s="6" t="s">
        <v>251</v>
      </c>
      <c r="C71" s="75">
        <v>23.9</v>
      </c>
      <c r="D71" s="142">
        <v>0</v>
      </c>
      <c r="E71" s="143">
        <f t="shared" si="0"/>
        <v>0</v>
      </c>
    </row>
    <row r="72" spans="2:5">
      <c r="B72" s="6" t="s">
        <v>252</v>
      </c>
      <c r="C72" s="75">
        <v>23.9</v>
      </c>
      <c r="D72" s="142">
        <v>0</v>
      </c>
      <c r="E72" s="143">
        <f t="shared" si="0"/>
        <v>0</v>
      </c>
    </row>
    <row r="73" spans="2:5">
      <c r="B73" s="6" t="s">
        <v>253</v>
      </c>
      <c r="C73" s="75">
        <v>23.9</v>
      </c>
      <c r="D73" s="142">
        <v>0</v>
      </c>
      <c r="E73" s="143">
        <f t="shared" si="0"/>
        <v>0</v>
      </c>
    </row>
    <row r="74" spans="2:5">
      <c r="B74" s="6" t="s">
        <v>254</v>
      </c>
      <c r="C74" s="75">
        <v>23.9</v>
      </c>
      <c r="D74" s="142">
        <v>0</v>
      </c>
      <c r="E74" s="143">
        <f t="shared" si="0"/>
        <v>0</v>
      </c>
    </row>
    <row r="75" spans="2:5">
      <c r="B75" s="6" t="s">
        <v>255</v>
      </c>
      <c r="C75" s="75">
        <v>23.9</v>
      </c>
      <c r="D75" s="142">
        <v>0</v>
      </c>
      <c r="E75" s="143">
        <f t="shared" si="0"/>
        <v>0</v>
      </c>
    </row>
    <row r="76" spans="2:5">
      <c r="B76" s="6" t="s">
        <v>256</v>
      </c>
      <c r="C76" s="75">
        <v>23.9</v>
      </c>
      <c r="D76" s="142">
        <v>0</v>
      </c>
      <c r="E76" s="143">
        <f t="shared" si="0"/>
        <v>0</v>
      </c>
    </row>
    <row r="77" spans="2:5">
      <c r="B77" s="6" t="s">
        <v>257</v>
      </c>
      <c r="C77" s="75">
        <v>23.9</v>
      </c>
      <c r="D77" s="142">
        <v>0</v>
      </c>
      <c r="E77" s="143">
        <f t="shared" si="0"/>
        <v>0</v>
      </c>
    </row>
    <row r="78" spans="2:5">
      <c r="B78" s="6" t="s">
        <v>258</v>
      </c>
      <c r="C78" s="75">
        <v>23.9</v>
      </c>
      <c r="D78" s="142">
        <v>0</v>
      </c>
      <c r="E78" s="143">
        <f t="shared" si="0"/>
        <v>0</v>
      </c>
    </row>
    <row r="79" spans="2:5">
      <c r="B79" s="6" t="s">
        <v>259</v>
      </c>
      <c r="C79" s="75">
        <v>32.9</v>
      </c>
      <c r="D79" s="133">
        <v>0</v>
      </c>
      <c r="E79" s="57">
        <f t="shared" si="0"/>
        <v>0</v>
      </c>
    </row>
    <row r="80" spans="2:5">
      <c r="B80" s="6" t="s">
        <v>260</v>
      </c>
      <c r="C80" s="75">
        <v>35.9</v>
      </c>
      <c r="D80" s="142">
        <v>0</v>
      </c>
      <c r="E80" s="143">
        <f t="shared" si="0"/>
        <v>0</v>
      </c>
    </row>
    <row r="81" spans="2:5">
      <c r="B81" s="6" t="s">
        <v>261</v>
      </c>
      <c r="C81" s="75">
        <v>61.9</v>
      </c>
      <c r="D81" s="142">
        <v>0</v>
      </c>
      <c r="E81" s="143">
        <f t="shared" si="0"/>
        <v>0</v>
      </c>
    </row>
    <row r="82" spans="2:5">
      <c r="B82" s="6" t="s">
        <v>262</v>
      </c>
      <c r="C82" s="75">
        <v>61.9</v>
      </c>
      <c r="D82" s="142">
        <v>0</v>
      </c>
      <c r="E82" s="143">
        <f t="shared" si="0"/>
        <v>0</v>
      </c>
    </row>
    <row r="83" spans="2:5">
      <c r="B83" s="6" t="s">
        <v>263</v>
      </c>
      <c r="C83" s="75">
        <v>61.9</v>
      </c>
      <c r="D83" s="142">
        <v>0</v>
      </c>
      <c r="E83" s="143">
        <f t="shared" si="0"/>
        <v>0</v>
      </c>
    </row>
    <row r="84" spans="2:5">
      <c r="B84" s="6" t="s">
        <v>264</v>
      </c>
      <c r="C84" s="75">
        <v>61.9</v>
      </c>
      <c r="D84" s="142">
        <v>0</v>
      </c>
      <c r="E84" s="143">
        <f t="shared" si="0"/>
        <v>0</v>
      </c>
    </row>
    <row r="85" spans="2:5">
      <c r="B85" s="12" t="s">
        <v>265</v>
      </c>
      <c r="C85" s="76">
        <v>22.9</v>
      </c>
      <c r="D85" s="134">
        <v>0</v>
      </c>
      <c r="E85" s="58">
        <f t="shared" si="0"/>
        <v>0</v>
      </c>
    </row>
    <row r="86" spans="2:5">
      <c r="B86" s="6" t="s">
        <v>266</v>
      </c>
      <c r="C86" s="75">
        <v>22.9</v>
      </c>
      <c r="D86" s="142">
        <v>0</v>
      </c>
      <c r="E86" s="143">
        <f t="shared" si="0"/>
        <v>0</v>
      </c>
    </row>
    <row r="87" spans="2:5">
      <c r="B87" s="6" t="s">
        <v>267</v>
      </c>
      <c r="C87" s="75">
        <v>22.9</v>
      </c>
      <c r="D87" s="142">
        <v>0</v>
      </c>
      <c r="E87" s="143">
        <f t="shared" si="0"/>
        <v>0</v>
      </c>
    </row>
    <row r="88" spans="2:5">
      <c r="B88" s="6" t="s">
        <v>268</v>
      </c>
      <c r="C88" s="75">
        <v>22.9</v>
      </c>
      <c r="D88" s="142">
        <v>0</v>
      </c>
      <c r="E88" s="143">
        <f t="shared" si="0"/>
        <v>0</v>
      </c>
    </row>
    <row r="89" spans="2:5">
      <c r="B89" s="6" t="s">
        <v>269</v>
      </c>
      <c r="C89" s="75">
        <v>22.9</v>
      </c>
      <c r="D89" s="142">
        <v>0</v>
      </c>
      <c r="E89" s="143">
        <f t="shared" si="0"/>
        <v>0</v>
      </c>
    </row>
    <row r="90" spans="2:5">
      <c r="B90" s="6" t="s">
        <v>270</v>
      </c>
      <c r="C90" s="75">
        <v>48.9</v>
      </c>
      <c r="D90" s="142">
        <v>0</v>
      </c>
      <c r="E90" s="143">
        <f t="shared" si="0"/>
        <v>0</v>
      </c>
    </row>
    <row r="91" spans="2:5">
      <c r="B91" s="6" t="s">
        <v>271</v>
      </c>
      <c r="C91" s="75">
        <v>45.9</v>
      </c>
      <c r="D91" s="142">
        <v>0</v>
      </c>
      <c r="E91" s="143">
        <f t="shared" ref="E91:E94" si="1">C91*D91</f>
        <v>0</v>
      </c>
    </row>
    <row r="92" spans="2:5">
      <c r="B92" s="6" t="s">
        <v>272</v>
      </c>
      <c r="C92" s="75">
        <v>45.9</v>
      </c>
      <c r="D92" s="142">
        <v>0</v>
      </c>
      <c r="E92" s="143">
        <f t="shared" si="1"/>
        <v>0</v>
      </c>
    </row>
    <row r="93" spans="2:5">
      <c r="B93" s="6" t="s">
        <v>273</v>
      </c>
      <c r="C93" s="75">
        <v>45.9</v>
      </c>
      <c r="D93" s="142">
        <v>0</v>
      </c>
      <c r="E93" s="143">
        <f t="shared" si="1"/>
        <v>0</v>
      </c>
    </row>
    <row r="94" spans="2:5" ht="15.75" thickBot="1">
      <c r="B94" s="78" t="s">
        <v>274</v>
      </c>
      <c r="C94" s="79">
        <v>45.9</v>
      </c>
      <c r="D94" s="149">
        <v>0</v>
      </c>
      <c r="E94" s="150">
        <f t="shared" si="1"/>
        <v>0</v>
      </c>
    </row>
  </sheetData>
  <sheetProtection algorithmName="SHA-512" hashValue="e+7396ZE3M/4htIVF57gh/mLTa5FuUjU3/ZnRop1i+NaRD4uJZ3NeSJfQ3r9221HA6eN4quDuQJdf9FW0ttyZA==" saltValue="0FQFmgDy3C4NM+h+pZyMVA==" spinCount="100000" sheet="1" selectLockedCells="1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E805-1D50-45CF-A3B5-B28736FB1F82}">
  <sheetPr codeName="Planilha38"/>
  <dimension ref="B1:E31"/>
  <sheetViews>
    <sheetView topLeftCell="A15" workbookViewId="0">
      <selection activeCell="D27" sqref="D27"/>
    </sheetView>
  </sheetViews>
  <sheetFormatPr defaultColWidth="8.85546875" defaultRowHeight="15"/>
  <cols>
    <col min="2" max="2" width="69.42578125" customWidth="1"/>
    <col min="3" max="3" width="12.28515625" customWidth="1"/>
    <col min="5" max="5" width="1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275</v>
      </c>
      <c r="D5" s="49"/>
      <c r="E5" s="60">
        <f>SUM(E11:E31)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1" t="s">
        <v>276</v>
      </c>
      <c r="C11" s="94">
        <v>10.9</v>
      </c>
      <c r="D11" s="147">
        <v>0</v>
      </c>
      <c r="E11" s="148">
        <f>C11*D11</f>
        <v>0</v>
      </c>
    </row>
    <row r="12" spans="2:5">
      <c r="B12" s="2" t="s">
        <v>277</v>
      </c>
      <c r="C12" s="20">
        <v>10.9</v>
      </c>
      <c r="D12" s="142">
        <v>0</v>
      </c>
      <c r="E12" s="143">
        <f t="shared" ref="E12:E31" si="0">C12*D12</f>
        <v>0</v>
      </c>
    </row>
    <row r="13" spans="2:5">
      <c r="B13" s="2" t="s">
        <v>278</v>
      </c>
      <c r="C13" s="20">
        <v>10.9</v>
      </c>
      <c r="D13" s="142">
        <v>0</v>
      </c>
      <c r="E13" s="143">
        <f t="shared" si="0"/>
        <v>0</v>
      </c>
    </row>
    <row r="14" spans="2:5">
      <c r="B14" s="2" t="s">
        <v>279</v>
      </c>
      <c r="C14" s="20">
        <v>10.9</v>
      </c>
      <c r="D14" s="142">
        <v>0</v>
      </c>
      <c r="E14" s="143">
        <f t="shared" si="0"/>
        <v>0</v>
      </c>
    </row>
    <row r="15" spans="2:5">
      <c r="B15" s="2" t="s">
        <v>280</v>
      </c>
      <c r="C15" s="20">
        <v>10.9</v>
      </c>
      <c r="D15" s="142">
        <v>0</v>
      </c>
      <c r="E15" s="143">
        <f t="shared" si="0"/>
        <v>0</v>
      </c>
    </row>
    <row r="16" spans="2:5">
      <c r="B16" s="2" t="s">
        <v>281</v>
      </c>
      <c r="C16" s="20">
        <v>10.9</v>
      </c>
      <c r="D16" s="142">
        <v>0</v>
      </c>
      <c r="E16" s="143">
        <f t="shared" si="0"/>
        <v>0</v>
      </c>
    </row>
    <row r="17" spans="2:5">
      <c r="B17" s="2" t="s">
        <v>282</v>
      </c>
      <c r="C17" s="20">
        <v>10.9</v>
      </c>
      <c r="D17" s="142">
        <v>0</v>
      </c>
      <c r="E17" s="143">
        <f t="shared" si="0"/>
        <v>0</v>
      </c>
    </row>
    <row r="18" spans="2:5">
      <c r="B18" s="2" t="s">
        <v>283</v>
      </c>
      <c r="C18" s="20">
        <v>10.9</v>
      </c>
      <c r="D18" s="142">
        <v>0</v>
      </c>
      <c r="E18" s="143">
        <f t="shared" si="0"/>
        <v>0</v>
      </c>
    </row>
    <row r="19" spans="2:5">
      <c r="B19" s="2" t="s">
        <v>284</v>
      </c>
      <c r="C19" s="20">
        <v>10.9</v>
      </c>
      <c r="D19" s="142">
        <v>0</v>
      </c>
      <c r="E19" s="143">
        <f t="shared" si="0"/>
        <v>0</v>
      </c>
    </row>
    <row r="20" spans="2:5">
      <c r="B20" s="2" t="s">
        <v>285</v>
      </c>
      <c r="C20" s="20">
        <v>10.9</v>
      </c>
      <c r="D20" s="142">
        <v>0</v>
      </c>
      <c r="E20" s="143">
        <f t="shared" si="0"/>
        <v>0</v>
      </c>
    </row>
    <row r="21" spans="2:5">
      <c r="B21" s="17" t="s">
        <v>286</v>
      </c>
      <c r="C21" s="22">
        <v>10.9</v>
      </c>
      <c r="D21" s="134">
        <v>0</v>
      </c>
      <c r="E21" s="58">
        <f t="shared" si="0"/>
        <v>0</v>
      </c>
    </row>
    <row r="22" spans="2:5">
      <c r="B22" s="17" t="s">
        <v>287</v>
      </c>
      <c r="C22" s="22">
        <v>10.9</v>
      </c>
      <c r="D22" s="134">
        <v>0</v>
      </c>
      <c r="E22" s="58">
        <f t="shared" si="0"/>
        <v>0</v>
      </c>
    </row>
    <row r="23" spans="2:5">
      <c r="B23" s="174" t="s">
        <v>288</v>
      </c>
      <c r="C23" s="175">
        <v>10.9</v>
      </c>
      <c r="D23" s="176">
        <v>0</v>
      </c>
      <c r="E23" s="177">
        <f t="shared" si="0"/>
        <v>0</v>
      </c>
    </row>
    <row r="24" spans="2:5">
      <c r="B24" s="174" t="s">
        <v>289</v>
      </c>
      <c r="C24" s="175">
        <v>5.5</v>
      </c>
      <c r="D24" s="176">
        <v>0</v>
      </c>
      <c r="E24" s="177">
        <f t="shared" si="0"/>
        <v>0</v>
      </c>
    </row>
    <row r="25" spans="2:5">
      <c r="B25" s="174" t="s">
        <v>290</v>
      </c>
      <c r="C25" s="175">
        <v>5.5</v>
      </c>
      <c r="D25" s="176">
        <v>0</v>
      </c>
      <c r="E25" s="177">
        <f t="shared" si="0"/>
        <v>0</v>
      </c>
    </row>
    <row r="26" spans="2:5">
      <c r="B26" s="174" t="s">
        <v>291</v>
      </c>
      <c r="C26" s="175">
        <v>5.5</v>
      </c>
      <c r="D26" s="176">
        <v>0</v>
      </c>
      <c r="E26" s="177">
        <f t="shared" si="0"/>
        <v>0</v>
      </c>
    </row>
    <row r="27" spans="2:5">
      <c r="B27" s="174" t="s">
        <v>292</v>
      </c>
      <c r="C27" s="175">
        <v>5.5</v>
      </c>
      <c r="D27" s="176">
        <v>0</v>
      </c>
      <c r="E27" s="177">
        <f t="shared" si="0"/>
        <v>0</v>
      </c>
    </row>
    <row r="28" spans="2:5">
      <c r="B28" s="174" t="s">
        <v>293</v>
      </c>
      <c r="C28" s="175">
        <v>6.9</v>
      </c>
      <c r="D28" s="176">
        <v>0</v>
      </c>
      <c r="E28" s="177">
        <f t="shared" ref="E28" si="1">C28*D28</f>
        <v>0</v>
      </c>
    </row>
    <row r="29" spans="2:5">
      <c r="B29" s="174" t="s">
        <v>294</v>
      </c>
      <c r="C29" s="175">
        <v>6.9</v>
      </c>
      <c r="D29" s="176">
        <v>0</v>
      </c>
      <c r="E29" s="177">
        <f t="shared" si="0"/>
        <v>0</v>
      </c>
    </row>
    <row r="30" spans="2:5">
      <c r="B30" s="174" t="s">
        <v>295</v>
      </c>
      <c r="C30" s="175">
        <v>6.9</v>
      </c>
      <c r="D30" s="176">
        <v>0</v>
      </c>
      <c r="E30" s="177">
        <f t="shared" si="0"/>
        <v>0</v>
      </c>
    </row>
    <row r="31" spans="2:5" ht="15.75" thickBot="1">
      <c r="B31" s="83" t="s">
        <v>296</v>
      </c>
      <c r="C31" s="84">
        <v>6.9</v>
      </c>
      <c r="D31" s="149">
        <v>0</v>
      </c>
      <c r="E31" s="150">
        <f t="shared" si="0"/>
        <v>0</v>
      </c>
    </row>
  </sheetData>
  <sheetProtection algorithmName="SHA-512" hashValue="Wjg2/utgChEZaxp9A65e7IJs0SIWrdhs/8qkP2+UQ1gAHP6SsH43dkOADyKP1soFCsgsxPvhG2EFniRkkmWyDw==" saltValue="5rOA36UX7LkGcxEnxlkETQ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D759-FAA1-413F-9FD2-8EB003F1F51B}">
  <sheetPr codeName="Planilha15"/>
  <dimension ref="B1:E26"/>
  <sheetViews>
    <sheetView workbookViewId="0">
      <selection activeCell="D12" sqref="D12"/>
    </sheetView>
  </sheetViews>
  <sheetFormatPr defaultColWidth="8.85546875" defaultRowHeight="15"/>
  <cols>
    <col min="2" max="2" width="69.140625" customWidth="1"/>
    <col min="3" max="3" width="14.140625" customWidth="1"/>
    <col min="5" max="5" width="1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297</v>
      </c>
      <c r="D5" s="49"/>
      <c r="E5" s="60">
        <f>SUM(E11:E26)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128"/>
      <c r="E9" s="44"/>
    </row>
    <row r="10" spans="2:5" ht="15.75" thickBot="1">
      <c r="B10" s="55" t="s">
        <v>54</v>
      </c>
      <c r="C10" s="54" t="s">
        <v>55</v>
      </c>
      <c r="D10" s="55" t="s">
        <v>56</v>
      </c>
      <c r="E10" s="54" t="s">
        <v>57</v>
      </c>
    </row>
    <row r="11" spans="2:5">
      <c r="B11" s="13" t="s">
        <v>298</v>
      </c>
      <c r="C11" s="156">
        <v>10.9</v>
      </c>
      <c r="D11" s="147">
        <v>0</v>
      </c>
      <c r="E11" s="218">
        <f t="shared" ref="E11:E26" si="0">C11*D11</f>
        <v>0</v>
      </c>
    </row>
    <row r="12" spans="2:5">
      <c r="B12" s="178" t="s">
        <v>299</v>
      </c>
      <c r="C12" s="179">
        <v>10.9</v>
      </c>
      <c r="D12" s="180">
        <v>0</v>
      </c>
      <c r="E12" s="143">
        <f t="shared" si="0"/>
        <v>0</v>
      </c>
    </row>
    <row r="13" spans="2:5">
      <c r="B13" s="178" t="s">
        <v>300</v>
      </c>
      <c r="C13" s="179">
        <v>102.9</v>
      </c>
      <c r="D13" s="180">
        <v>0</v>
      </c>
      <c r="E13" s="143">
        <f t="shared" si="0"/>
        <v>0</v>
      </c>
    </row>
    <row r="14" spans="2:5">
      <c r="B14" s="178" t="s">
        <v>301</v>
      </c>
      <c r="C14" s="179">
        <v>102.9</v>
      </c>
      <c r="D14" s="180">
        <v>0</v>
      </c>
      <c r="E14" s="143">
        <f t="shared" si="0"/>
        <v>0</v>
      </c>
    </row>
    <row r="15" spans="2:5">
      <c r="B15" s="178" t="s">
        <v>302</v>
      </c>
      <c r="C15" s="179">
        <v>102.9</v>
      </c>
      <c r="D15" s="180">
        <v>0</v>
      </c>
      <c r="E15" s="143">
        <f t="shared" si="0"/>
        <v>0</v>
      </c>
    </row>
    <row r="16" spans="2:5">
      <c r="B16" s="178" t="s">
        <v>303</v>
      </c>
      <c r="C16" s="179">
        <v>102.9</v>
      </c>
      <c r="D16" s="180">
        <v>0</v>
      </c>
      <c r="E16" s="143">
        <f t="shared" si="0"/>
        <v>0</v>
      </c>
    </row>
    <row r="17" spans="2:5">
      <c r="B17" s="178" t="s">
        <v>304</v>
      </c>
      <c r="C17" s="179">
        <v>102.9</v>
      </c>
      <c r="D17" s="180">
        <v>0</v>
      </c>
      <c r="E17" s="143">
        <f t="shared" si="0"/>
        <v>0</v>
      </c>
    </row>
    <row r="18" spans="2:5">
      <c r="B18" s="178" t="s">
        <v>305</v>
      </c>
      <c r="C18" s="179">
        <v>159.9</v>
      </c>
      <c r="D18" s="180">
        <v>0</v>
      </c>
      <c r="E18" s="143">
        <f t="shared" si="0"/>
        <v>0</v>
      </c>
    </row>
    <row r="19" spans="2:5">
      <c r="B19" s="178" t="s">
        <v>306</v>
      </c>
      <c r="C19" s="179">
        <v>159.9</v>
      </c>
      <c r="D19" s="180">
        <v>0</v>
      </c>
      <c r="E19" s="143">
        <f t="shared" ref="E19:E22" si="1">C19*D19</f>
        <v>0</v>
      </c>
    </row>
    <row r="20" spans="2:5">
      <c r="B20" s="178" t="s">
        <v>307</v>
      </c>
      <c r="C20" s="179">
        <v>159.9</v>
      </c>
      <c r="D20" s="180">
        <v>0</v>
      </c>
      <c r="E20" s="143">
        <f t="shared" si="1"/>
        <v>0</v>
      </c>
    </row>
    <row r="21" spans="2:5">
      <c r="B21" s="178" t="s">
        <v>308</v>
      </c>
      <c r="C21" s="179">
        <v>159.9</v>
      </c>
      <c r="D21" s="180">
        <v>0</v>
      </c>
      <c r="E21" s="143">
        <f t="shared" si="1"/>
        <v>0</v>
      </c>
    </row>
    <row r="22" spans="2:5">
      <c r="B22" s="178" t="s">
        <v>309</v>
      </c>
      <c r="C22" s="179">
        <v>159.9</v>
      </c>
      <c r="D22" s="180">
        <v>0</v>
      </c>
      <c r="E22" s="143">
        <f t="shared" si="1"/>
        <v>0</v>
      </c>
    </row>
    <row r="23" spans="2:5">
      <c r="B23" s="178" t="s">
        <v>310</v>
      </c>
      <c r="C23" s="179">
        <v>5.9</v>
      </c>
      <c r="D23" s="180">
        <v>0</v>
      </c>
      <c r="E23" s="143">
        <f t="shared" si="0"/>
        <v>0</v>
      </c>
    </row>
    <row r="24" spans="2:5">
      <c r="B24" s="178" t="s">
        <v>311</v>
      </c>
      <c r="C24" s="179">
        <v>5.9</v>
      </c>
      <c r="D24" s="180">
        <v>0</v>
      </c>
      <c r="E24" s="143">
        <f t="shared" si="0"/>
        <v>0</v>
      </c>
    </row>
    <row r="25" spans="2:5">
      <c r="B25" s="178" t="s">
        <v>312</v>
      </c>
      <c r="C25" s="179">
        <v>5.9</v>
      </c>
      <c r="D25" s="180">
        <v>0</v>
      </c>
      <c r="E25" s="143">
        <f t="shared" si="0"/>
        <v>0</v>
      </c>
    </row>
    <row r="26" spans="2:5" ht="15.75" thickBot="1">
      <c r="B26" s="185" t="s">
        <v>313</v>
      </c>
      <c r="C26" s="186">
        <v>5.9</v>
      </c>
      <c r="D26" s="234">
        <v>0</v>
      </c>
      <c r="E26" s="150">
        <f t="shared" si="0"/>
        <v>0</v>
      </c>
    </row>
  </sheetData>
  <sheetProtection algorithmName="SHA-512" hashValue="TGCL15EI7aSaAUgAo3ugx3tF3g54VQhwcLm0lxpH2p10X7KxQzuI8UewoQmPaLiJvc7dhvuUodiZ8i1NU8/cxw==" saltValue="xQlXl2xIo0WjP6NqBTxjMQ==" spinCount="100000" sheet="1" objects="1" scenarios="1" selectLockedCells="1"/>
  <sortState xmlns:xlrd2="http://schemas.microsoft.com/office/spreadsheetml/2017/richdata2" ref="B11:E26">
    <sortCondition ref="B10:B26"/>
  </sortState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A4021-4D94-4853-B178-DA34DF805A7C}">
  <sheetPr codeName="Planilha35"/>
  <dimension ref="B1:E14"/>
  <sheetViews>
    <sheetView workbookViewId="0">
      <selection activeCell="D11" sqref="D11"/>
    </sheetView>
  </sheetViews>
  <sheetFormatPr defaultColWidth="8.85546875" defaultRowHeight="15"/>
  <cols>
    <col min="2" max="2" width="69.42578125" customWidth="1"/>
    <col min="3" max="3" width="12.140625" customWidth="1"/>
    <col min="5" max="5" width="15.140625" customWidth="1"/>
  </cols>
  <sheetData>
    <row r="1" spans="2:5" ht="15.75" thickBot="1"/>
    <row r="2" spans="2:5">
      <c r="B2" s="39"/>
      <c r="C2" s="50"/>
      <c r="D2" s="50"/>
      <c r="E2" s="40"/>
    </row>
    <row r="3" spans="2:5">
      <c r="B3" s="41"/>
      <c r="C3" s="49"/>
      <c r="D3" s="49"/>
      <c r="E3" s="42"/>
    </row>
    <row r="4" spans="2:5">
      <c r="B4" s="41"/>
      <c r="C4" s="49"/>
      <c r="D4" s="49"/>
      <c r="E4" s="42"/>
    </row>
    <row r="5" spans="2:5" ht="15.75">
      <c r="B5" s="41"/>
      <c r="C5" s="59" t="s">
        <v>314</v>
      </c>
      <c r="D5" s="49"/>
      <c r="E5" s="60">
        <f>SUM(E14:E14)</f>
        <v>0</v>
      </c>
    </row>
    <row r="6" spans="2:5">
      <c r="B6" s="41"/>
      <c r="C6" s="49"/>
      <c r="D6" s="49"/>
      <c r="E6" s="42"/>
    </row>
    <row r="7" spans="2:5">
      <c r="B7" s="41"/>
      <c r="C7" s="49"/>
      <c r="D7" s="49"/>
      <c r="E7" s="42"/>
    </row>
    <row r="8" spans="2:5">
      <c r="B8" s="41"/>
      <c r="C8" s="49"/>
      <c r="D8" s="49"/>
      <c r="E8" s="42"/>
    </row>
    <row r="9" spans="2:5" ht="15.75" thickBot="1">
      <c r="B9" s="43"/>
      <c r="C9" s="51"/>
      <c r="D9" s="52"/>
      <c r="E9" s="42"/>
    </row>
    <row r="10" spans="2:5" ht="15.75" thickBot="1">
      <c r="B10" s="53" t="s">
        <v>54</v>
      </c>
      <c r="C10" s="54" t="s">
        <v>55</v>
      </c>
      <c r="D10" s="55" t="s">
        <v>56</v>
      </c>
      <c r="E10" s="54" t="s">
        <v>57</v>
      </c>
    </row>
    <row r="11" spans="2:5">
      <c r="B11" s="1" t="s">
        <v>315</v>
      </c>
      <c r="C11" s="94">
        <v>7.99</v>
      </c>
      <c r="D11" s="147">
        <v>0</v>
      </c>
      <c r="E11" s="148">
        <f>C11*D11</f>
        <v>0</v>
      </c>
    </row>
    <row r="12" spans="2:5">
      <c r="B12" s="2" t="s">
        <v>316</v>
      </c>
      <c r="C12" s="20">
        <v>7.99</v>
      </c>
      <c r="D12" s="142">
        <v>0</v>
      </c>
      <c r="E12" s="143">
        <f>C12*D12</f>
        <v>0</v>
      </c>
    </row>
    <row r="13" spans="2:5">
      <c r="B13" s="2" t="s">
        <v>317</v>
      </c>
      <c r="C13" s="20">
        <v>7.99</v>
      </c>
      <c r="D13" s="142">
        <v>0</v>
      </c>
      <c r="E13" s="143">
        <f>C13*D13</f>
        <v>0</v>
      </c>
    </row>
    <row r="14" spans="2:5" ht="15.75" thickBot="1">
      <c r="B14" s="83" t="s">
        <v>318</v>
      </c>
      <c r="C14" s="84">
        <v>7.99</v>
      </c>
      <c r="D14" s="149">
        <v>0</v>
      </c>
      <c r="E14" s="150">
        <f>C14*D14</f>
        <v>0</v>
      </c>
    </row>
  </sheetData>
  <sheetProtection algorithmName="SHA-512" hashValue="DcG0KNxY6iCPZ51mARpG1xtV9tVEKHGJ75dyYkb4lF9k3tw+a0q70sXy9tK6pLoYfCSGjkYMrbPBmTMlY39dTA==" saltValue="OkWRizt+WUTuB/bQaqzmfA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 ATACADO</dc:creator>
  <cp:keywords/>
  <dc:description/>
  <cp:lastModifiedBy>Lucas Mega</cp:lastModifiedBy>
  <cp:revision/>
  <dcterms:created xsi:type="dcterms:W3CDTF">2020-01-16T16:10:58Z</dcterms:created>
  <dcterms:modified xsi:type="dcterms:W3CDTF">2024-09-04T05:49:39Z</dcterms:modified>
  <cp:category/>
  <cp:contentStatus/>
</cp:coreProperties>
</file>