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6a113eb2687dec/Área de Trabalho/ANATEL/"/>
    </mc:Choice>
  </mc:AlternateContent>
  <xr:revisionPtr revIDLastSave="150" documentId="8_{60BFA66E-D404-4724-A9EA-BBDF61344DE5}" xr6:coauthVersionLast="47" xr6:coauthVersionMax="47" xr10:uidLastSave="{0625970F-2F2E-4873-9F6F-FF3478DE2785}"/>
  <bookViews>
    <workbookView xWindow="5112" yWindow="6420" windowWidth="17280" windowHeight="9072" firstSheet="2" activeTab="7" xr2:uid="{4D52020E-BCED-4C26-8EFD-87F096A87E3E}"/>
  </bookViews>
  <sheets>
    <sheet name="2017" sheetId="1" r:id="rId1"/>
    <sheet name="2018" sheetId="2" r:id="rId2"/>
    <sheet name="2019" sheetId="3" r:id="rId3"/>
    <sheet name="2020" sheetId="4" r:id="rId4"/>
    <sheet name="2021" sheetId="5" r:id="rId5"/>
    <sheet name="2022" sheetId="6" r:id="rId6"/>
    <sheet name="ds" sheetId="7" r:id="rId7"/>
    <sheet name="Area" sheetId="12" r:id="rId8"/>
    <sheet name="Região" sheetId="11" r:id="rId9"/>
    <sheet name="Planilha3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2" l="1"/>
  <c r="G9" i="6"/>
  <c r="B10" i="2"/>
  <c r="B9" i="2"/>
  <c r="B3" i="6"/>
  <c r="B4" i="6"/>
  <c r="B2" i="6"/>
  <c r="C3" i="3"/>
  <c r="C4" i="3"/>
  <c r="C2" i="3"/>
  <c r="C3" i="4"/>
  <c r="C4" i="4"/>
  <c r="C2" i="4"/>
  <c r="C3" i="5"/>
  <c r="C4" i="5"/>
  <c r="C2" i="5"/>
  <c r="B3" i="5"/>
  <c r="B4" i="5"/>
  <c r="B2" i="5"/>
  <c r="B3" i="4"/>
  <c r="B4" i="4"/>
  <c r="B2" i="4"/>
  <c r="B3" i="3"/>
  <c r="B4" i="3"/>
  <c r="B2" i="3"/>
  <c r="C3" i="2"/>
  <c r="C4" i="2"/>
  <c r="C2" i="2"/>
  <c r="B3" i="2"/>
  <c r="B4" i="2"/>
  <c r="B2" i="2"/>
  <c r="C3" i="1"/>
  <c r="C4" i="1"/>
  <c r="C2" i="1"/>
  <c r="B2" i="1"/>
  <c r="B3" i="1"/>
  <c r="B4" i="1"/>
</calcChain>
</file>

<file path=xl/sharedStrings.xml><?xml version="1.0" encoding="utf-8"?>
<sst xmlns="http://schemas.openxmlformats.org/spreadsheetml/2006/main" count="99" uniqueCount="38">
  <si>
    <t>Básica</t>
  </si>
  <si>
    <t>Intermediária</t>
  </si>
  <si>
    <t>Avançada</t>
  </si>
  <si>
    <t>HABILIDADE</t>
  </si>
  <si>
    <t>CÁLCULO UIT</t>
  </si>
  <si>
    <t>CÁLCULO NIC.BR</t>
  </si>
  <si>
    <t>POP 10+</t>
  </si>
  <si>
    <t>PARTIPANTES USUÁRIOS PC</t>
  </si>
  <si>
    <t>Nº INDICADORES</t>
  </si>
  <si>
    <t>USUÁRIOS DE PC</t>
  </si>
  <si>
    <t>PARTIPANTES USUÁRIOS INTERNET</t>
  </si>
  <si>
    <t>SEXO</t>
  </si>
  <si>
    <t>Masc</t>
  </si>
  <si>
    <t>Fem</t>
  </si>
  <si>
    <t>CALCULO</t>
  </si>
  <si>
    <t>Digital_Skills</t>
  </si>
  <si>
    <t>Valor_Observado</t>
  </si>
  <si>
    <t>Advanced</t>
  </si>
  <si>
    <t>Basic</t>
  </si>
  <si>
    <t>Intermediate</t>
  </si>
  <si>
    <t>USUÁRIOS DE INTERNET</t>
  </si>
  <si>
    <t>Sudeste</t>
  </si>
  <si>
    <t>Nordeste</t>
  </si>
  <si>
    <t>Sul</t>
  </si>
  <si>
    <t>Norte</t>
  </si>
  <si>
    <t>Centro-Oeste</t>
  </si>
  <si>
    <t>REGIAO</t>
  </si>
  <si>
    <t>Basic_1</t>
  </si>
  <si>
    <t>Basic_2</t>
  </si>
  <si>
    <t>Basic_3</t>
  </si>
  <si>
    <t>Inter_1</t>
  </si>
  <si>
    <t>Inter_2</t>
  </si>
  <si>
    <t>Inter_3</t>
  </si>
  <si>
    <t>Inter_4</t>
  </si>
  <si>
    <t>Basic_4</t>
  </si>
  <si>
    <t>Urbana</t>
  </si>
  <si>
    <t>Rural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</si>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</sst>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000"/>
    <numFmt numFmtId="166" formatCode="0.0000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</font>
    <font>
      <b/>
      <sz val="10"/>
      <color rgb="FF000000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10" fontId="0" fillId="0" borderId="0" xfId="1" applyNumberFormat="1" applyFont="1"/>
    <xf numFmtId="3" fontId="4" fillId="0" borderId="1" xfId="0" applyNumberFormat="1" applyFont="1" applyBorder="1" applyAlignment="1">
      <alignment horizontal="right" vertical="center"/>
    </xf>
    <xf numFmtId="164" fontId="0" fillId="0" borderId="0" xfId="1" applyNumberFormat="1" applyFont="1"/>
    <xf numFmtId="166" fontId="0" fillId="0" borderId="0" xfId="1" applyNumberFormat="1" applyFont="1"/>
    <xf numFmtId="165" fontId="0" fillId="0" borderId="0" xfId="0" applyNumberFormat="1"/>
    <xf numFmtId="3" fontId="5" fillId="0" borderId="1" xfId="0" applyNumberFormat="1" applyFont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5199-2622-4B6A-A8AE-FABB08DE26D5}">
  <dimension ref="A1:H4"/>
  <sheetViews>
    <sheetView workbookViewId="0">
      <selection activeCell="A6" sqref="A6"/>
    </sheetView>
  </sheetViews>
  <sheetFormatPr defaultRowHeight="14.4" x14ac:dyDescent="0.3"/>
  <cols>
    <col min="1" max="1" width="15.21875" customWidth="1"/>
    <col min="2" max="2" width="12.21875" bestFit="1" customWidth="1"/>
    <col min="3" max="3" width="15.21875" bestFit="1" customWidth="1"/>
    <col min="5" max="5" width="15.44140625" bestFit="1" customWidth="1"/>
    <col min="6" max="6" width="10" bestFit="1" customWidth="1"/>
    <col min="7" max="7" width="25" bestFit="1" customWidth="1"/>
    <col min="8" max="8" width="15.33203125" bestFit="1" customWidth="1"/>
  </cols>
  <sheetData>
    <row r="1" spans="1:8" x14ac:dyDescent="0.3">
      <c r="A1" s="1" t="s">
        <v>3</v>
      </c>
      <c r="B1" s="1" t="s">
        <v>4</v>
      </c>
      <c r="C1" s="1" t="s">
        <v>5</v>
      </c>
      <c r="E1" s="1" t="s">
        <v>8</v>
      </c>
      <c r="F1" s="1" t="s">
        <v>6</v>
      </c>
      <c r="G1" s="1" t="s">
        <v>7</v>
      </c>
      <c r="H1" s="1" t="s">
        <v>9</v>
      </c>
    </row>
    <row r="2" spans="1:8" x14ac:dyDescent="0.3">
      <c r="A2" t="s">
        <v>0</v>
      </c>
      <c r="B2" s="4">
        <f>G2/($F$2*E2)</f>
        <v>0.21293614532946764</v>
      </c>
      <c r="C2" s="4">
        <f>G2/($H$2*E2)</f>
        <v>0.49825968195509668</v>
      </c>
      <c r="E2">
        <v>4</v>
      </c>
      <c r="F2">
        <v>177490666</v>
      </c>
      <c r="G2">
        <v>151176713</v>
      </c>
      <c r="H2" s="2">
        <v>75852371</v>
      </c>
    </row>
    <row r="3" spans="1:8" x14ac:dyDescent="0.3">
      <c r="A3" t="s">
        <v>1</v>
      </c>
      <c r="B3" s="4">
        <f t="shared" ref="B3:B4" si="0">G3/($F$2*E3)</f>
        <v>0.1219623304022083</v>
      </c>
      <c r="C3" s="4">
        <f t="shared" ref="C3:C4" si="1">G3/($H$2*E3)</f>
        <v>0.2853856110839304</v>
      </c>
      <c r="E3">
        <v>4</v>
      </c>
      <c r="G3">
        <v>86588701</v>
      </c>
    </row>
    <row r="4" spans="1:8" x14ac:dyDescent="0.3">
      <c r="A4" t="s">
        <v>2</v>
      </c>
      <c r="B4" s="4">
        <f t="shared" si="0"/>
        <v>2.9853716363879103E-2</v>
      </c>
      <c r="C4" s="4">
        <f t="shared" si="1"/>
        <v>6.9856168372113239E-2</v>
      </c>
      <c r="E4">
        <v>1</v>
      </c>
      <c r="G4">
        <v>5298756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592-AF14-4BC3-AF5E-D2D47BB6266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FD0D-453B-4B0E-A844-AAB526420F5B}">
  <dimension ref="A1:H12"/>
  <sheetViews>
    <sheetView workbookViewId="0">
      <selection activeCell="B9" sqref="B9:B10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25" bestFit="1" customWidth="1"/>
    <col min="5" max="5" width="25" bestFit="1" customWidth="1"/>
    <col min="6" max="6" width="10" bestFit="1" customWidth="1"/>
    <col min="7" max="7" width="25" bestFit="1" customWidth="1"/>
    <col min="8" max="8" width="15.33203125" bestFit="1" customWidth="1"/>
  </cols>
  <sheetData>
    <row r="1" spans="1:8" x14ac:dyDescent="0.3">
      <c r="A1" s="1" t="s">
        <v>3</v>
      </c>
      <c r="B1" s="1" t="s">
        <v>4</v>
      </c>
      <c r="C1" s="1" t="s">
        <v>5</v>
      </c>
      <c r="E1" s="1" t="s">
        <v>8</v>
      </c>
      <c r="F1" s="1" t="s">
        <v>6</v>
      </c>
      <c r="G1" s="1" t="s">
        <v>7</v>
      </c>
      <c r="H1" s="1" t="s">
        <v>9</v>
      </c>
    </row>
    <row r="2" spans="1:8" x14ac:dyDescent="0.3">
      <c r="A2" t="s">
        <v>0</v>
      </c>
      <c r="B2" s="4">
        <f>G2/($F$2*E2)</f>
        <v>0.20445964652223145</v>
      </c>
      <c r="C2" s="4">
        <f>G2/($H$2*E2)</f>
        <v>0.52607448026053294</v>
      </c>
      <c r="E2">
        <v>4</v>
      </c>
      <c r="F2">
        <v>179169514</v>
      </c>
      <c r="G2">
        <v>146531742</v>
      </c>
      <c r="H2" s="3">
        <v>69634504</v>
      </c>
    </row>
    <row r="3" spans="1:8" x14ac:dyDescent="0.3">
      <c r="A3" t="s">
        <v>1</v>
      </c>
      <c r="B3" s="4">
        <f t="shared" ref="B3:B4" si="0">G3/($F$2*E3)</f>
        <v>0.12265253312011551</v>
      </c>
      <c r="C3" s="4">
        <f t="shared" ref="C3:C4" si="1">G3/($H$2*E3)</f>
        <v>0.31558485359499366</v>
      </c>
      <c r="E3">
        <v>4</v>
      </c>
      <c r="G3">
        <v>87902379</v>
      </c>
    </row>
    <row r="4" spans="1:8" x14ac:dyDescent="0.3">
      <c r="A4" t="s">
        <v>2</v>
      </c>
      <c r="B4" s="4">
        <f t="shared" si="0"/>
        <v>2.9073969581677829E-2</v>
      </c>
      <c r="C4" s="4">
        <f t="shared" si="1"/>
        <v>7.4807296681541666E-2</v>
      </c>
      <c r="E4">
        <v>1</v>
      </c>
      <c r="G4">
        <v>5209169</v>
      </c>
    </row>
    <row r="8" spans="1:8" x14ac:dyDescent="0.3">
      <c r="A8" s="1" t="s">
        <v>3</v>
      </c>
      <c r="D8" s="1" t="s">
        <v>11</v>
      </c>
      <c r="E8" s="1" t="s">
        <v>7</v>
      </c>
      <c r="F8" s="1" t="s">
        <v>6</v>
      </c>
    </row>
    <row r="9" spans="1:8" x14ac:dyDescent="0.3">
      <c r="A9" t="s">
        <v>0</v>
      </c>
      <c r="B9">
        <f>E9/(F9*E2)</f>
        <v>0.23386870259122977</v>
      </c>
      <c r="D9" t="s">
        <v>12</v>
      </c>
      <c r="E9">
        <v>81361510</v>
      </c>
      <c r="F9">
        <v>86973491</v>
      </c>
    </row>
    <row r="10" spans="1:8" x14ac:dyDescent="0.3">
      <c r="B10">
        <f>E10/(F10*E3)</f>
        <v>0.17508890196816529</v>
      </c>
      <c r="D10" t="s">
        <v>13</v>
      </c>
      <c r="E10">
        <v>65170231</v>
      </c>
      <c r="F10">
        <v>93053058</v>
      </c>
    </row>
    <row r="11" spans="1:8" x14ac:dyDescent="0.3">
      <c r="A11" t="s">
        <v>1</v>
      </c>
    </row>
    <row r="12" spans="1:8" x14ac:dyDescent="0.3">
      <c r="A12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BEDF-10AB-4010-92F0-9C73B7E8D4FF}">
  <dimension ref="A1:H4"/>
  <sheetViews>
    <sheetView workbookViewId="0">
      <selection activeCell="H2" sqref="H2"/>
    </sheetView>
  </sheetViews>
  <sheetFormatPr defaultRowHeight="14.4" x14ac:dyDescent="0.3"/>
  <cols>
    <col min="1" max="1" width="12" bestFit="1" customWidth="1"/>
    <col min="2" max="2" width="12.21875" bestFit="1" customWidth="1"/>
    <col min="6" max="6" width="10" bestFit="1" customWidth="1"/>
    <col min="7" max="7" width="25" bestFit="1" customWidth="1"/>
    <col min="8" max="8" width="15.33203125" bestFit="1" customWidth="1"/>
  </cols>
  <sheetData>
    <row r="1" spans="1:8" x14ac:dyDescent="0.3">
      <c r="A1" s="1" t="s">
        <v>3</v>
      </c>
      <c r="B1" s="1" t="s">
        <v>4</v>
      </c>
      <c r="C1" s="1" t="s">
        <v>5</v>
      </c>
      <c r="E1" s="1" t="s">
        <v>8</v>
      </c>
      <c r="F1" s="1" t="s">
        <v>6</v>
      </c>
      <c r="G1" s="1" t="s">
        <v>7</v>
      </c>
      <c r="H1" s="1" t="s">
        <v>9</v>
      </c>
    </row>
    <row r="2" spans="1:8" x14ac:dyDescent="0.3">
      <c r="A2" t="s">
        <v>0</v>
      </c>
      <c r="B2" s="4">
        <f>G2/($F$2*E2)</f>
        <v>0.19870979476801465</v>
      </c>
      <c r="C2" s="4">
        <f>G2/($H$2*E2)</f>
        <v>0.53102774849305878</v>
      </c>
      <c r="E2">
        <v>4</v>
      </c>
      <c r="F2">
        <v>180806661</v>
      </c>
      <c r="G2">
        <v>143712218</v>
      </c>
      <c r="H2" s="2">
        <v>67657584</v>
      </c>
    </row>
    <row r="3" spans="1:8" x14ac:dyDescent="0.3">
      <c r="A3" t="s">
        <v>1</v>
      </c>
      <c r="B3" s="4">
        <f t="shared" ref="B3:B4" si="0">G3/($F$2*E3)</f>
        <v>0.11206115769152995</v>
      </c>
      <c r="C3" s="4">
        <f t="shared" ref="C3:C4" si="1">G3/($H$2*E3)</f>
        <v>0.29946980888350966</v>
      </c>
      <c r="E3">
        <v>4</v>
      </c>
      <c r="G3">
        <v>81045615</v>
      </c>
    </row>
    <row r="4" spans="1:8" x14ac:dyDescent="0.3">
      <c r="A4" t="s">
        <v>2</v>
      </c>
      <c r="B4" s="4">
        <f t="shared" si="0"/>
        <v>2.7007832416085599E-2</v>
      </c>
      <c r="C4" s="4">
        <f t="shared" si="1"/>
        <v>7.2175145952595651E-2</v>
      </c>
      <c r="E4">
        <v>1</v>
      </c>
      <c r="G4">
        <v>4883196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AF44-BA1E-4C51-BC81-6A1287EE349B}">
  <dimension ref="A1:H4"/>
  <sheetViews>
    <sheetView workbookViewId="0">
      <selection activeCell="F10" sqref="F10"/>
    </sheetView>
  </sheetViews>
  <sheetFormatPr defaultRowHeight="14.4" x14ac:dyDescent="0.3"/>
  <cols>
    <col min="1" max="1" width="12" bestFit="1" customWidth="1"/>
    <col min="6" max="6" width="10" bestFit="1" customWidth="1"/>
    <col min="7" max="7" width="25" bestFit="1" customWidth="1"/>
    <col min="8" max="8" width="10.109375" bestFit="1" customWidth="1"/>
  </cols>
  <sheetData>
    <row r="1" spans="1:8" x14ac:dyDescent="0.3">
      <c r="A1" s="1" t="s">
        <v>3</v>
      </c>
      <c r="B1" s="1" t="s">
        <v>4</v>
      </c>
      <c r="C1" s="1" t="s">
        <v>5</v>
      </c>
      <c r="E1" s="1" t="s">
        <v>8</v>
      </c>
      <c r="F1" s="1" t="s">
        <v>6</v>
      </c>
      <c r="G1" s="1" t="s">
        <v>7</v>
      </c>
    </row>
    <row r="2" spans="1:8" x14ac:dyDescent="0.3">
      <c r="A2" t="s">
        <v>0</v>
      </c>
      <c r="B2" s="4">
        <f>G2/($F$2*E2)</f>
        <v>0.23795422532257288</v>
      </c>
      <c r="C2" s="4">
        <f>G2/($H$2*E2)</f>
        <v>0.58058261562183966</v>
      </c>
      <c r="E2">
        <v>4</v>
      </c>
      <c r="F2">
        <v>182375070</v>
      </c>
      <c r="G2">
        <v>173587674</v>
      </c>
      <c r="H2" s="2">
        <v>74747189</v>
      </c>
    </row>
    <row r="3" spans="1:8" x14ac:dyDescent="0.3">
      <c r="A3" t="s">
        <v>1</v>
      </c>
      <c r="B3" s="4">
        <f t="shared" ref="B3:B4" si="0">G3/($F$2*E3)</f>
        <v>0.13664936495980509</v>
      </c>
      <c r="C3" s="4">
        <f t="shared" ref="C3:C4" si="1">G3/($H$2*E3)</f>
        <v>0.33340969517930635</v>
      </c>
      <c r="E3">
        <v>4</v>
      </c>
      <c r="G3">
        <v>99685750</v>
      </c>
    </row>
    <row r="4" spans="1:8" x14ac:dyDescent="0.3">
      <c r="A4" t="s">
        <v>2</v>
      </c>
      <c r="B4" s="4">
        <f t="shared" si="0"/>
        <v>3.0843853822784002E-2</v>
      </c>
      <c r="C4" s="4">
        <f t="shared" si="1"/>
        <v>7.5255672825368727E-2</v>
      </c>
      <c r="E4">
        <v>1</v>
      </c>
      <c r="G4">
        <v>5625150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9D2C-25A8-4176-9404-1C570DF24A48}">
  <dimension ref="A1:H4"/>
  <sheetViews>
    <sheetView workbookViewId="0">
      <selection activeCell="B4" sqref="B4"/>
    </sheetView>
  </sheetViews>
  <sheetFormatPr defaultRowHeight="14.4" x14ac:dyDescent="0.3"/>
  <cols>
    <col min="1" max="1" width="12" bestFit="1" customWidth="1"/>
    <col min="2" max="2" width="21.77734375" bestFit="1" customWidth="1"/>
    <col min="6" max="6" width="10" bestFit="1" customWidth="1"/>
    <col min="7" max="7" width="25" bestFit="1" customWidth="1"/>
    <col min="8" max="8" width="10.109375" bestFit="1" customWidth="1"/>
  </cols>
  <sheetData>
    <row r="1" spans="1:8" x14ac:dyDescent="0.3">
      <c r="A1" s="1" t="s">
        <v>3</v>
      </c>
      <c r="B1" s="1" t="s">
        <v>4</v>
      </c>
      <c r="C1" s="1" t="s">
        <v>5</v>
      </c>
      <c r="E1" s="1" t="s">
        <v>8</v>
      </c>
      <c r="F1" s="1" t="s">
        <v>6</v>
      </c>
      <c r="G1" s="1" t="s">
        <v>7</v>
      </c>
    </row>
    <row r="2" spans="1:8" x14ac:dyDescent="0.3">
      <c r="A2" t="s">
        <v>0</v>
      </c>
      <c r="B2" s="6">
        <f>G2/($F$2*E2)</f>
        <v>0.19916028908397665</v>
      </c>
      <c r="C2" s="4">
        <f>G2/($H$2*E2)</f>
        <v>0.58242500456329427</v>
      </c>
      <c r="E2">
        <v>4</v>
      </c>
      <c r="F2">
        <v>183924964</v>
      </c>
      <c r="G2">
        <v>146522196</v>
      </c>
      <c r="H2" s="2">
        <v>62893160</v>
      </c>
    </row>
    <row r="3" spans="1:8" x14ac:dyDescent="0.3">
      <c r="A3" t="s">
        <v>1</v>
      </c>
      <c r="B3" s="6">
        <f t="shared" ref="B3:B4" si="0">G3/($F$2*E3)</f>
        <v>0.11658381648507486</v>
      </c>
      <c r="C3" s="4">
        <f t="shared" ref="C3:C4" si="1">G3/($H$2*E3)</f>
        <v>0.34093809644800804</v>
      </c>
      <c r="E3">
        <v>4</v>
      </c>
      <c r="G3">
        <v>85770697</v>
      </c>
    </row>
    <row r="4" spans="1:8" x14ac:dyDescent="0.3">
      <c r="A4" t="s">
        <v>2</v>
      </c>
      <c r="B4" s="7">
        <f t="shared" si="0"/>
        <v>2.2844060472400039E-2</v>
      </c>
      <c r="C4" s="4">
        <f t="shared" si="1"/>
        <v>6.6805245594274476E-2</v>
      </c>
      <c r="E4">
        <v>1</v>
      </c>
      <c r="G4">
        <v>4201593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BFF9-C644-4D44-A234-2754626DA0D2}">
  <dimension ref="A1:H9"/>
  <sheetViews>
    <sheetView workbookViewId="0">
      <selection activeCell="F2" sqref="F2"/>
    </sheetView>
  </sheetViews>
  <sheetFormatPr defaultRowHeight="14.4" x14ac:dyDescent="0.3"/>
  <cols>
    <col min="1" max="1" width="12" bestFit="1" customWidth="1"/>
    <col min="6" max="6" width="10" bestFit="1" customWidth="1"/>
    <col min="7" max="7" width="31.33203125" bestFit="1" customWidth="1"/>
    <col min="8" max="8" width="21.6640625" bestFit="1" customWidth="1"/>
  </cols>
  <sheetData>
    <row r="1" spans="1:8" ht="15" thickBot="1" x14ac:dyDescent="0.35">
      <c r="A1" s="1" t="s">
        <v>3</v>
      </c>
      <c r="B1" s="1" t="s">
        <v>14</v>
      </c>
      <c r="C1" s="1" t="s">
        <v>5</v>
      </c>
      <c r="E1" s="1" t="s">
        <v>8</v>
      </c>
      <c r="F1" s="1" t="s">
        <v>6</v>
      </c>
      <c r="G1" s="1" t="s">
        <v>10</v>
      </c>
      <c r="H1" s="1" t="s">
        <v>20</v>
      </c>
    </row>
    <row r="2" spans="1:8" ht="15.6" thickTop="1" thickBot="1" x14ac:dyDescent="0.35">
      <c r="A2" t="s">
        <v>0</v>
      </c>
      <c r="B2" s="4">
        <f>G2/($F$2*E2)</f>
        <v>0.2784641132702263</v>
      </c>
      <c r="E2">
        <v>4</v>
      </c>
      <c r="F2">
        <v>185457244</v>
      </c>
      <c r="G2">
        <v>206572748</v>
      </c>
      <c r="H2" s="5">
        <v>149008804</v>
      </c>
    </row>
    <row r="3" spans="1:8" ht="15" thickTop="1" x14ac:dyDescent="0.3">
      <c r="A3" t="s">
        <v>1</v>
      </c>
      <c r="B3" s="4">
        <f t="shared" ref="B3:B4" si="0">G3/($F$2*E3)</f>
        <v>0.17363922166340398</v>
      </c>
      <c r="E3">
        <v>4</v>
      </c>
      <c r="G3">
        <v>128810606</v>
      </c>
    </row>
    <row r="4" spans="1:8" x14ac:dyDescent="0.3">
      <c r="A4" t="s">
        <v>2</v>
      </c>
      <c r="B4" s="4">
        <f t="shared" si="0"/>
        <v>3.4300337170976185E-2</v>
      </c>
      <c r="E4">
        <v>1</v>
      </c>
      <c r="G4">
        <v>6361246</v>
      </c>
    </row>
    <row r="9" spans="1:8" x14ac:dyDescent="0.3">
      <c r="G9">
        <f>H2/(F2*4)</f>
        <v>0.20086678846580941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DAB5-5058-4FEA-9C71-D8FF00C16803}">
  <dimension ref="A1:B4"/>
  <sheetViews>
    <sheetView workbookViewId="0">
      <selection activeCell="A5" sqref="A5"/>
    </sheetView>
  </sheetViews>
  <sheetFormatPr defaultRowHeight="14.4" x14ac:dyDescent="0.3"/>
  <cols>
    <col min="1" max="1" width="11" bestFit="1" customWidth="1"/>
    <col min="2" max="2" width="15.21875" bestFit="1" customWidth="1"/>
  </cols>
  <sheetData>
    <row r="1" spans="1:2" x14ac:dyDescent="0.3">
      <c r="A1" t="s">
        <v>15</v>
      </c>
      <c r="B1" t="s">
        <v>16</v>
      </c>
    </row>
    <row r="2" spans="1:2" x14ac:dyDescent="0.3">
      <c r="A2" t="s">
        <v>18</v>
      </c>
      <c r="B2">
        <v>27.846411327022601</v>
      </c>
    </row>
    <row r="3" spans="1:2" x14ac:dyDescent="0.3">
      <c r="A3" t="s">
        <v>19</v>
      </c>
      <c r="B3">
        <v>17.363922166340402</v>
      </c>
    </row>
    <row r="4" spans="1:2" x14ac:dyDescent="0.3">
      <c r="A4" t="s">
        <v>17</v>
      </c>
      <c r="B4" s="8">
        <v>3.4300337170976198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3824-05BA-4815-87CE-2D4D2B82ABF5}">
  <dimension ref="A1:K4"/>
  <sheetViews>
    <sheetView tabSelected="1" workbookViewId="0">
      <selection activeCell="K3" sqref="K3"/>
    </sheetView>
  </sheetViews>
  <sheetFormatPr defaultRowHeight="14.4" x14ac:dyDescent="0.3"/>
  <cols>
    <col min="2" max="9" width="9.88671875" bestFit="1" customWidth="1"/>
  </cols>
  <sheetData>
    <row r="1" spans="1:11" ht="15" thickBot="1" x14ac:dyDescent="0.35">
      <c r="A1" t="s">
        <v>37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17</v>
      </c>
    </row>
    <row r="2" spans="1:11" ht="15.6" thickTop="1" thickBot="1" x14ac:dyDescent="0.35">
      <c r="A2" s="10" t="s">
        <v>35</v>
      </c>
      <c r="B2" s="9">
        <v>42815791</v>
      </c>
      <c r="C2" s="9">
        <v>61277426</v>
      </c>
      <c r="D2" s="9">
        <v>50737624</v>
      </c>
      <c r="E2" s="9">
        <v>20180146</v>
      </c>
      <c r="F2" s="9">
        <v>27998941</v>
      </c>
      <c r="G2" s="9">
        <v>49808330</v>
      </c>
      <c r="H2" s="9">
        <v>21283417</v>
      </c>
      <c r="I2" s="9">
        <v>37114949</v>
      </c>
      <c r="J2" s="9">
        <v>5982925</v>
      </c>
      <c r="K2">
        <f>J2/(185457244*4)</f>
        <v>8.0651001693953783E-3</v>
      </c>
    </row>
    <row r="3" spans="1:11" ht="15.6" thickTop="1" thickBot="1" x14ac:dyDescent="0.35">
      <c r="A3" s="10" t="s">
        <v>36</v>
      </c>
      <c r="B3" s="9">
        <v>2915566</v>
      </c>
      <c r="C3" s="9">
        <v>5303585</v>
      </c>
      <c r="D3" s="9">
        <v>3790447</v>
      </c>
      <c r="E3" s="9">
        <v>1577362</v>
      </c>
      <c r="F3" s="9">
        <v>1769358</v>
      </c>
      <c r="G3" s="9">
        <v>4820978</v>
      </c>
      <c r="H3" s="9">
        <v>1372072</v>
      </c>
      <c r="I3" s="9">
        <v>2617360</v>
      </c>
      <c r="J3" s="9">
        <v>378321</v>
      </c>
    </row>
    <row r="4" spans="1:11" ht="15" thickTop="1" x14ac:dyDescent="0.3"/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EDDC-46D3-495B-9456-0349842C0314}">
  <dimension ref="A1:J7"/>
  <sheetViews>
    <sheetView workbookViewId="0">
      <selection activeCell="K13" sqref="K13"/>
    </sheetView>
  </sheetViews>
  <sheetFormatPr defaultRowHeight="14.4" x14ac:dyDescent="0.3"/>
  <cols>
    <col min="2" max="4" width="9.88671875" bestFit="1" customWidth="1"/>
    <col min="8" max="9" width="9.88671875" bestFit="1" customWidth="1"/>
  </cols>
  <sheetData>
    <row r="1" spans="1:10" ht="15" thickBot="1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17</v>
      </c>
    </row>
    <row r="2" spans="1:10" ht="15.6" thickTop="1" thickBot="1" x14ac:dyDescent="0.35">
      <c r="A2" s="10" t="s">
        <v>21</v>
      </c>
      <c r="B2" s="9">
        <v>22043093</v>
      </c>
      <c r="C2" s="9">
        <v>31062304</v>
      </c>
      <c r="D2" s="9">
        <v>25368257</v>
      </c>
      <c r="E2" s="9">
        <v>9544777</v>
      </c>
      <c r="F2" s="9">
        <v>15272090</v>
      </c>
      <c r="G2" s="9">
        <v>24010370</v>
      </c>
      <c r="H2" s="9">
        <v>10623448</v>
      </c>
      <c r="I2" s="9">
        <v>18447285</v>
      </c>
      <c r="J2" s="9">
        <v>2575421</v>
      </c>
    </row>
    <row r="3" spans="1:10" ht="27.6" thickTop="1" thickBot="1" x14ac:dyDescent="0.35">
      <c r="A3" s="10" t="s">
        <v>22</v>
      </c>
      <c r="B3" s="9">
        <v>8920218</v>
      </c>
      <c r="C3" s="9">
        <v>13921686</v>
      </c>
      <c r="D3" s="9">
        <v>10756040</v>
      </c>
      <c r="E3" s="9">
        <v>4619472</v>
      </c>
      <c r="F3" s="9">
        <v>5030737</v>
      </c>
      <c r="G3" s="9">
        <v>11947234</v>
      </c>
      <c r="H3" s="9">
        <v>5015169</v>
      </c>
      <c r="I3" s="9">
        <v>8549531</v>
      </c>
      <c r="J3" s="9">
        <v>1554072</v>
      </c>
    </row>
    <row r="4" spans="1:10" ht="15.6" thickTop="1" thickBot="1" x14ac:dyDescent="0.35">
      <c r="A4" s="10" t="s">
        <v>23</v>
      </c>
      <c r="B4" s="9">
        <v>6883900</v>
      </c>
      <c r="C4" s="9">
        <v>9539778</v>
      </c>
      <c r="D4" s="9">
        <v>8641256</v>
      </c>
      <c r="E4" s="9">
        <v>3247923</v>
      </c>
      <c r="F4" s="9">
        <v>3762781</v>
      </c>
      <c r="G4" s="9">
        <v>8327689</v>
      </c>
      <c r="H4" s="9">
        <v>3090030</v>
      </c>
      <c r="I4" s="9">
        <v>5577556</v>
      </c>
      <c r="J4" s="9">
        <v>693723</v>
      </c>
    </row>
    <row r="5" spans="1:10" ht="15.6" thickTop="1" thickBot="1" x14ac:dyDescent="0.35">
      <c r="A5" s="10" t="s">
        <v>24</v>
      </c>
      <c r="B5" s="9">
        <v>3913838</v>
      </c>
      <c r="C5" s="9">
        <v>6170098</v>
      </c>
      <c r="D5" s="9">
        <v>5101926</v>
      </c>
      <c r="E5" s="9">
        <v>2053090</v>
      </c>
      <c r="F5" s="9">
        <v>2969175</v>
      </c>
      <c r="G5" s="9">
        <v>5172238</v>
      </c>
      <c r="H5" s="9">
        <v>2290462</v>
      </c>
      <c r="I5" s="9">
        <v>3382694</v>
      </c>
      <c r="J5" s="9">
        <v>728569</v>
      </c>
    </row>
    <row r="6" spans="1:10" ht="27.6" thickTop="1" thickBot="1" x14ac:dyDescent="0.35">
      <c r="A6" s="10" t="s">
        <v>25</v>
      </c>
      <c r="B6" s="9">
        <v>3970307</v>
      </c>
      <c r="C6" s="9">
        <v>5887145</v>
      </c>
      <c r="D6" s="9">
        <v>4660592</v>
      </c>
      <c r="E6" s="9">
        <v>2292246</v>
      </c>
      <c r="F6" s="9">
        <v>2733517</v>
      </c>
      <c r="G6" s="9">
        <v>5171777</v>
      </c>
      <c r="H6" s="9">
        <v>1636380</v>
      </c>
      <c r="I6" s="9">
        <v>3775243</v>
      </c>
      <c r="J6" s="9">
        <v>809462</v>
      </c>
    </row>
    <row r="7" spans="1:10" ht="15" thickTop="1" x14ac:dyDescent="0.3"/>
  </sheetData>
  <phoneticPr fontId="7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2017</vt:lpstr>
      <vt:lpstr>2018</vt:lpstr>
      <vt:lpstr>2019</vt:lpstr>
      <vt:lpstr>2020</vt:lpstr>
      <vt:lpstr>2021</vt:lpstr>
      <vt:lpstr>2022</vt:lpstr>
      <vt:lpstr>ds</vt:lpstr>
      <vt:lpstr>Area</vt:lpstr>
      <vt:lpstr>Região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victor melo</dc:creator>
  <cp:lastModifiedBy>João Victor Melo</cp:lastModifiedBy>
  <dcterms:created xsi:type="dcterms:W3CDTF">2023-08-29T18:13:59Z</dcterms:created>
  <dcterms:modified xsi:type="dcterms:W3CDTF">2023-09-04T21:10:38Z</dcterms:modified>
</cp:coreProperties>
</file>