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CAF411FA-3EDE-9242-8168-3F564F7E4F29}" xr6:coauthVersionLast="47" xr6:coauthVersionMax="47" xr10:uidLastSave="{00000000-0000-0000-0000-000000000000}"/>
  <bookViews>
    <workbookView xWindow="1140" yWindow="17060" windowWidth="51080" windowHeight="12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5" i="1" l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4" i="1"/>
</calcChain>
</file>

<file path=xl/sharedStrings.xml><?xml version="1.0" encoding="utf-8"?>
<sst xmlns="http://schemas.openxmlformats.org/spreadsheetml/2006/main" count="81" uniqueCount="34">
  <si>
    <t>reporterDesc</t>
  </si>
  <si>
    <t>partner_perc</t>
  </si>
  <si>
    <t>primaryValue</t>
  </si>
  <si>
    <t>Angola</t>
  </si>
  <si>
    <t>Aruba</t>
  </si>
  <si>
    <t>Austria</t>
  </si>
  <si>
    <t>Belgium</t>
  </si>
  <si>
    <t>Burkina Faso</t>
  </si>
  <si>
    <t>Canada</t>
  </si>
  <si>
    <t>China</t>
  </si>
  <si>
    <t>Dominican Rep.</t>
  </si>
  <si>
    <t>Egypt</t>
  </si>
  <si>
    <t>France</t>
  </si>
  <si>
    <t>Germany</t>
  </si>
  <si>
    <t>Guyana</t>
  </si>
  <si>
    <t>Mexico</t>
  </si>
  <si>
    <t>Netherlands</t>
  </si>
  <si>
    <t>Pakistan</t>
  </si>
  <si>
    <t>Poland</t>
  </si>
  <si>
    <t>Portugal</t>
  </si>
  <si>
    <t>Rep. of Korea</t>
  </si>
  <si>
    <t>Singapore</t>
  </si>
  <si>
    <t>South Africa</t>
  </si>
  <si>
    <t>Spain</t>
  </si>
  <si>
    <t>Sudan (...2011)</t>
  </si>
  <si>
    <t>Switzerland</t>
  </si>
  <si>
    <t>Thailand</t>
  </si>
  <si>
    <t>Türkiye</t>
  </si>
  <si>
    <t>USA</t>
  </si>
  <si>
    <t>Viet Nam</t>
  </si>
  <si>
    <t>refYear</t>
  </si>
  <si>
    <t>flowDesc</t>
  </si>
  <si>
    <t>Import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</si>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</sst>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67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6" fontId="0" fillId="0" borderId="0" xfId="1" applyNumberFormat="1" applyFont="1"/>
    <xf numFmtId="167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4"/>
  <sheetViews>
    <sheetView tabSelected="1" workbookViewId="0">
      <selection activeCell="BE4" sqref="BE4:BE24"/>
    </sheetView>
  </sheetViews>
  <sheetFormatPr baseColWidth="10" defaultColWidth="8.83203125" defaultRowHeight="15" x14ac:dyDescent="0.2"/>
  <cols>
    <col min="30" max="43" width="13.33203125" bestFit="1" customWidth="1"/>
    <col min="44" max="44" width="14.33203125" bestFit="1" customWidth="1"/>
    <col min="45" max="46" width="13.33203125" bestFit="1" customWidth="1"/>
    <col min="47" max="47" width="12" bestFit="1" customWidth="1"/>
    <col min="48" max="52" width="13.33203125" bestFit="1" customWidth="1"/>
    <col min="53" max="53" width="12" bestFit="1" customWidth="1"/>
    <col min="54" max="56" width="13.33203125" bestFit="1" customWidth="1"/>
    <col min="57" max="57" width="14.33203125" bestFit="1" customWidth="1"/>
  </cols>
  <sheetData>
    <row r="1" spans="1:57" x14ac:dyDescent="0.2">
      <c r="B1" s="1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 t="s">
        <v>2</v>
      </c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pans="1:57" x14ac:dyDescent="0.2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13</v>
      </c>
      <c r="AO2" s="1" t="s">
        <v>14</v>
      </c>
      <c r="AP2" s="1" t="s">
        <v>15</v>
      </c>
      <c r="AQ2" s="1" t="s">
        <v>16</v>
      </c>
      <c r="AR2" s="1" t="s">
        <v>17</v>
      </c>
      <c r="AS2" s="1" t="s">
        <v>18</v>
      </c>
      <c r="AT2" s="1" t="s">
        <v>19</v>
      </c>
      <c r="AU2" s="1" t="s">
        <v>20</v>
      </c>
      <c r="AV2" s="1" t="s">
        <v>21</v>
      </c>
      <c r="AW2" s="1" t="s">
        <v>22</v>
      </c>
      <c r="AX2" s="1" t="s">
        <v>23</v>
      </c>
      <c r="AY2" s="1" t="s">
        <v>24</v>
      </c>
      <c r="AZ2" s="1" t="s">
        <v>25</v>
      </c>
      <c r="BA2" s="1" t="s">
        <v>26</v>
      </c>
      <c r="BB2" s="1" t="s">
        <v>27</v>
      </c>
      <c r="BC2" s="1" t="s">
        <v>28</v>
      </c>
      <c r="BD2" s="1" t="s">
        <v>29</v>
      </c>
      <c r="BE2" s="5" t="s">
        <v>33</v>
      </c>
    </row>
    <row r="3" spans="1:57" x14ac:dyDescent="0.2">
      <c r="A3" s="1" t="s">
        <v>30</v>
      </c>
      <c r="B3" s="1" t="s">
        <v>31</v>
      </c>
    </row>
    <row r="4" spans="1:57" x14ac:dyDescent="0.2">
      <c r="A4" s="1">
        <v>2003</v>
      </c>
      <c r="B4" s="1" t="s">
        <v>32</v>
      </c>
      <c r="C4" s="3"/>
      <c r="D4" s="3"/>
      <c r="E4" s="3">
        <v>7.8918995443462023E-2</v>
      </c>
      <c r="F4" s="3">
        <v>4.856288668298591E-2</v>
      </c>
      <c r="G4" s="3"/>
      <c r="H4" s="3">
        <v>0.14496549000249259</v>
      </c>
      <c r="I4" s="3">
        <v>2.1775823908100501E-3</v>
      </c>
      <c r="J4" s="3">
        <v>2.9319802010737222E-3</v>
      </c>
      <c r="K4" s="3"/>
      <c r="L4" s="3">
        <v>9.3137488708282923E-2</v>
      </c>
      <c r="M4" s="3">
        <v>7.5094155362583001E-2</v>
      </c>
      <c r="N4" s="3">
        <v>2.7460466280518521E-4</v>
      </c>
      <c r="O4" s="3"/>
      <c r="P4" s="3">
        <v>0.2200790483914119</v>
      </c>
      <c r="Q4" s="3"/>
      <c r="R4" s="3"/>
      <c r="S4" s="3">
        <v>2.5110700545312011E-2</v>
      </c>
      <c r="T4" s="3">
        <v>1.357989671482924E-2</v>
      </c>
      <c r="U4" s="3"/>
      <c r="V4" s="3">
        <v>2.0873805355520361E-3</v>
      </c>
      <c r="W4" s="3">
        <v>4.9759566110555943E-3</v>
      </c>
      <c r="X4" s="3"/>
      <c r="Y4" s="3">
        <v>6.9131206940885419E-3</v>
      </c>
      <c r="Z4" s="3">
        <v>1.8926096986648631E-2</v>
      </c>
      <c r="AA4" s="3">
        <v>1.5974170918845319E-4</v>
      </c>
      <c r="AB4" s="3">
        <v>7.5534056036008776E-3</v>
      </c>
      <c r="AC4" s="3">
        <v>9.1522223794463106E-2</v>
      </c>
      <c r="AD4" s="4"/>
      <c r="AE4" s="4"/>
      <c r="AF4" s="4">
        <v>1065647</v>
      </c>
      <c r="AG4" s="4">
        <v>655747</v>
      </c>
      <c r="AH4" s="4"/>
      <c r="AI4" s="4">
        <v>1957476</v>
      </c>
      <c r="AJ4" s="4">
        <v>29404</v>
      </c>
      <c r="AK4" s="4">
        <v>39590.67</v>
      </c>
      <c r="AL4" s="4"/>
      <c r="AM4" s="4">
        <v>1257640</v>
      </c>
      <c r="AN4" s="4">
        <v>1014000</v>
      </c>
      <c r="AO4" s="4">
        <v>3708</v>
      </c>
      <c r="AP4" s="4"/>
      <c r="AQ4" s="4">
        <v>2971738</v>
      </c>
      <c r="AR4" s="4"/>
      <c r="AS4" s="4"/>
      <c r="AT4" s="4">
        <v>339071</v>
      </c>
      <c r="AU4" s="4">
        <v>183370</v>
      </c>
      <c r="AV4" s="4"/>
      <c r="AW4" s="4">
        <v>28186</v>
      </c>
      <c r="AX4" s="4">
        <v>67190.581999999995</v>
      </c>
      <c r="AY4" s="4"/>
      <c r="AZ4" s="4">
        <v>93348.202000000005</v>
      </c>
      <c r="BA4" s="4">
        <v>255560</v>
      </c>
      <c r="BB4" s="4">
        <v>2157</v>
      </c>
      <c r="BC4" s="4">
        <v>101994</v>
      </c>
      <c r="BD4" s="4">
        <v>1235829</v>
      </c>
      <c r="BE4" s="4">
        <f>SUM(AD4:BD4)</f>
        <v>11301656.454</v>
      </c>
    </row>
    <row r="5" spans="1:57" x14ac:dyDescent="0.2">
      <c r="A5" s="1">
        <v>2004</v>
      </c>
      <c r="B5" s="1" t="s">
        <v>32</v>
      </c>
      <c r="C5" s="3"/>
      <c r="D5" s="3"/>
      <c r="E5" s="3">
        <v>1.9171817713619821E-3</v>
      </c>
      <c r="F5" s="3">
        <v>6.0517702242228487E-2</v>
      </c>
      <c r="G5" s="3"/>
      <c r="H5" s="3">
        <v>8.3849628028882378E-3</v>
      </c>
      <c r="I5" s="3">
        <v>0.1034667047110286</v>
      </c>
      <c r="J5" s="3">
        <v>9.0597963982616964E-3</v>
      </c>
      <c r="K5" s="3"/>
      <c r="L5" s="3">
        <v>0.17060813692164051</v>
      </c>
      <c r="M5" s="3">
        <v>5.2988602057091591E-2</v>
      </c>
      <c r="N5" s="3"/>
      <c r="O5" s="3">
        <v>3.0952305607451179E-2</v>
      </c>
      <c r="P5" s="3">
        <v>0.23130762487895529</v>
      </c>
      <c r="Q5" s="3"/>
      <c r="R5" s="3">
        <v>4.2872265690346682E-2</v>
      </c>
      <c r="S5" s="3">
        <v>2.644456136267323E-2</v>
      </c>
      <c r="T5" s="3">
        <v>8.8897082458408254E-4</v>
      </c>
      <c r="U5" s="3"/>
      <c r="V5" s="3">
        <v>1.9205854187933869E-3</v>
      </c>
      <c r="W5" s="3">
        <v>2.2369322387429381E-2</v>
      </c>
      <c r="X5" s="3"/>
      <c r="Y5" s="3">
        <v>8.1511209304297311E-3</v>
      </c>
      <c r="Z5" s="3">
        <v>2.338228429751398E-3</v>
      </c>
      <c r="AA5" s="3">
        <v>2.075923246225278E-2</v>
      </c>
      <c r="AB5" s="3">
        <v>7.0749453199147397E-3</v>
      </c>
      <c r="AC5" s="3"/>
      <c r="AD5" s="4"/>
      <c r="AE5" s="4"/>
      <c r="AF5" s="4">
        <v>24784</v>
      </c>
      <c r="AG5" s="4">
        <v>782331</v>
      </c>
      <c r="AH5" s="4"/>
      <c r="AI5" s="4">
        <v>108395</v>
      </c>
      <c r="AJ5" s="4">
        <v>1337546</v>
      </c>
      <c r="AK5" s="4">
        <v>117118.78200000001</v>
      </c>
      <c r="AL5" s="4"/>
      <c r="AM5" s="4">
        <v>2205504</v>
      </c>
      <c r="AN5" s="4">
        <v>685000</v>
      </c>
      <c r="AO5" s="4"/>
      <c r="AP5" s="4">
        <v>400130</v>
      </c>
      <c r="AQ5" s="4">
        <v>2990185</v>
      </c>
      <c r="AR5" s="4"/>
      <c r="AS5" s="4">
        <v>554223</v>
      </c>
      <c r="AT5" s="4">
        <v>341857</v>
      </c>
      <c r="AU5" s="4">
        <v>11492</v>
      </c>
      <c r="AV5" s="4"/>
      <c r="AW5" s="4">
        <v>24828</v>
      </c>
      <c r="AX5" s="4">
        <v>289175.12900000002</v>
      </c>
      <c r="AY5" s="4"/>
      <c r="AZ5" s="4">
        <v>105372.054</v>
      </c>
      <c r="BA5" s="4">
        <v>30227</v>
      </c>
      <c r="BB5" s="4">
        <v>268361</v>
      </c>
      <c r="BC5" s="4">
        <v>91460</v>
      </c>
      <c r="BD5" s="4"/>
      <c r="BE5" s="4">
        <f t="shared" ref="BE5:BE24" si="0">SUM(AD5:BD5)</f>
        <v>10367988.965</v>
      </c>
    </row>
    <row r="6" spans="1:57" x14ac:dyDescent="0.2">
      <c r="A6" s="1">
        <v>2005</v>
      </c>
      <c r="B6" s="1" t="s">
        <v>32</v>
      </c>
      <c r="C6" s="3"/>
      <c r="D6" s="3"/>
      <c r="E6" s="3">
        <v>3.4587418814419129E-3</v>
      </c>
      <c r="F6" s="3">
        <v>0.1515804087280051</v>
      </c>
      <c r="G6" s="3"/>
      <c r="H6" s="3">
        <v>7.8923268305726019E-3</v>
      </c>
      <c r="I6" s="3"/>
      <c r="J6" s="3">
        <v>2.8536464886621031E-2</v>
      </c>
      <c r="K6" s="3"/>
      <c r="L6" s="3">
        <v>0.1565587880984442</v>
      </c>
      <c r="M6" s="3">
        <v>4.7452503464497767E-2</v>
      </c>
      <c r="N6" s="3"/>
      <c r="O6" s="3">
        <v>2.8309055790706091E-2</v>
      </c>
      <c r="P6" s="3">
        <v>0.17193869009240789</v>
      </c>
      <c r="Q6" s="3">
        <v>1.3888537599365201E-4</v>
      </c>
      <c r="R6" s="3">
        <v>1.295552548420785E-2</v>
      </c>
      <c r="S6" s="3">
        <v>2.6250493440933512E-2</v>
      </c>
      <c r="T6" s="3">
        <v>6.6728305594816739E-2</v>
      </c>
      <c r="U6" s="3"/>
      <c r="V6" s="3">
        <v>8.4949901585450564E-3</v>
      </c>
      <c r="W6" s="3">
        <v>6.0723245595486947E-2</v>
      </c>
      <c r="X6" s="3"/>
      <c r="Y6" s="3">
        <v>3.9829935849134178E-3</v>
      </c>
      <c r="Z6" s="3">
        <v>4.8529691827115208E-3</v>
      </c>
      <c r="AA6" s="3">
        <v>9.1419810690221509E-2</v>
      </c>
      <c r="AB6" s="3">
        <v>1.8472829715422339E-2</v>
      </c>
      <c r="AC6" s="3"/>
      <c r="AD6" s="4"/>
      <c r="AE6" s="4"/>
      <c r="AF6" s="4">
        <v>41838</v>
      </c>
      <c r="AG6" s="4">
        <v>1833563</v>
      </c>
      <c r="AH6" s="4"/>
      <c r="AI6" s="4">
        <v>95468</v>
      </c>
      <c r="AJ6" s="4"/>
      <c r="AK6" s="4">
        <v>345185.81</v>
      </c>
      <c r="AL6" s="4"/>
      <c r="AM6" s="4">
        <v>1893783</v>
      </c>
      <c r="AN6" s="4">
        <v>574000</v>
      </c>
      <c r="AO6" s="4"/>
      <c r="AP6" s="4">
        <v>342435</v>
      </c>
      <c r="AQ6" s="4">
        <v>2079823</v>
      </c>
      <c r="AR6" s="4">
        <v>1680</v>
      </c>
      <c r="AS6" s="4">
        <v>156714</v>
      </c>
      <c r="AT6" s="4">
        <v>317534</v>
      </c>
      <c r="AU6" s="4">
        <v>807166</v>
      </c>
      <c r="AV6" s="4"/>
      <c r="AW6" s="4">
        <v>102758</v>
      </c>
      <c r="AX6" s="4">
        <v>734526.95700000005</v>
      </c>
      <c r="AY6" s="4"/>
      <c r="AZ6" s="4">
        <v>48179.508999999998</v>
      </c>
      <c r="BA6" s="4">
        <v>58703</v>
      </c>
      <c r="BB6" s="4">
        <v>1105842</v>
      </c>
      <c r="BC6" s="4">
        <v>223453</v>
      </c>
      <c r="BD6" s="4"/>
      <c r="BE6" s="4">
        <f t="shared" si="0"/>
        <v>10762652.276000001</v>
      </c>
    </row>
    <row r="7" spans="1:57" x14ac:dyDescent="0.2">
      <c r="A7" s="1">
        <v>2006</v>
      </c>
      <c r="B7" s="1" t="s">
        <v>32</v>
      </c>
      <c r="C7" s="3"/>
      <c r="D7" s="3"/>
      <c r="E7" s="3">
        <v>1.3857010657144149E-2</v>
      </c>
      <c r="F7" s="3">
        <v>8.6899539984905655E-2</v>
      </c>
      <c r="G7" s="3"/>
      <c r="H7" s="3">
        <v>1.035748459238831E-2</v>
      </c>
      <c r="I7" s="3"/>
      <c r="J7" s="3">
        <v>1.0222318004227239E-2</v>
      </c>
      <c r="K7" s="3"/>
      <c r="L7" s="3">
        <v>0.1009245640372162</v>
      </c>
      <c r="M7" s="3">
        <v>7.5300121082980606E-3</v>
      </c>
      <c r="N7" s="3"/>
      <c r="O7" s="3">
        <v>9.2175725344038742E-2</v>
      </c>
      <c r="P7" s="3">
        <v>0.15762626115133579</v>
      </c>
      <c r="Q7" s="3">
        <v>1.7151955705432681E-3</v>
      </c>
      <c r="R7" s="3">
        <v>1.3218889193541569E-2</v>
      </c>
      <c r="S7" s="3">
        <v>4.184286540854202E-2</v>
      </c>
      <c r="T7" s="3">
        <v>3.1786534237909958E-3</v>
      </c>
      <c r="U7" s="3"/>
      <c r="V7" s="3">
        <v>2.9160913140897781E-3</v>
      </c>
      <c r="W7" s="3">
        <v>0.30084751915585262</v>
      </c>
      <c r="X7" s="3">
        <v>9.7681716036574995E-2</v>
      </c>
      <c r="Y7" s="3">
        <v>7.1195732676853024E-4</v>
      </c>
      <c r="Z7" s="3">
        <v>9.633003302418678E-3</v>
      </c>
      <c r="AA7" s="3">
        <v>1.005256616457791E-4</v>
      </c>
      <c r="AB7" s="3">
        <v>1.008640415648957E-2</v>
      </c>
      <c r="AC7" s="3"/>
      <c r="AD7" s="4"/>
      <c r="AE7" s="4"/>
      <c r="AF7" s="4">
        <v>294438</v>
      </c>
      <c r="AG7" s="4">
        <v>1846468</v>
      </c>
      <c r="AH7" s="4"/>
      <c r="AI7" s="4">
        <v>220079</v>
      </c>
      <c r="AJ7" s="4"/>
      <c r="AK7" s="4">
        <v>217206.93900000001</v>
      </c>
      <c r="AL7" s="4"/>
      <c r="AM7" s="4">
        <v>2144476</v>
      </c>
      <c r="AN7" s="4">
        <v>160000</v>
      </c>
      <c r="AO7" s="4"/>
      <c r="AP7" s="4">
        <v>1958578</v>
      </c>
      <c r="AQ7" s="4">
        <v>3349291</v>
      </c>
      <c r="AR7" s="4">
        <v>36445</v>
      </c>
      <c r="AS7" s="4">
        <v>280879</v>
      </c>
      <c r="AT7" s="4">
        <v>889090</v>
      </c>
      <c r="AU7" s="4">
        <v>67541</v>
      </c>
      <c r="AV7" s="4"/>
      <c r="AW7" s="4">
        <v>61962</v>
      </c>
      <c r="AX7" s="4">
        <v>6392500.0880000005</v>
      </c>
      <c r="AY7" s="4">
        <v>2075570.9739999999</v>
      </c>
      <c r="AZ7" s="4">
        <v>15127.887000000001</v>
      </c>
      <c r="BA7" s="4">
        <v>204685</v>
      </c>
      <c r="BB7" s="4">
        <v>2136</v>
      </c>
      <c r="BC7" s="4">
        <v>214319</v>
      </c>
      <c r="BD7" s="4"/>
      <c r="BE7" s="4">
        <f t="shared" si="0"/>
        <v>20430792.887999997</v>
      </c>
    </row>
    <row r="8" spans="1:57" x14ac:dyDescent="0.2">
      <c r="A8" s="1">
        <v>2007</v>
      </c>
      <c r="B8" s="1" t="s">
        <v>32</v>
      </c>
      <c r="C8" s="3">
        <v>8.5490440736341444E-3</v>
      </c>
      <c r="D8" s="3"/>
      <c r="E8" s="3">
        <v>5.9771107849631439E-2</v>
      </c>
      <c r="F8" s="3">
        <v>0.1696424501266928</v>
      </c>
      <c r="G8" s="3"/>
      <c r="H8" s="3">
        <v>9.0756989881864451E-4</v>
      </c>
      <c r="I8" s="3"/>
      <c r="J8" s="3">
        <v>0.15959424832803851</v>
      </c>
      <c r="K8" s="3"/>
      <c r="L8" s="3">
        <v>0.26468036222026919</v>
      </c>
      <c r="M8" s="3">
        <v>3.3464966770598991E-3</v>
      </c>
      <c r="N8" s="3"/>
      <c r="O8" s="3">
        <v>1.479092967568627E-2</v>
      </c>
      <c r="P8" s="3">
        <v>7.8313125650634141E-2</v>
      </c>
      <c r="Q8" s="3">
        <v>2.7516568927125022E-4</v>
      </c>
      <c r="R8" s="3">
        <v>1.3288770979771009E-2</v>
      </c>
      <c r="S8" s="3">
        <v>2.5368871022204899E-2</v>
      </c>
      <c r="T8" s="3">
        <v>1.940348970809485E-2</v>
      </c>
      <c r="U8" s="3"/>
      <c r="V8" s="3">
        <v>9.0864914399699636E-3</v>
      </c>
      <c r="W8" s="3">
        <v>3.6974689576044238E-2</v>
      </c>
      <c r="X8" s="3">
        <v>3.003885108122265E-3</v>
      </c>
      <c r="Y8" s="3">
        <v>1.1438044536469861E-3</v>
      </c>
      <c r="Z8" s="3">
        <v>1.1730642126931919E-2</v>
      </c>
      <c r="AA8" s="3">
        <v>1.0720000130459831E-2</v>
      </c>
      <c r="AB8" s="3">
        <v>3.4924206646630963E-2</v>
      </c>
      <c r="AC8" s="3"/>
      <c r="AD8" s="4">
        <v>102185</v>
      </c>
      <c r="AE8" s="4"/>
      <c r="AF8" s="4">
        <v>714432</v>
      </c>
      <c r="AG8" s="4">
        <v>2027702</v>
      </c>
      <c r="AH8" s="4"/>
      <c r="AI8" s="4">
        <v>10848</v>
      </c>
      <c r="AJ8" s="4"/>
      <c r="AK8" s="4">
        <v>1907597.87</v>
      </c>
      <c r="AL8" s="4"/>
      <c r="AM8" s="4">
        <v>3163671</v>
      </c>
      <c r="AN8" s="4">
        <v>40000</v>
      </c>
      <c r="AO8" s="4"/>
      <c r="AP8" s="4">
        <v>176793</v>
      </c>
      <c r="AQ8" s="4">
        <v>936061</v>
      </c>
      <c r="AR8" s="4">
        <v>3289</v>
      </c>
      <c r="AS8" s="4">
        <v>158838</v>
      </c>
      <c r="AT8" s="4">
        <v>303229</v>
      </c>
      <c r="AU8" s="4">
        <v>231926</v>
      </c>
      <c r="AV8" s="4"/>
      <c r="AW8" s="4">
        <v>108609</v>
      </c>
      <c r="AX8" s="4">
        <v>441951.00900000002</v>
      </c>
      <c r="AY8" s="4">
        <v>35904.832999999999</v>
      </c>
      <c r="AZ8" s="4">
        <v>13671.664000000001</v>
      </c>
      <c r="BA8" s="4">
        <v>140214</v>
      </c>
      <c r="BB8" s="4">
        <v>128134</v>
      </c>
      <c r="BC8" s="4">
        <v>417442</v>
      </c>
      <c r="BD8" s="4"/>
      <c r="BE8" s="4">
        <f t="shared" si="0"/>
        <v>11062498.376000002</v>
      </c>
    </row>
    <row r="9" spans="1:57" x14ac:dyDescent="0.2">
      <c r="A9" s="1">
        <v>2008</v>
      </c>
      <c r="B9" s="1" t="s">
        <v>32</v>
      </c>
      <c r="C9" s="3"/>
      <c r="D9" s="3"/>
      <c r="E9" s="3">
        <v>1.132586309084235E-2</v>
      </c>
      <c r="F9" s="3">
        <v>0.25852813813812808</v>
      </c>
      <c r="G9" s="3"/>
      <c r="H9" s="3">
        <v>6.1785211868951974E-3</v>
      </c>
      <c r="I9" s="3">
        <v>1.7652181488307011E-3</v>
      </c>
      <c r="J9" s="3">
        <v>4.9236225855580087E-2</v>
      </c>
      <c r="K9" s="3"/>
      <c r="L9" s="3">
        <v>0.18816357647488549</v>
      </c>
      <c r="M9" s="3">
        <v>2.4303169955365911E-2</v>
      </c>
      <c r="N9" s="3"/>
      <c r="O9" s="3">
        <v>2.3484502654070521E-2</v>
      </c>
      <c r="P9" s="3">
        <v>0.17115411702640501</v>
      </c>
      <c r="Q9" s="3">
        <v>6.5034895306368432E-5</v>
      </c>
      <c r="R9" s="3">
        <v>1.1953434370589541E-2</v>
      </c>
      <c r="S9" s="3">
        <v>4.6855632273534058E-2</v>
      </c>
      <c r="T9" s="3">
        <v>9.2862821982627516E-4</v>
      </c>
      <c r="U9" s="3"/>
      <c r="V9" s="3">
        <v>7.8207811263748712E-3</v>
      </c>
      <c r="W9" s="3">
        <v>1.301805519448921E-2</v>
      </c>
      <c r="X9" s="3">
        <v>4.4641344256089878E-2</v>
      </c>
      <c r="Y9" s="3"/>
      <c r="Z9" s="3">
        <v>1.2759619713040269E-4</v>
      </c>
      <c r="AA9" s="3"/>
      <c r="AB9" s="3">
        <v>1.6400852385431229E-2</v>
      </c>
      <c r="AC9" s="3"/>
      <c r="AD9" s="4"/>
      <c r="AE9" s="4"/>
      <c r="AF9" s="4">
        <v>109889</v>
      </c>
      <c r="AG9" s="4">
        <v>2508365</v>
      </c>
      <c r="AH9" s="4"/>
      <c r="AI9" s="4">
        <v>59947</v>
      </c>
      <c r="AJ9" s="4">
        <v>17127</v>
      </c>
      <c r="AK9" s="4">
        <v>477713.67</v>
      </c>
      <c r="AL9" s="4"/>
      <c r="AM9" s="4">
        <v>1825654</v>
      </c>
      <c r="AN9" s="4">
        <v>235801.106</v>
      </c>
      <c r="AO9" s="4"/>
      <c r="AP9" s="4">
        <v>227858</v>
      </c>
      <c r="AQ9" s="4">
        <v>1660620</v>
      </c>
      <c r="AR9" s="4">
        <v>631</v>
      </c>
      <c r="AS9" s="4">
        <v>115978</v>
      </c>
      <c r="AT9" s="4">
        <v>454616</v>
      </c>
      <c r="AU9" s="4">
        <v>9010</v>
      </c>
      <c r="AV9" s="4"/>
      <c r="AW9" s="4">
        <v>75881</v>
      </c>
      <c r="AX9" s="4">
        <v>126307.466</v>
      </c>
      <c r="AY9" s="4">
        <v>433131.90700000001</v>
      </c>
      <c r="AZ9" s="4"/>
      <c r="BA9" s="4">
        <v>1238</v>
      </c>
      <c r="BB9" s="4"/>
      <c r="BC9" s="4">
        <v>159129</v>
      </c>
      <c r="BD9" s="4"/>
      <c r="BE9" s="4">
        <f t="shared" si="0"/>
        <v>8498897.1490000002</v>
      </c>
    </row>
    <row r="10" spans="1:57" x14ac:dyDescent="0.2">
      <c r="A10" s="1">
        <v>2009</v>
      </c>
      <c r="B10" s="1" t="s">
        <v>32</v>
      </c>
      <c r="C10" s="3">
        <v>7.2304716588681801E-3</v>
      </c>
      <c r="D10" s="3">
        <v>0.25574119540838491</v>
      </c>
      <c r="E10" s="3">
        <v>2.5834738934011141E-3</v>
      </c>
      <c r="F10" s="3">
        <v>0.18041738013278591</v>
      </c>
      <c r="G10" s="3"/>
      <c r="H10" s="3">
        <v>2.0941875912728969E-3</v>
      </c>
      <c r="I10" s="3">
        <v>2.3775492428573699E-4</v>
      </c>
      <c r="J10" s="3">
        <v>2.3364809126519091E-3</v>
      </c>
      <c r="K10" s="3">
        <v>2.9779970265821441E-3</v>
      </c>
      <c r="L10" s="3">
        <v>0.13901363772339179</v>
      </c>
      <c r="M10" s="3">
        <v>1.4048184937364769E-2</v>
      </c>
      <c r="N10" s="3"/>
      <c r="O10" s="3">
        <v>5.1177858456823971E-3</v>
      </c>
      <c r="P10" s="3">
        <v>0.17891402463840619</v>
      </c>
      <c r="Q10" s="3"/>
      <c r="R10" s="3">
        <v>7.7059815074396534E-3</v>
      </c>
      <c r="S10" s="3">
        <v>3.7179259586477838E-2</v>
      </c>
      <c r="T10" s="3">
        <v>7.4642825178211397E-4</v>
      </c>
      <c r="U10" s="3"/>
      <c r="V10" s="3">
        <v>9.9462106164572239E-2</v>
      </c>
      <c r="W10" s="3">
        <v>5.8619248730650214E-4</v>
      </c>
      <c r="X10" s="3">
        <v>2.3036696776463752E-3</v>
      </c>
      <c r="Y10" s="3">
        <v>2.993194787964303E-3</v>
      </c>
      <c r="Z10" s="3">
        <v>8.2936472420234878E-4</v>
      </c>
      <c r="AA10" s="3">
        <v>6.0883036686254139E-5</v>
      </c>
      <c r="AB10" s="3">
        <v>1.2611065576231839E-2</v>
      </c>
      <c r="AC10" s="3"/>
      <c r="AD10" s="4">
        <v>130161</v>
      </c>
      <c r="AE10" s="4">
        <v>4603784</v>
      </c>
      <c r="AF10" s="4">
        <v>46507</v>
      </c>
      <c r="AG10" s="4">
        <v>3247825</v>
      </c>
      <c r="AH10" s="4"/>
      <c r="AI10" s="4">
        <v>37699</v>
      </c>
      <c r="AJ10" s="4">
        <v>4280</v>
      </c>
      <c r="AK10" s="4">
        <v>42060.699000000001</v>
      </c>
      <c r="AL10" s="4">
        <v>53609.099000000002</v>
      </c>
      <c r="AM10" s="4">
        <v>2502486</v>
      </c>
      <c r="AN10" s="4">
        <v>252891.63500000001</v>
      </c>
      <c r="AO10" s="4"/>
      <c r="AP10" s="4">
        <v>92129</v>
      </c>
      <c r="AQ10" s="4">
        <v>3220762</v>
      </c>
      <c r="AR10" s="4"/>
      <c r="AS10" s="4">
        <v>138721</v>
      </c>
      <c r="AT10" s="4">
        <v>669291</v>
      </c>
      <c r="AU10" s="4">
        <v>13437</v>
      </c>
      <c r="AV10" s="4"/>
      <c r="AW10" s="4">
        <v>1790490</v>
      </c>
      <c r="AX10" s="4">
        <v>10552.478999999999</v>
      </c>
      <c r="AY10" s="4">
        <v>41470.04</v>
      </c>
      <c r="AZ10" s="4">
        <v>53882.684999999998</v>
      </c>
      <c r="BA10" s="4">
        <v>14930</v>
      </c>
      <c r="BB10" s="4">
        <v>1096</v>
      </c>
      <c r="BC10" s="4">
        <v>227021</v>
      </c>
      <c r="BD10" s="4"/>
      <c r="BE10" s="4">
        <f t="shared" si="0"/>
        <v>17195085.636999995</v>
      </c>
    </row>
    <row r="11" spans="1:57" x14ac:dyDescent="0.2">
      <c r="A11" s="1">
        <v>2010</v>
      </c>
      <c r="B11" s="1" t="s">
        <v>32</v>
      </c>
      <c r="C11" s="3">
        <v>9.6033253957110935E-3</v>
      </c>
      <c r="D11" s="3">
        <v>0.35649201857707469</v>
      </c>
      <c r="E11" s="3">
        <v>9.709220430742637E-3</v>
      </c>
      <c r="F11" s="3">
        <v>6.5998665596702869E-3</v>
      </c>
      <c r="G11" s="3"/>
      <c r="H11" s="3">
        <v>1.255185217492528E-2</v>
      </c>
      <c r="I11" s="3">
        <v>5.6548057484486565E-4</v>
      </c>
      <c r="J11" s="3">
        <v>1.551223571717843E-3</v>
      </c>
      <c r="K11" s="3">
        <v>0.11491640003956161</v>
      </c>
      <c r="L11" s="3">
        <v>8.5211673353556228E-2</v>
      </c>
      <c r="M11" s="3">
        <v>2.5083361299027321E-3</v>
      </c>
      <c r="N11" s="3">
        <v>7.0765295366995748E-4</v>
      </c>
      <c r="O11" s="3">
        <v>3.3634047079356059E-3</v>
      </c>
      <c r="P11" s="3">
        <v>0.22345962677921241</v>
      </c>
      <c r="Q11" s="3">
        <v>1.5772758171108109E-6</v>
      </c>
      <c r="R11" s="3">
        <v>4.4559129609806018E-3</v>
      </c>
      <c r="S11" s="3">
        <v>2.1233450216409579E-2</v>
      </c>
      <c r="T11" s="3">
        <v>8.1106241956901901E-3</v>
      </c>
      <c r="U11" s="3"/>
      <c r="V11" s="3">
        <v>2.1329559614716481E-3</v>
      </c>
      <c r="W11" s="3">
        <v>4.6994318377136158E-4</v>
      </c>
      <c r="X11" s="3">
        <v>4.1759193090327926E-3</v>
      </c>
      <c r="Y11" s="3">
        <v>1.3379650034802049E-5</v>
      </c>
      <c r="Z11" s="3">
        <v>2.918232205761399E-2</v>
      </c>
      <c r="AA11" s="3">
        <v>3.0223867985119918E-4</v>
      </c>
      <c r="AB11" s="3">
        <v>1.797420010122457E-2</v>
      </c>
      <c r="AC11" s="3"/>
      <c r="AD11" s="4">
        <v>176568</v>
      </c>
      <c r="AE11" s="4">
        <v>6554509</v>
      </c>
      <c r="AF11" s="4">
        <v>178515</v>
      </c>
      <c r="AG11" s="4">
        <v>121346.012</v>
      </c>
      <c r="AH11" s="4"/>
      <c r="AI11" s="4">
        <v>230780</v>
      </c>
      <c r="AJ11" s="4">
        <v>10397</v>
      </c>
      <c r="AK11" s="4">
        <v>28521</v>
      </c>
      <c r="AL11" s="4">
        <v>2112868</v>
      </c>
      <c r="AM11" s="4">
        <v>1566713</v>
      </c>
      <c r="AN11" s="4">
        <v>46118.597000000002</v>
      </c>
      <c r="AO11" s="4">
        <v>13011</v>
      </c>
      <c r="AP11" s="4">
        <v>61840</v>
      </c>
      <c r="AQ11" s="4">
        <v>4108558</v>
      </c>
      <c r="AR11" s="4">
        <v>29</v>
      </c>
      <c r="AS11" s="4">
        <v>81927</v>
      </c>
      <c r="AT11" s="4">
        <v>390401</v>
      </c>
      <c r="AU11" s="4">
        <v>149123</v>
      </c>
      <c r="AV11" s="4"/>
      <c r="AW11" s="4">
        <v>39216.807999999997</v>
      </c>
      <c r="AX11" s="4">
        <v>8640.4369999999999</v>
      </c>
      <c r="AY11" s="4">
        <v>76779</v>
      </c>
      <c r="AZ11" s="4">
        <v>246</v>
      </c>
      <c r="BA11" s="4">
        <v>536550</v>
      </c>
      <c r="BB11" s="4">
        <v>5557</v>
      </c>
      <c r="BC11" s="4">
        <v>330476</v>
      </c>
      <c r="BD11" s="4"/>
      <c r="BE11" s="4">
        <f t="shared" si="0"/>
        <v>16828689.854000002</v>
      </c>
    </row>
    <row r="12" spans="1:57" x14ac:dyDescent="0.2">
      <c r="A12" s="1">
        <v>2011</v>
      </c>
      <c r="B12" s="1" t="s">
        <v>32</v>
      </c>
      <c r="C12" s="3">
        <v>3.1610167320791538E-3</v>
      </c>
      <c r="D12" s="3">
        <v>0.49184301945077802</v>
      </c>
      <c r="E12" s="3">
        <v>8.5754393541375498E-3</v>
      </c>
      <c r="F12" s="3">
        <v>4.8188022775350631E-3</v>
      </c>
      <c r="G12" s="3"/>
      <c r="H12" s="3">
        <v>9.5550779787105678E-3</v>
      </c>
      <c r="I12" s="3">
        <v>9.9623236686428884E-5</v>
      </c>
      <c r="J12" s="3">
        <v>8.1647898196326608E-3</v>
      </c>
      <c r="K12" s="3"/>
      <c r="L12" s="3">
        <v>6.7376732779383386E-2</v>
      </c>
      <c r="M12" s="3">
        <v>1.156626732221578E-2</v>
      </c>
      <c r="N12" s="3"/>
      <c r="O12" s="3">
        <v>1.1174335468232511E-2</v>
      </c>
      <c r="P12" s="3">
        <v>0.1228780258791487</v>
      </c>
      <c r="Q12" s="3">
        <v>5.3534573344461399E-3</v>
      </c>
      <c r="R12" s="3">
        <v>3.9073096546148309E-2</v>
      </c>
      <c r="S12" s="3">
        <v>2.2846300856386802E-2</v>
      </c>
      <c r="T12" s="3">
        <v>2.454475851515976E-3</v>
      </c>
      <c r="U12" s="3">
        <v>3.3267523556350728E-4</v>
      </c>
      <c r="V12" s="3">
        <v>7.8649698898911793E-3</v>
      </c>
      <c r="W12" s="3">
        <v>9.0301835068942685E-3</v>
      </c>
      <c r="X12" s="3">
        <v>3.9501008435271221E-3</v>
      </c>
      <c r="Y12" s="3">
        <v>3.2726142077083688E-3</v>
      </c>
      <c r="Z12" s="3">
        <v>8.7272143523108351E-4</v>
      </c>
      <c r="AA12" s="3">
        <v>2.5170214955369248E-4</v>
      </c>
      <c r="AB12" s="3">
        <v>6.0788652392115561E-2</v>
      </c>
      <c r="AC12" s="3"/>
      <c r="AD12" s="4">
        <v>52005</v>
      </c>
      <c r="AE12" s="4">
        <v>8091794</v>
      </c>
      <c r="AF12" s="4">
        <v>141083</v>
      </c>
      <c r="AG12" s="4">
        <v>79278.862999999998</v>
      </c>
      <c r="AH12" s="4"/>
      <c r="AI12" s="4">
        <v>157200</v>
      </c>
      <c r="AJ12" s="4">
        <v>1639</v>
      </c>
      <c r="AK12" s="4">
        <v>134327</v>
      </c>
      <c r="AL12" s="4"/>
      <c r="AM12" s="4">
        <v>1108481</v>
      </c>
      <c r="AN12" s="4">
        <v>190288.057</v>
      </c>
      <c r="AO12" s="4"/>
      <c r="AP12" s="4">
        <v>183840</v>
      </c>
      <c r="AQ12" s="4">
        <v>2021587.4439999999</v>
      </c>
      <c r="AR12" s="4">
        <v>88075</v>
      </c>
      <c r="AS12" s="4">
        <v>642830</v>
      </c>
      <c r="AT12" s="4">
        <v>375867</v>
      </c>
      <c r="AU12" s="4">
        <v>40381</v>
      </c>
      <c r="AV12" s="4">
        <v>5473.1679999999997</v>
      </c>
      <c r="AW12" s="4">
        <v>129394.367</v>
      </c>
      <c r="AX12" s="4">
        <v>148564.44399999999</v>
      </c>
      <c r="AY12" s="4">
        <v>64987</v>
      </c>
      <c r="AZ12" s="4">
        <v>53841</v>
      </c>
      <c r="BA12" s="4">
        <v>14358</v>
      </c>
      <c r="BB12" s="4">
        <v>4141</v>
      </c>
      <c r="BC12" s="4">
        <v>1000094</v>
      </c>
      <c r="BD12" s="4"/>
      <c r="BE12" s="4">
        <f t="shared" si="0"/>
        <v>14729529.343</v>
      </c>
    </row>
    <row r="13" spans="1:57" x14ac:dyDescent="0.2">
      <c r="A13" s="1">
        <v>2012</v>
      </c>
      <c r="B13" s="1" t="s">
        <v>32</v>
      </c>
      <c r="C13" s="3">
        <v>2.2484185925502418E-3</v>
      </c>
      <c r="D13" s="3">
        <v>0.27675529011068928</v>
      </c>
      <c r="E13" s="3">
        <v>4.1398680652839907E-2</v>
      </c>
      <c r="F13" s="3">
        <v>3.6849547642733058E-2</v>
      </c>
      <c r="G13" s="3"/>
      <c r="H13" s="3">
        <v>2.4374026574783812E-3</v>
      </c>
      <c r="I13" s="3">
        <v>3.022761478661002E-3</v>
      </c>
      <c r="J13" s="3">
        <v>5.4990850179126877E-3</v>
      </c>
      <c r="K13" s="3">
        <v>1.145594704960669E-2</v>
      </c>
      <c r="L13" s="3">
        <v>5.4303411861163373E-2</v>
      </c>
      <c r="M13" s="3">
        <v>1.8113761375755461E-2</v>
      </c>
      <c r="N13" s="3"/>
      <c r="O13" s="3">
        <v>2.4101018367976838E-2</v>
      </c>
      <c r="P13" s="3">
        <v>0.14094528857519589</v>
      </c>
      <c r="Q13" s="3">
        <v>5.4489234482626167E-4</v>
      </c>
      <c r="R13" s="3">
        <v>8.8238416272428705E-2</v>
      </c>
      <c r="S13" s="3">
        <v>2.2309112211821781E-2</v>
      </c>
      <c r="T13" s="3">
        <v>9.5370211204441743E-4</v>
      </c>
      <c r="U13" s="3">
        <v>3.024547272693124E-3</v>
      </c>
      <c r="V13" s="3">
        <v>1.312912765532136E-3</v>
      </c>
      <c r="W13" s="3">
        <v>7.7987516347488697E-2</v>
      </c>
      <c r="X13" s="3"/>
      <c r="Y13" s="3">
        <v>1.99329326634072E-3</v>
      </c>
      <c r="Z13" s="3">
        <v>2.8231690145491652E-3</v>
      </c>
      <c r="AA13" s="3">
        <v>3.0961069670569052E-4</v>
      </c>
      <c r="AB13" s="3">
        <v>4.1560265541068432E-2</v>
      </c>
      <c r="AC13" s="3"/>
      <c r="AD13" s="4">
        <v>32004</v>
      </c>
      <c r="AE13" s="4">
        <v>3939336</v>
      </c>
      <c r="AF13" s="4">
        <v>589269</v>
      </c>
      <c r="AG13" s="4">
        <v>524516.62100000004</v>
      </c>
      <c r="AH13" s="4"/>
      <c r="AI13" s="4">
        <v>34694</v>
      </c>
      <c r="AJ13" s="4">
        <v>43026</v>
      </c>
      <c r="AK13" s="4">
        <v>78274</v>
      </c>
      <c r="AL13" s="4">
        <v>163064</v>
      </c>
      <c r="AM13" s="4">
        <v>772955</v>
      </c>
      <c r="AN13" s="4">
        <v>257831.35800000001</v>
      </c>
      <c r="AO13" s="4"/>
      <c r="AP13" s="4">
        <v>343054</v>
      </c>
      <c r="AQ13" s="4">
        <v>2006215.8489999999</v>
      </c>
      <c r="AR13" s="4">
        <v>7756</v>
      </c>
      <c r="AS13" s="4">
        <v>1255986</v>
      </c>
      <c r="AT13" s="4">
        <v>317548</v>
      </c>
      <c r="AU13" s="4">
        <v>13575</v>
      </c>
      <c r="AV13" s="4">
        <v>43051.419000000002</v>
      </c>
      <c r="AW13" s="4">
        <v>18688.006000000001</v>
      </c>
      <c r="AX13" s="4">
        <v>1110074.6459999999</v>
      </c>
      <c r="AY13" s="4"/>
      <c r="AZ13" s="4">
        <v>28372.544999999998</v>
      </c>
      <c r="BA13" s="4">
        <v>40185</v>
      </c>
      <c r="BB13" s="4">
        <v>4407</v>
      </c>
      <c r="BC13" s="4">
        <v>591569</v>
      </c>
      <c r="BD13" s="4"/>
      <c r="BE13" s="4">
        <f t="shared" si="0"/>
        <v>12215452.443999998</v>
      </c>
    </row>
    <row r="14" spans="1:57" x14ac:dyDescent="0.2">
      <c r="A14" s="1">
        <v>2013</v>
      </c>
      <c r="B14" s="1" t="s">
        <v>32</v>
      </c>
      <c r="C14" s="3">
        <v>2.2307768983883949E-2</v>
      </c>
      <c r="D14" s="3"/>
      <c r="E14" s="3">
        <v>4.0302018994469703E-2</v>
      </c>
      <c r="F14" s="3">
        <v>2.738842890671974E-2</v>
      </c>
      <c r="G14" s="3">
        <v>0.14413739656867389</v>
      </c>
      <c r="H14" s="3">
        <v>3.305463061087738E-3</v>
      </c>
      <c r="I14" s="3">
        <v>2.3949954369747951E-4</v>
      </c>
      <c r="J14" s="3">
        <v>9.8732326096424017E-3</v>
      </c>
      <c r="K14" s="3">
        <v>1.9141203994201932E-2</v>
      </c>
      <c r="L14" s="3">
        <v>9.5496555069764483E-2</v>
      </c>
      <c r="M14" s="3">
        <v>8.3814301342200248E-2</v>
      </c>
      <c r="N14" s="3"/>
      <c r="O14" s="3">
        <v>2.5876448264262582E-3</v>
      </c>
      <c r="P14" s="3">
        <v>0.1043610917085539</v>
      </c>
      <c r="Q14" s="3">
        <v>1.3618912161560449E-2</v>
      </c>
      <c r="R14" s="3">
        <v>0.15431352174348359</v>
      </c>
      <c r="S14" s="3">
        <v>5.7501274375225224E-3</v>
      </c>
      <c r="T14" s="3">
        <v>2.5003694042322781E-2</v>
      </c>
      <c r="U14" s="3">
        <v>4.4951994002876989E-4</v>
      </c>
      <c r="V14" s="3">
        <v>7.293897367627953E-4</v>
      </c>
      <c r="W14" s="3">
        <v>7.6511709577379031E-2</v>
      </c>
      <c r="X14" s="3"/>
      <c r="Y14" s="3">
        <v>1.984917300452783E-3</v>
      </c>
      <c r="Z14" s="3">
        <v>6.5496904433891886E-3</v>
      </c>
      <c r="AA14" s="3">
        <v>3.6797685776561728E-2</v>
      </c>
      <c r="AB14" s="3">
        <v>2.5852537189688891E-2</v>
      </c>
      <c r="AC14" s="3"/>
      <c r="AD14" s="4">
        <v>229505</v>
      </c>
      <c r="AE14" s="4"/>
      <c r="AF14" s="4">
        <v>414632</v>
      </c>
      <c r="AG14" s="4">
        <v>281775.43800000002</v>
      </c>
      <c r="AH14" s="4">
        <v>1482902.8049999999</v>
      </c>
      <c r="AI14" s="4">
        <v>34007</v>
      </c>
      <c r="AJ14" s="4">
        <v>2464</v>
      </c>
      <c r="AK14" s="4">
        <v>101577</v>
      </c>
      <c r="AL14" s="4">
        <v>196927</v>
      </c>
      <c r="AM14" s="4">
        <v>982480</v>
      </c>
      <c r="AN14" s="4">
        <v>862291.57400000002</v>
      </c>
      <c r="AO14" s="4"/>
      <c r="AP14" s="4">
        <v>26622</v>
      </c>
      <c r="AQ14" s="4">
        <v>1073679.415</v>
      </c>
      <c r="AR14" s="4">
        <v>140113</v>
      </c>
      <c r="AS14" s="4">
        <v>1587596</v>
      </c>
      <c r="AT14" s="4">
        <v>59158</v>
      </c>
      <c r="AU14" s="4">
        <v>257241</v>
      </c>
      <c r="AV14" s="4">
        <v>4624.7150000000001</v>
      </c>
      <c r="AW14" s="4">
        <v>7504.049</v>
      </c>
      <c r="AX14" s="4">
        <v>787161.63500000001</v>
      </c>
      <c r="AY14" s="4"/>
      <c r="AZ14" s="4">
        <v>20421.066999999999</v>
      </c>
      <c r="BA14" s="4">
        <v>67384</v>
      </c>
      <c r="BB14" s="4">
        <v>378579</v>
      </c>
      <c r="BC14" s="4">
        <v>265974</v>
      </c>
      <c r="BD14" s="4"/>
      <c r="BE14" s="4">
        <f t="shared" si="0"/>
        <v>9264619.6979999989</v>
      </c>
    </row>
    <row r="15" spans="1:57" x14ac:dyDescent="0.2">
      <c r="A15" s="1">
        <v>2014</v>
      </c>
      <c r="B15" s="1" t="s">
        <v>32</v>
      </c>
      <c r="C15" s="3">
        <v>0.1092702216277148</v>
      </c>
      <c r="D15" s="3"/>
      <c r="E15" s="3">
        <v>8.2242354382767557E-4</v>
      </c>
      <c r="F15" s="3">
        <v>2.678384452985464E-2</v>
      </c>
      <c r="G15" s="3"/>
      <c r="H15" s="3">
        <v>2.4132057126920918E-3</v>
      </c>
      <c r="I15" s="3">
        <v>2.9022391287546029E-5</v>
      </c>
      <c r="J15" s="3">
        <v>5.7831348603215064E-3</v>
      </c>
      <c r="K15" s="3"/>
      <c r="L15" s="3">
        <v>0.152933919490439</v>
      </c>
      <c r="M15" s="3">
        <v>2.9627628337777639E-2</v>
      </c>
      <c r="N15" s="3"/>
      <c r="O15" s="3">
        <v>1.600823671335213E-3</v>
      </c>
      <c r="P15" s="3">
        <v>5.068061682446405E-2</v>
      </c>
      <c r="Q15" s="3">
        <v>2.6114029291431182E-4</v>
      </c>
      <c r="R15" s="3">
        <v>0.16885515025860209</v>
      </c>
      <c r="S15" s="3">
        <v>1.155323842204021E-2</v>
      </c>
      <c r="T15" s="3">
        <v>2.8269278602236289E-4</v>
      </c>
      <c r="U15" s="3">
        <v>6.7818604306060046E-3</v>
      </c>
      <c r="V15" s="3">
        <v>2.4834139386503461E-3</v>
      </c>
      <c r="W15" s="3">
        <v>8.5701765808061173E-2</v>
      </c>
      <c r="X15" s="3"/>
      <c r="Y15" s="3">
        <v>8.9471758578086951E-4</v>
      </c>
      <c r="Z15" s="3">
        <v>7.161917951274807E-4</v>
      </c>
      <c r="AA15" s="3">
        <v>0.15361870097600841</v>
      </c>
      <c r="AB15" s="3">
        <v>6.1915536862889697E-2</v>
      </c>
      <c r="AC15" s="3"/>
      <c r="AD15" s="4">
        <v>1784625</v>
      </c>
      <c r="AE15" s="4"/>
      <c r="AF15" s="4">
        <v>13432</v>
      </c>
      <c r="AG15" s="4">
        <v>437439.56800000003</v>
      </c>
      <c r="AH15" s="4"/>
      <c r="AI15" s="4">
        <v>39413</v>
      </c>
      <c r="AJ15" s="4">
        <v>474</v>
      </c>
      <c r="AK15" s="4">
        <v>94451.414999999994</v>
      </c>
      <c r="AL15" s="4"/>
      <c r="AM15" s="4">
        <v>2497750</v>
      </c>
      <c r="AN15" s="4">
        <v>483884.86300000001</v>
      </c>
      <c r="AO15" s="4"/>
      <c r="AP15" s="4">
        <v>26145</v>
      </c>
      <c r="AQ15" s="4">
        <v>827726.84499999997</v>
      </c>
      <c r="AR15" s="4">
        <v>4265</v>
      </c>
      <c r="AS15" s="4">
        <v>2757779</v>
      </c>
      <c r="AT15" s="4">
        <v>188690</v>
      </c>
      <c r="AU15" s="4">
        <v>4617</v>
      </c>
      <c r="AV15" s="4">
        <v>110762.818</v>
      </c>
      <c r="AW15" s="4">
        <v>40559.656000000003</v>
      </c>
      <c r="AX15" s="4">
        <v>1399699.8589999999</v>
      </c>
      <c r="AY15" s="4"/>
      <c r="AZ15" s="4">
        <v>14612.722</v>
      </c>
      <c r="BA15" s="4">
        <v>11697</v>
      </c>
      <c r="BB15" s="4">
        <v>2508934</v>
      </c>
      <c r="BC15" s="4">
        <v>1011218</v>
      </c>
      <c r="BD15" s="4"/>
      <c r="BE15" s="4">
        <f t="shared" si="0"/>
        <v>14258176.745999997</v>
      </c>
    </row>
    <row r="16" spans="1:57" x14ac:dyDescent="0.2">
      <c r="A16" s="1">
        <v>2015</v>
      </c>
      <c r="B16" s="1" t="s">
        <v>32</v>
      </c>
      <c r="C16" s="3">
        <v>2.8122716148409319E-2</v>
      </c>
      <c r="D16" s="3"/>
      <c r="E16" s="3">
        <v>4.6722075099151451E-3</v>
      </c>
      <c r="F16" s="3">
        <v>0.122817605460247</v>
      </c>
      <c r="G16" s="3"/>
      <c r="H16" s="3">
        <v>1.091633966034868E-3</v>
      </c>
      <c r="I16" s="3">
        <v>2.2791741586258509E-3</v>
      </c>
      <c r="J16" s="3">
        <v>7.2162989296211703E-3</v>
      </c>
      <c r="K16" s="3"/>
      <c r="L16" s="3">
        <v>0.17755589584013659</v>
      </c>
      <c r="M16" s="3">
        <v>2.061812210550969E-2</v>
      </c>
      <c r="N16" s="3"/>
      <c r="O16" s="3">
        <v>1.702809179730374E-3</v>
      </c>
      <c r="P16" s="3">
        <v>2.2816074441872041E-2</v>
      </c>
      <c r="Q16" s="3">
        <v>6.2801683447022529E-3</v>
      </c>
      <c r="R16" s="3">
        <v>0.23057323815221581</v>
      </c>
      <c r="S16" s="3">
        <v>1.208971333982718E-2</v>
      </c>
      <c r="T16" s="3">
        <v>3.2236083661253342E-4</v>
      </c>
      <c r="U16" s="3">
        <v>8.9603986411314809E-3</v>
      </c>
      <c r="V16" s="3">
        <v>9.2723920457706943E-4</v>
      </c>
      <c r="W16" s="3">
        <v>0.1239229058237</v>
      </c>
      <c r="X16" s="3"/>
      <c r="Y16" s="3">
        <v>2.61523641516768E-2</v>
      </c>
      <c r="Z16" s="3">
        <v>9.1534513976372078E-3</v>
      </c>
      <c r="AA16" s="3"/>
      <c r="AB16" s="3">
        <v>5.5453270175372417E-2</v>
      </c>
      <c r="AC16" s="3"/>
      <c r="AD16" s="4">
        <v>409765.65</v>
      </c>
      <c r="AE16" s="4"/>
      <c r="AF16" s="4">
        <v>68077</v>
      </c>
      <c r="AG16" s="4">
        <v>1789529.7050000001</v>
      </c>
      <c r="AH16" s="4"/>
      <c r="AI16" s="4">
        <v>15905.793</v>
      </c>
      <c r="AJ16" s="4">
        <v>33209</v>
      </c>
      <c r="AK16" s="4">
        <v>105146.011</v>
      </c>
      <c r="AL16" s="4"/>
      <c r="AM16" s="4">
        <v>2587101</v>
      </c>
      <c r="AN16" s="4">
        <v>300418.99800000002</v>
      </c>
      <c r="AO16" s="4"/>
      <c r="AP16" s="4">
        <v>24811</v>
      </c>
      <c r="AQ16" s="4">
        <v>332444.54499999998</v>
      </c>
      <c r="AR16" s="4">
        <v>91506</v>
      </c>
      <c r="AS16" s="4">
        <v>3359597</v>
      </c>
      <c r="AT16" s="4">
        <v>176154.72200000001</v>
      </c>
      <c r="AU16" s="4">
        <v>4697</v>
      </c>
      <c r="AV16" s="4">
        <v>130558.64</v>
      </c>
      <c r="AW16" s="4">
        <v>13510.458000000001</v>
      </c>
      <c r="AX16" s="4">
        <v>1805634.6259999999</v>
      </c>
      <c r="AY16" s="4"/>
      <c r="AZ16" s="4">
        <v>381056.38299999997</v>
      </c>
      <c r="BA16" s="4">
        <v>133371.54</v>
      </c>
      <c r="BB16" s="4"/>
      <c r="BC16" s="4">
        <v>807989</v>
      </c>
      <c r="BD16" s="4"/>
      <c r="BE16" s="4">
        <f t="shared" si="0"/>
        <v>12570484.070999999</v>
      </c>
    </row>
    <row r="17" spans="1:57" x14ac:dyDescent="0.2">
      <c r="A17" s="1">
        <v>2016</v>
      </c>
      <c r="B17" s="1" t="s">
        <v>32</v>
      </c>
      <c r="C17" s="3">
        <v>0.3195168276185652</v>
      </c>
      <c r="D17" s="3"/>
      <c r="E17" s="3">
        <v>1.163707305335229E-3</v>
      </c>
      <c r="F17" s="3">
        <v>7.1830145340608859E-2</v>
      </c>
      <c r="G17" s="3">
        <v>1.561104885863422E-6</v>
      </c>
      <c r="H17" s="3">
        <v>7.8732482814756392E-4</v>
      </c>
      <c r="I17" s="3">
        <v>7.9045430820775923E-4</v>
      </c>
      <c r="J17" s="3">
        <v>6.1149495327595914E-3</v>
      </c>
      <c r="K17" s="3">
        <v>1.002893386139767E-3</v>
      </c>
      <c r="L17" s="3">
        <v>4.9418871502853373E-2</v>
      </c>
      <c r="M17" s="3">
        <v>2.2949044676133612E-5</v>
      </c>
      <c r="N17" s="3"/>
      <c r="O17" s="3">
        <v>2.6368399612135369E-3</v>
      </c>
      <c r="P17" s="3">
        <v>7.7179010393694944E-2</v>
      </c>
      <c r="Q17" s="3">
        <v>2.3648954900961291E-3</v>
      </c>
      <c r="R17" s="3">
        <v>0.1893028790815573</v>
      </c>
      <c r="S17" s="3">
        <v>1.6225205718755562E-2</v>
      </c>
      <c r="T17" s="3">
        <v>4.613510967693803E-3</v>
      </c>
      <c r="U17" s="3">
        <v>3.4753900376288862E-3</v>
      </c>
      <c r="V17" s="3">
        <v>2.572893536848832E-3</v>
      </c>
      <c r="W17" s="3">
        <v>8.8346867949892827E-2</v>
      </c>
      <c r="X17" s="3"/>
      <c r="Y17" s="3">
        <v>1.4338687359756E-2</v>
      </c>
      <c r="Z17" s="3">
        <v>5.0718959651800428E-4</v>
      </c>
      <c r="AA17" s="3">
        <v>1.1951372976202971E-3</v>
      </c>
      <c r="AB17" s="3">
        <v>2.1663720119107149E-2</v>
      </c>
      <c r="AC17" s="3"/>
      <c r="AD17" s="4">
        <v>7163573.0999999996</v>
      </c>
      <c r="AE17" s="4"/>
      <c r="AF17" s="4">
        <v>26090.339</v>
      </c>
      <c r="AG17" s="4">
        <v>1610433.1680000001</v>
      </c>
      <c r="AH17" s="4">
        <v>35</v>
      </c>
      <c r="AI17" s="4">
        <v>17651.837</v>
      </c>
      <c r="AJ17" s="4">
        <v>17722</v>
      </c>
      <c r="AK17" s="4">
        <v>137097.28</v>
      </c>
      <c r="AL17" s="4">
        <v>22484.887999999999</v>
      </c>
      <c r="AM17" s="4">
        <v>1107972</v>
      </c>
      <c r="AN17" s="4">
        <v>514.51800000000003</v>
      </c>
      <c r="AO17" s="4"/>
      <c r="AP17" s="4">
        <v>59118</v>
      </c>
      <c r="AQ17" s="4">
        <v>1730354.82</v>
      </c>
      <c r="AR17" s="4">
        <v>53021</v>
      </c>
      <c r="AS17" s="4">
        <v>4244174</v>
      </c>
      <c r="AT17" s="4">
        <v>363769.408</v>
      </c>
      <c r="AU17" s="4">
        <v>103435</v>
      </c>
      <c r="AV17" s="4">
        <v>77918.308000000005</v>
      </c>
      <c r="AW17" s="4">
        <v>57684.32</v>
      </c>
      <c r="AX17" s="4">
        <v>1980738.39</v>
      </c>
      <c r="AY17" s="4"/>
      <c r="AZ17" s="4">
        <v>321473.63199999998</v>
      </c>
      <c r="BA17" s="4">
        <v>11371.2</v>
      </c>
      <c r="BB17" s="4">
        <v>26795</v>
      </c>
      <c r="BC17" s="4">
        <v>485701</v>
      </c>
      <c r="BD17" s="4"/>
      <c r="BE17" s="4">
        <f t="shared" si="0"/>
        <v>19619128.207999997</v>
      </c>
    </row>
    <row r="18" spans="1:57" x14ac:dyDescent="0.2">
      <c r="A18" s="1">
        <v>2017</v>
      </c>
      <c r="B18" s="1" t="s">
        <v>32</v>
      </c>
      <c r="C18" s="3">
        <v>2.1504954084812618E-2</v>
      </c>
      <c r="D18" s="3"/>
      <c r="E18" s="3">
        <v>4.4671986666415461E-3</v>
      </c>
      <c r="F18" s="3">
        <v>6.8683304999621816E-2</v>
      </c>
      <c r="G18" s="3"/>
      <c r="H18" s="3">
        <v>1.1289859508166441E-3</v>
      </c>
      <c r="I18" s="3">
        <v>4.9461562982368209E-5</v>
      </c>
      <c r="J18" s="3">
        <v>3.423387617205737E-3</v>
      </c>
      <c r="K18" s="3"/>
      <c r="L18" s="3">
        <v>7.3435557062834694E-2</v>
      </c>
      <c r="M18" s="3">
        <v>2.1232755260811201E-2</v>
      </c>
      <c r="N18" s="3">
        <v>0.1149904297034261</v>
      </c>
      <c r="O18" s="3">
        <v>2.73912562662498E-3</v>
      </c>
      <c r="P18" s="3">
        <v>0.1065593166613607</v>
      </c>
      <c r="Q18" s="3">
        <v>3.9774343105121821E-3</v>
      </c>
      <c r="R18" s="3">
        <v>0.26331517896891932</v>
      </c>
      <c r="S18" s="3">
        <v>3.1255015504805667E-2</v>
      </c>
      <c r="T18" s="3">
        <v>7.0667337308893399E-4</v>
      </c>
      <c r="U18" s="3">
        <v>2.665968491765397E-3</v>
      </c>
      <c r="V18" s="3">
        <v>1.2462406814815041E-2</v>
      </c>
      <c r="W18" s="3">
        <v>9.6044683207614126E-2</v>
      </c>
      <c r="X18" s="3"/>
      <c r="Y18" s="3">
        <v>6.0276698072088929E-3</v>
      </c>
      <c r="Z18" s="3">
        <v>8.9860513671248708E-5</v>
      </c>
      <c r="AA18" s="3"/>
      <c r="AB18" s="3">
        <v>6.4993051072217548E-2</v>
      </c>
      <c r="AC18" s="3"/>
      <c r="AD18" s="4">
        <v>308694.59999999998</v>
      </c>
      <c r="AE18" s="4"/>
      <c r="AF18" s="4">
        <v>64124.764000000003</v>
      </c>
      <c r="AG18" s="4">
        <v>985920.04799999995</v>
      </c>
      <c r="AH18" s="4"/>
      <c r="AI18" s="4">
        <v>16206.12</v>
      </c>
      <c r="AJ18" s="4">
        <v>710</v>
      </c>
      <c r="AK18" s="4">
        <v>49141.294000000002</v>
      </c>
      <c r="AL18" s="4"/>
      <c r="AM18" s="4">
        <v>1054136.6340000001</v>
      </c>
      <c r="AN18" s="4">
        <v>304787.3</v>
      </c>
      <c r="AO18" s="4">
        <v>1650639.409</v>
      </c>
      <c r="AP18" s="4">
        <v>39319</v>
      </c>
      <c r="AQ18" s="4">
        <v>1529614.3160000001</v>
      </c>
      <c r="AR18" s="4">
        <v>57094.402000000002</v>
      </c>
      <c r="AS18" s="4">
        <v>3779779</v>
      </c>
      <c r="AT18" s="4">
        <v>448652.64399999997</v>
      </c>
      <c r="AU18" s="4">
        <v>10144</v>
      </c>
      <c r="AV18" s="4">
        <v>38268.86</v>
      </c>
      <c r="AW18" s="4">
        <v>178892.625</v>
      </c>
      <c r="AX18" s="4">
        <v>1378681.1610000001</v>
      </c>
      <c r="AY18" s="4"/>
      <c r="AZ18" s="4">
        <v>86524.672999999995</v>
      </c>
      <c r="BA18" s="4">
        <v>1289.9100000000001</v>
      </c>
      <c r="BB18" s="4"/>
      <c r="BC18" s="4">
        <v>932948</v>
      </c>
      <c r="BD18" s="4"/>
      <c r="BE18" s="4">
        <f t="shared" si="0"/>
        <v>12915568.759999998</v>
      </c>
    </row>
    <row r="19" spans="1:57" x14ac:dyDescent="0.2">
      <c r="A19" s="1">
        <v>2018</v>
      </c>
      <c r="B19" s="1" t="s">
        <v>32</v>
      </c>
      <c r="C19" s="3">
        <v>8.7893198708191844E-3</v>
      </c>
      <c r="D19" s="3"/>
      <c r="E19" s="3">
        <v>6.4724666635794428E-3</v>
      </c>
      <c r="F19" s="3">
        <v>0.1220976365603704</v>
      </c>
      <c r="G19" s="3"/>
      <c r="H19" s="3">
        <v>2.7064068760137461E-3</v>
      </c>
      <c r="I19" s="3">
        <v>2.8786185572455261E-3</v>
      </c>
      <c r="J19" s="3">
        <v>3.6551233546153379E-4</v>
      </c>
      <c r="K19" s="3">
        <v>4.6682041067507533E-5</v>
      </c>
      <c r="L19" s="3">
        <v>0.1231293276034079</v>
      </c>
      <c r="M19" s="3">
        <v>1.2185659890765769E-3</v>
      </c>
      <c r="N19" s="3"/>
      <c r="O19" s="3">
        <v>1.6238391081278569E-3</v>
      </c>
      <c r="P19" s="3">
        <v>6.0199475983131551E-2</v>
      </c>
      <c r="Q19" s="3"/>
      <c r="R19" s="3">
        <v>0.19412526368177421</v>
      </c>
      <c r="S19" s="3">
        <v>4.7650007127170067E-2</v>
      </c>
      <c r="T19" s="3">
        <v>2.464822622028272E-3</v>
      </c>
      <c r="U19" s="3">
        <v>0.1795728934951451</v>
      </c>
      <c r="V19" s="3">
        <v>5.0006413050456104E-3</v>
      </c>
      <c r="W19" s="3">
        <v>2.9882797724088129E-2</v>
      </c>
      <c r="X19" s="3"/>
      <c r="Y19" s="3"/>
      <c r="Z19" s="3">
        <v>5.4613987514793845E-4</v>
      </c>
      <c r="AA19" s="3">
        <v>5.5549004926917734E-4</v>
      </c>
      <c r="AB19" s="3">
        <v>4.3700207441627399E-2</v>
      </c>
      <c r="AC19" s="3"/>
      <c r="AD19" s="4">
        <v>150299.27100000001</v>
      </c>
      <c r="AE19" s="4"/>
      <c r="AF19" s="4">
        <v>110680.58</v>
      </c>
      <c r="AG19" s="4">
        <v>2087895.996</v>
      </c>
      <c r="AH19" s="4"/>
      <c r="AI19" s="4">
        <v>46280.142999999996</v>
      </c>
      <c r="AJ19" s="4">
        <v>49225</v>
      </c>
      <c r="AK19" s="4">
        <v>6250.34</v>
      </c>
      <c r="AL19" s="4">
        <v>798.27300000000002</v>
      </c>
      <c r="AM19" s="4">
        <v>2105538.1359999999</v>
      </c>
      <c r="AN19" s="4">
        <v>20837.741999999998</v>
      </c>
      <c r="AO19" s="4"/>
      <c r="AP19" s="4">
        <v>27768</v>
      </c>
      <c r="AQ19" s="4">
        <v>1029424.061</v>
      </c>
      <c r="AR19" s="4"/>
      <c r="AS19" s="4">
        <v>3319584</v>
      </c>
      <c r="AT19" s="4">
        <v>814825.429</v>
      </c>
      <c r="AU19" s="4">
        <v>42149</v>
      </c>
      <c r="AV19" s="4">
        <v>3070735.3220000002</v>
      </c>
      <c r="AW19" s="4">
        <v>85512.047999999995</v>
      </c>
      <c r="AX19" s="4">
        <v>511002.30499999999</v>
      </c>
      <c r="AY19" s="4"/>
      <c r="AZ19" s="4"/>
      <c r="BA19" s="4">
        <v>9339.11</v>
      </c>
      <c r="BB19" s="4">
        <v>9499</v>
      </c>
      <c r="BC19" s="4">
        <v>747283</v>
      </c>
      <c r="BD19" s="4"/>
      <c r="BE19" s="4">
        <f t="shared" si="0"/>
        <v>14244926.755999999</v>
      </c>
    </row>
    <row r="20" spans="1:57" x14ac:dyDescent="0.2">
      <c r="A20" s="1">
        <v>2019</v>
      </c>
      <c r="B20" s="1" t="s">
        <v>32</v>
      </c>
      <c r="C20" s="3">
        <v>1.422156559218621E-2</v>
      </c>
      <c r="D20" s="3"/>
      <c r="E20" s="3">
        <v>2.7723152046668568E-3</v>
      </c>
      <c r="F20" s="3">
        <v>4.3704349016390573E-2</v>
      </c>
      <c r="G20" s="3"/>
      <c r="H20" s="3">
        <v>2.7112538794319E-3</v>
      </c>
      <c r="I20" s="3">
        <v>5.7645731605643975E-4</v>
      </c>
      <c r="J20" s="3">
        <v>2.1021768102011081E-4</v>
      </c>
      <c r="K20" s="3"/>
      <c r="L20" s="3">
        <v>0.11193600794526649</v>
      </c>
      <c r="M20" s="3">
        <v>8.3000694059146246E-4</v>
      </c>
      <c r="N20" s="3"/>
      <c r="O20" s="3">
        <v>2.1427237758197019E-3</v>
      </c>
      <c r="P20" s="3">
        <v>5.8152683042991142E-2</v>
      </c>
      <c r="Q20" s="3"/>
      <c r="R20" s="3">
        <v>6.9918600299332168E-2</v>
      </c>
      <c r="S20" s="3">
        <v>1.2096997784903611E-2</v>
      </c>
      <c r="T20" s="3">
        <v>6.0112061376235303E-4</v>
      </c>
      <c r="U20" s="3">
        <v>0.29221613466714219</v>
      </c>
      <c r="V20" s="3">
        <v>1.0461885347204099E-2</v>
      </c>
      <c r="W20" s="3">
        <v>8.2986627576286005E-3</v>
      </c>
      <c r="X20" s="3"/>
      <c r="Y20" s="3">
        <v>0.22797906179333549</v>
      </c>
      <c r="Z20" s="3">
        <v>7.1334912228409908E-5</v>
      </c>
      <c r="AA20" s="3"/>
      <c r="AB20" s="3">
        <v>6.6762076335529538E-2</v>
      </c>
      <c r="AC20" s="3"/>
      <c r="AD20" s="4">
        <v>338481.054</v>
      </c>
      <c r="AE20" s="4"/>
      <c r="AF20" s="4">
        <v>65982.620999999999</v>
      </c>
      <c r="AG20" s="4">
        <v>1040187.455</v>
      </c>
      <c r="AH20" s="4"/>
      <c r="AI20" s="4">
        <v>64529.328000000001</v>
      </c>
      <c r="AJ20" s="4">
        <v>13720</v>
      </c>
      <c r="AK20" s="4">
        <v>5003.2960000000003</v>
      </c>
      <c r="AL20" s="4"/>
      <c r="AM20" s="4">
        <v>2664138.3259999999</v>
      </c>
      <c r="AN20" s="4">
        <v>19754.62</v>
      </c>
      <c r="AO20" s="4"/>
      <c r="AP20" s="4">
        <v>50998</v>
      </c>
      <c r="AQ20" s="4">
        <v>1384065.7220000001</v>
      </c>
      <c r="AR20" s="4"/>
      <c r="AS20" s="4">
        <v>1664101</v>
      </c>
      <c r="AT20" s="4">
        <v>287915.17599999998</v>
      </c>
      <c r="AU20" s="4">
        <v>14307</v>
      </c>
      <c r="AV20" s="4">
        <v>6954904.1289999997</v>
      </c>
      <c r="AW20" s="4">
        <v>248998.60399999999</v>
      </c>
      <c r="AX20" s="4">
        <v>197512.72099999999</v>
      </c>
      <c r="AY20" s="4"/>
      <c r="AZ20" s="4">
        <v>5426026.5949999997</v>
      </c>
      <c r="BA20" s="4">
        <v>1697.81</v>
      </c>
      <c r="BB20" s="4"/>
      <c r="BC20" s="4">
        <v>1588974</v>
      </c>
      <c r="BD20" s="4"/>
      <c r="BE20" s="4">
        <f t="shared" si="0"/>
        <v>22031297.456999999</v>
      </c>
    </row>
    <row r="21" spans="1:57" x14ac:dyDescent="0.2">
      <c r="A21" s="1">
        <v>2020</v>
      </c>
      <c r="B21" s="1" t="s">
        <v>32</v>
      </c>
      <c r="C21" s="3">
        <v>1.8387733943800229E-2</v>
      </c>
      <c r="D21" s="3"/>
      <c r="E21" s="3">
        <v>3.2828299894956271E-3</v>
      </c>
      <c r="F21" s="3">
        <v>1.8290568322914171E-2</v>
      </c>
      <c r="G21" s="3">
        <v>2.4020787293860729E-4</v>
      </c>
      <c r="H21" s="3">
        <v>9.5011296882817082E-3</v>
      </c>
      <c r="I21" s="3">
        <v>1.774441536748973E-3</v>
      </c>
      <c r="J21" s="3">
        <v>5.8795452470524758E-4</v>
      </c>
      <c r="K21" s="3"/>
      <c r="L21" s="3">
        <v>6.1095329095079601E-2</v>
      </c>
      <c r="M21" s="3">
        <v>1.2289918619984221E-2</v>
      </c>
      <c r="N21" s="3"/>
      <c r="O21" s="3">
        <v>3.1863578521268208E-3</v>
      </c>
      <c r="P21" s="3">
        <v>6.6526694968756392E-2</v>
      </c>
      <c r="Q21" s="3"/>
      <c r="R21" s="3">
        <v>6.1331227398105363E-2</v>
      </c>
      <c r="S21" s="3">
        <v>5.0940764429550187E-2</v>
      </c>
      <c r="T21" s="3">
        <v>4.6258857191953348E-4</v>
      </c>
      <c r="U21" s="3">
        <v>0.27243939976494791</v>
      </c>
      <c r="V21" s="3">
        <v>6.248331901207404E-3</v>
      </c>
      <c r="W21" s="3">
        <v>5.4099884094453224E-3</v>
      </c>
      <c r="X21" s="3"/>
      <c r="Y21" s="3">
        <v>0.23449549829424901</v>
      </c>
      <c r="Z21" s="3">
        <v>3.5860065385189652E-5</v>
      </c>
      <c r="AA21" s="3">
        <v>9.8287235584284356E-4</v>
      </c>
      <c r="AB21" s="3">
        <v>3.5302091452884182E-2</v>
      </c>
      <c r="AC21" s="3"/>
      <c r="AD21" s="4">
        <v>483474.99599999998</v>
      </c>
      <c r="AE21" s="4"/>
      <c r="AF21" s="4">
        <v>86316.574999999997</v>
      </c>
      <c r="AG21" s="4">
        <v>480920.18699999998</v>
      </c>
      <c r="AH21" s="4">
        <v>6315.8680000000004</v>
      </c>
      <c r="AI21" s="4">
        <v>249816.462</v>
      </c>
      <c r="AJ21" s="4">
        <v>46656</v>
      </c>
      <c r="AK21" s="4">
        <v>15459.29</v>
      </c>
      <c r="AL21" s="4"/>
      <c r="AM21" s="4">
        <v>1606400.4450000001</v>
      </c>
      <c r="AN21" s="4">
        <v>323143.04599999997</v>
      </c>
      <c r="AO21" s="4"/>
      <c r="AP21" s="4">
        <v>83780</v>
      </c>
      <c r="AQ21" s="4">
        <v>1749209.2109999999</v>
      </c>
      <c r="AR21" s="4"/>
      <c r="AS21" s="4">
        <v>1612603</v>
      </c>
      <c r="AT21" s="4">
        <v>1339402.993</v>
      </c>
      <c r="AU21" s="4">
        <v>12163</v>
      </c>
      <c r="AV21" s="4">
        <v>7163342.591</v>
      </c>
      <c r="AW21" s="4">
        <v>164289.53400000001</v>
      </c>
      <c r="AX21" s="4">
        <v>142246.68100000001</v>
      </c>
      <c r="AY21" s="4"/>
      <c r="AZ21" s="4">
        <v>6165670.574</v>
      </c>
      <c r="BA21" s="4">
        <v>942.88099999999997</v>
      </c>
      <c r="BB21" s="4">
        <v>25843</v>
      </c>
      <c r="BC21" s="4">
        <v>928210</v>
      </c>
      <c r="BD21" s="4"/>
      <c r="BE21" s="4">
        <f t="shared" si="0"/>
        <v>22686206.334000003</v>
      </c>
    </row>
    <row r="22" spans="1:57" x14ac:dyDescent="0.2">
      <c r="A22" s="1">
        <v>2021</v>
      </c>
      <c r="B22" s="1" t="s">
        <v>32</v>
      </c>
      <c r="C22" s="3">
        <v>4.8862633007401577E-3</v>
      </c>
      <c r="D22" s="3"/>
      <c r="E22" s="3">
        <v>3.4271508711458551E-4</v>
      </c>
      <c r="F22" s="3">
        <v>1.2105325564860679E-2</v>
      </c>
      <c r="G22" s="3">
        <v>4.4868643288275617E-6</v>
      </c>
      <c r="H22" s="3">
        <v>1.2118491940043901E-2</v>
      </c>
      <c r="I22" s="3">
        <v>4.5500456062504387E-3</v>
      </c>
      <c r="J22" s="3">
        <v>1.7802267150950459E-4</v>
      </c>
      <c r="K22" s="3">
        <v>6.4774309045707482E-5</v>
      </c>
      <c r="L22" s="3">
        <v>0.12619869899960109</v>
      </c>
      <c r="M22" s="3">
        <v>5.6692160380404696E-3</v>
      </c>
      <c r="N22" s="3"/>
      <c r="O22" s="3"/>
      <c r="P22" s="3">
        <v>0.1466686002554253</v>
      </c>
      <c r="Q22" s="3"/>
      <c r="R22" s="3">
        <v>0.12607251714869089</v>
      </c>
      <c r="S22" s="3">
        <v>0.10417480752486651</v>
      </c>
      <c r="T22" s="3">
        <v>2.311564469270284E-3</v>
      </c>
      <c r="U22" s="3">
        <v>0.18014533348444059</v>
      </c>
      <c r="V22" s="3">
        <v>2.047003834274988E-3</v>
      </c>
      <c r="W22" s="3">
        <v>1.180511455144787E-2</v>
      </c>
      <c r="X22" s="3"/>
      <c r="Y22" s="3">
        <v>7.9821769197576123E-2</v>
      </c>
      <c r="Z22" s="3">
        <v>1.0995666587849711E-4</v>
      </c>
      <c r="AA22" s="3"/>
      <c r="AB22" s="3">
        <v>4.5082513968141988E-2</v>
      </c>
      <c r="AC22" s="3"/>
      <c r="AD22" s="4">
        <v>142609.80300000001</v>
      </c>
      <c r="AE22" s="4"/>
      <c r="AF22" s="4">
        <v>10002.434999999999</v>
      </c>
      <c r="AG22" s="4">
        <v>353304.353</v>
      </c>
      <c r="AH22" s="4">
        <v>130.953</v>
      </c>
      <c r="AI22" s="4">
        <v>353688.625</v>
      </c>
      <c r="AJ22" s="4">
        <v>132797</v>
      </c>
      <c r="AK22" s="4">
        <v>5195.7449999999999</v>
      </c>
      <c r="AL22" s="4">
        <v>1890.4939999999999</v>
      </c>
      <c r="AM22" s="4">
        <v>3683217.7259999998</v>
      </c>
      <c r="AN22" s="4">
        <v>165460.95300000001</v>
      </c>
      <c r="AO22" s="4"/>
      <c r="AP22" s="4"/>
      <c r="AQ22" s="4">
        <v>4280649.4249999998</v>
      </c>
      <c r="AR22" s="4"/>
      <c r="AS22" s="4">
        <v>3679535</v>
      </c>
      <c r="AT22" s="4">
        <v>3040431.4840000002</v>
      </c>
      <c r="AU22" s="4">
        <v>67465</v>
      </c>
      <c r="AV22" s="4">
        <v>5257696.7180000003</v>
      </c>
      <c r="AW22" s="4">
        <v>59743.57</v>
      </c>
      <c r="AX22" s="4">
        <v>344542.43599999999</v>
      </c>
      <c r="AY22" s="4"/>
      <c r="AZ22" s="4">
        <v>2329667.085</v>
      </c>
      <c r="BA22" s="4">
        <v>3209.18</v>
      </c>
      <c r="BB22" s="4"/>
      <c r="BC22" s="4">
        <v>1315772</v>
      </c>
      <c r="BD22" s="4"/>
      <c r="BE22" s="4">
        <f t="shared" si="0"/>
        <v>25227009.985000003</v>
      </c>
    </row>
    <row r="23" spans="1:57" x14ac:dyDescent="0.2">
      <c r="A23" s="1">
        <v>2022</v>
      </c>
      <c r="B23" s="1" t="s">
        <v>32</v>
      </c>
      <c r="C23" s="3">
        <v>5.9762391068670387E-2</v>
      </c>
      <c r="D23" s="3"/>
      <c r="E23" s="3">
        <v>2.7087077208476128E-3</v>
      </c>
      <c r="F23" s="3">
        <v>2.6721110708529072E-2</v>
      </c>
      <c r="G23" s="3"/>
      <c r="H23" s="3">
        <v>3.424354527608222E-3</v>
      </c>
      <c r="I23" s="3">
        <v>6.652690918552754E-3</v>
      </c>
      <c r="J23" s="3">
        <v>2.9826986883695652E-4</v>
      </c>
      <c r="K23" s="3"/>
      <c r="L23" s="3">
        <v>0.18286132644743339</v>
      </c>
      <c r="M23" s="3">
        <v>3.793306680364554E-2</v>
      </c>
      <c r="N23" s="3">
        <v>1.2631249939173511E-5</v>
      </c>
      <c r="O23" s="3">
        <v>1.7841772993475551E-3</v>
      </c>
      <c r="P23" s="3">
        <v>0.16897967201304931</v>
      </c>
      <c r="Q23" s="3"/>
      <c r="R23" s="3">
        <v>8.1164460778447772E-2</v>
      </c>
      <c r="S23" s="3">
        <v>0.1040903481172829</v>
      </c>
      <c r="T23" s="3">
        <v>2.4411510884666859E-4</v>
      </c>
      <c r="U23" s="3">
        <v>5.7816289371240892E-2</v>
      </c>
      <c r="V23" s="3">
        <v>2.4005788558902198E-3</v>
      </c>
      <c r="W23" s="3">
        <v>4.5907918935895103E-2</v>
      </c>
      <c r="X23" s="3"/>
      <c r="Y23" s="3">
        <v>7.9769956234022679E-2</v>
      </c>
      <c r="Z23" s="3">
        <v>1.339017481670399E-4</v>
      </c>
      <c r="AA23" s="3">
        <v>3.389990072198533E-3</v>
      </c>
      <c r="AB23" s="3">
        <v>4.0423573302952938E-2</v>
      </c>
      <c r="AC23" s="3"/>
      <c r="AD23" s="4">
        <v>1347936.7450000001</v>
      </c>
      <c r="AE23" s="4"/>
      <c r="AF23" s="4">
        <v>61094.722000000002</v>
      </c>
      <c r="AG23" s="4">
        <v>602692.87</v>
      </c>
      <c r="AH23" s="4"/>
      <c r="AI23" s="4">
        <v>77236.088000000003</v>
      </c>
      <c r="AJ23" s="4">
        <v>150051</v>
      </c>
      <c r="AK23" s="4">
        <v>6727.4570000000003</v>
      </c>
      <c r="AL23" s="4"/>
      <c r="AM23" s="4">
        <v>4124425.023</v>
      </c>
      <c r="AN23" s="4">
        <v>855577.79200000002</v>
      </c>
      <c r="AO23" s="4">
        <v>284.89699999999999</v>
      </c>
      <c r="AP23" s="4">
        <v>40242</v>
      </c>
      <c r="AQ23" s="4">
        <v>3811325.233</v>
      </c>
      <c r="AR23" s="4"/>
      <c r="AS23" s="4">
        <v>1830659</v>
      </c>
      <c r="AT23" s="4">
        <v>2347750.86</v>
      </c>
      <c r="AU23" s="4">
        <v>5506</v>
      </c>
      <c r="AV23" s="4">
        <v>1304042.551</v>
      </c>
      <c r="AW23" s="4">
        <v>54144.896000000001</v>
      </c>
      <c r="AX23" s="4">
        <v>1035450.05</v>
      </c>
      <c r="AY23" s="4"/>
      <c r="AZ23" s="4">
        <v>1799206.0430000001</v>
      </c>
      <c r="BA23" s="4">
        <v>3020.145</v>
      </c>
      <c r="BB23" s="4">
        <v>76461</v>
      </c>
      <c r="BC23" s="4">
        <v>911751</v>
      </c>
      <c r="BD23" s="4"/>
      <c r="BE23" s="4">
        <f t="shared" si="0"/>
        <v>20445585.371999998</v>
      </c>
    </row>
    <row r="24" spans="1:57" x14ac:dyDescent="0.2">
      <c r="A24" s="1">
        <v>2023</v>
      </c>
      <c r="B24" s="1" t="s">
        <v>32</v>
      </c>
      <c r="C24" s="3"/>
      <c r="D24" s="3"/>
      <c r="E24" s="3"/>
      <c r="F24" s="3">
        <v>4.3537764461854906E-3</v>
      </c>
      <c r="G24" s="3">
        <v>3.4016536690419192E-5</v>
      </c>
      <c r="H24" s="3">
        <v>1.0245924850557479E-3</v>
      </c>
      <c r="I24" s="3">
        <v>1.287055915783298E-3</v>
      </c>
      <c r="J24" s="3"/>
      <c r="K24" s="3"/>
      <c r="L24" s="3">
        <v>5.5787202228041448E-2</v>
      </c>
      <c r="M24" s="3">
        <v>0.11535784110878761</v>
      </c>
      <c r="N24" s="3">
        <v>2.530964837355756E-2</v>
      </c>
      <c r="O24" s="3">
        <v>8.8711531712590123E-4</v>
      </c>
      <c r="P24" s="3">
        <v>7.3260071699975574E-2</v>
      </c>
      <c r="Q24" s="3">
        <v>0.57250898180798182</v>
      </c>
      <c r="R24" s="3">
        <v>3.5769367124640739E-2</v>
      </c>
      <c r="S24" s="3">
        <v>1.1531591739307069E-2</v>
      </c>
      <c r="T24" s="3"/>
      <c r="U24" s="3"/>
      <c r="V24" s="3">
        <v>1.241951365651356E-3</v>
      </c>
      <c r="W24" s="3">
        <v>2.0146003351361449E-2</v>
      </c>
      <c r="X24" s="3"/>
      <c r="Y24" s="3">
        <v>2.589501745513385E-2</v>
      </c>
      <c r="Z24" s="3"/>
      <c r="AA24" s="3">
        <v>3.451724197768393E-3</v>
      </c>
      <c r="AB24" s="3">
        <v>3.3433088912491062E-2</v>
      </c>
      <c r="AC24" s="3"/>
      <c r="AD24" s="4"/>
      <c r="AE24" s="4"/>
      <c r="AF24" s="4"/>
      <c r="AG24" s="4">
        <v>234572.772</v>
      </c>
      <c r="AH24" s="4">
        <v>1832.7429999999999</v>
      </c>
      <c r="AI24" s="4">
        <v>55202.995000000003</v>
      </c>
      <c r="AJ24" s="4">
        <v>69344</v>
      </c>
      <c r="AK24" s="4"/>
      <c r="AL24" s="4"/>
      <c r="AM24" s="4">
        <v>3005702.9410000001</v>
      </c>
      <c r="AN24" s="4">
        <v>6215249.8859999999</v>
      </c>
      <c r="AO24" s="4">
        <v>1363633.2620000001</v>
      </c>
      <c r="AP24" s="4">
        <v>47796</v>
      </c>
      <c r="AQ24" s="4">
        <v>3947106.2209999999</v>
      </c>
      <c r="AR24" s="4">
        <v>30845639.530999999</v>
      </c>
      <c r="AS24" s="4">
        <v>1927182</v>
      </c>
      <c r="AT24" s="4">
        <v>621299.11199999996</v>
      </c>
      <c r="AU24" s="4"/>
      <c r="AV24" s="4"/>
      <c r="AW24" s="4">
        <v>66913.857000000004</v>
      </c>
      <c r="AX24" s="4">
        <v>1085426.3899999999</v>
      </c>
      <c r="AY24" s="4"/>
      <c r="AZ24" s="4">
        <v>1395171.7779999999</v>
      </c>
      <c r="BA24" s="4"/>
      <c r="BB24" s="4">
        <v>185972</v>
      </c>
      <c r="BC24" s="4">
        <v>1801308</v>
      </c>
      <c r="BD24" s="4"/>
      <c r="BE24" s="4">
        <f t="shared" si="0"/>
        <v>52869353.487999998</v>
      </c>
    </row>
  </sheetData>
  <mergeCells count="2">
    <mergeCell ref="C1:AC1"/>
    <mergeCell ref="AD1:BD1"/>
  </mergeCells>
  <conditionalFormatting sqref="C4:A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{920D58A4-EB73-E448-BF96-5754369E6787}</x14:id>
        </ext>
      </extLst>
    </cfRule>
  </conditionalFormatting>
  <conditionalFormatting sqref="AD4:BD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{EA3DB827-BE3A-3840-9983-EFB146CE0992}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0D58A4-EB73-E448-BF96-5754369E6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C4:AC25</xm:sqref>
        </x14:conditionalFormatting>
        <x14:conditionalFormatting xmlns:xm="http://schemas.microsoft.com/office/excel/2006/main">
          <x14:cfRule type="dataBar" id="{EA3DB827-BE3A-3840-9983-EFB146CE09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AD4:BD24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2024-06-20T07:14:43Z</dcterms:created>
  <dcterms:modified xsi:type="dcterms:W3CDTF">2024-06-21T03:11:49Z</dcterms:modified>
</cp:coreProperties>
</file>