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era.johana\Documents\"/>
    </mc:Choice>
  </mc:AlternateContent>
  <xr:revisionPtr revIDLastSave="0" documentId="13_ncr:1_{45193576-1B6D-497F-A676-338D95B107E5}" xr6:coauthVersionLast="43" xr6:coauthVersionMax="43" xr10:uidLastSave="{00000000-0000-0000-0000-000000000000}"/>
  <bookViews>
    <workbookView xWindow="-120" yWindow="-120" windowWidth="21840" windowHeight="13140" xr2:uid="{5A270C45-22D5-44C5-AB1B-694D97801CED}"/>
  </bookViews>
  <sheets>
    <sheet name="Soluciones" sheetId="1" r:id="rId1"/>
    <sheet name="%N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F5" i="1"/>
  <c r="E5" i="1"/>
  <c r="F2" i="1" l="1"/>
  <c r="E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F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C3" i="2"/>
  <c r="C2" i="2"/>
</calcChain>
</file>

<file path=xl/sharedStrings.xml><?xml version="1.0" encoding="utf-8"?>
<sst xmlns="http://schemas.openxmlformats.org/spreadsheetml/2006/main" count="63" uniqueCount="42">
  <si>
    <t>Variable</t>
  </si>
  <si>
    <t>Acción</t>
  </si>
  <si>
    <t>Impacto</t>
  </si>
  <si>
    <t>operation</t>
  </si>
  <si>
    <t>property_type</t>
  </si>
  <si>
    <t>place_name</t>
  </si>
  <si>
    <t>place_with_parent_names</t>
  </si>
  <si>
    <t>country_name</t>
  </si>
  <si>
    <t>state_name</t>
  </si>
  <si>
    <t>geonames_id</t>
  </si>
  <si>
    <t>lat-lon</t>
  </si>
  <si>
    <t>lat</t>
  </si>
  <si>
    <t>lon</t>
  </si>
  <si>
    <t>price</t>
  </si>
  <si>
    <t>currency</t>
  </si>
  <si>
    <t>price_aprox_local_currency</t>
  </si>
  <si>
    <t>price_aprox_usd</t>
  </si>
  <si>
    <t>surface_total_in_m2</t>
  </si>
  <si>
    <t>surface_covered_in_m2</t>
  </si>
  <si>
    <t>price_usd_per_m2</t>
  </si>
  <si>
    <t>price_per_m2</t>
  </si>
  <si>
    <t>floor</t>
  </si>
  <si>
    <t>rooms</t>
  </si>
  <si>
    <t>expenses</t>
  </si>
  <si>
    <t>properati_url</t>
  </si>
  <si>
    <t>description</t>
  </si>
  <si>
    <t>title</t>
  </si>
  <si>
    <t>image_thumbnail</t>
  </si>
  <si>
    <t>Nulos</t>
  </si>
  <si>
    <t>No Nulos</t>
  </si>
  <si>
    <t>Total</t>
  </si>
  <si>
    <t>% Nulos</t>
  </si>
  <si>
    <t>% No Nulos</t>
  </si>
  <si>
    <t>%impacto</t>
  </si>
  <si>
    <t>Reemplazar con datos de Superficie total</t>
  </si>
  <si>
    <t>Descripción</t>
  </si>
  <si>
    <t>Nulos Antes</t>
  </si>
  <si>
    <t xml:space="preserve">Reemplazar por precio en moneda local cuando la moneda es USD </t>
  </si>
  <si>
    <t>Reemplazar por el precio estimado total en  USD / superficie cubierta en M2</t>
  </si>
  <si>
    <t xml:space="preserve"> price_usd_per_m2 * Surface Total When Currency == USD</t>
  </si>
  <si>
    <t>IF Usd per M2 not null (Base Original)=&gt; USD</t>
  </si>
  <si>
    <t>Posibilidad de sacarlo de description /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</si>
</sst>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Fill="1"/>
    <xf numFmtId="164" fontId="0" fillId="0" borderId="0" xfId="1" applyNumberFormat="1" applyFont="1" applyFill="1"/>
    <xf numFmtId="9" fontId="0" fillId="0" borderId="0" xfId="2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9" fontId="0" fillId="0" borderId="0" xfId="2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1" xfId="0" applyFont="1" applyFill="1" applyBorder="1" applyAlignment="1">
      <alignment wrapText="1"/>
    </xf>
    <xf numFmtId="0" fontId="0" fillId="4" borderId="0" xfId="0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'%Nulos'!$E$1</c:f>
              <c:strCache>
                <c:ptCount val="1"/>
                <c:pt idx="0">
                  <c:v>% Nulos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'%Nulos'!$A$2:$A$26</c:f>
              <c:strCache>
                <c:ptCount val="25"/>
                <c:pt idx="0">
                  <c:v>operation</c:v>
                </c:pt>
                <c:pt idx="1">
                  <c:v>property_type</c:v>
                </c:pt>
                <c:pt idx="2">
                  <c:v>place_name</c:v>
                </c:pt>
                <c:pt idx="3">
                  <c:v>place_with_parent_names</c:v>
                </c:pt>
                <c:pt idx="4">
                  <c:v>country_name</c:v>
                </c:pt>
                <c:pt idx="5">
                  <c:v>state_name</c:v>
                </c:pt>
                <c:pt idx="6">
                  <c:v>geonames_id</c:v>
                </c:pt>
                <c:pt idx="7">
                  <c:v>lat-lon</c:v>
                </c:pt>
                <c:pt idx="8">
                  <c:v>lat</c:v>
                </c:pt>
                <c:pt idx="9">
                  <c:v>lon</c:v>
                </c:pt>
                <c:pt idx="10">
                  <c:v>price</c:v>
                </c:pt>
                <c:pt idx="11">
                  <c:v>currency</c:v>
                </c:pt>
                <c:pt idx="12">
                  <c:v>price_aprox_local_currency</c:v>
                </c:pt>
                <c:pt idx="13">
                  <c:v>price_aprox_usd</c:v>
                </c:pt>
                <c:pt idx="14">
                  <c:v>surface_total_in_m2</c:v>
                </c:pt>
                <c:pt idx="15">
                  <c:v>surface_covered_in_m2</c:v>
                </c:pt>
                <c:pt idx="16">
                  <c:v>price_usd_per_m2</c:v>
                </c:pt>
                <c:pt idx="17">
                  <c:v>price_per_m2</c:v>
                </c:pt>
                <c:pt idx="18">
                  <c:v>floor</c:v>
                </c:pt>
                <c:pt idx="19">
                  <c:v>rooms</c:v>
                </c:pt>
                <c:pt idx="20">
                  <c:v>expenses</c:v>
                </c:pt>
                <c:pt idx="21">
                  <c:v>properati_url</c:v>
                </c:pt>
                <c:pt idx="22">
                  <c:v>description</c:v>
                </c:pt>
                <c:pt idx="23">
                  <c:v>title</c:v>
                </c:pt>
                <c:pt idx="24">
                  <c:v>image_thumbnail</c:v>
                </c:pt>
              </c:strCache>
            </c:strRef>
          </c:cat>
          <c:val>
            <c:numRef>
              <c:f>'%Nulos'!$E$2:$E$26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1.8973766705164164E-4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0.15440521366111204</c:v>
                </c:pt>
                <c:pt idx="7">
                  <c:v>0.4252598581092229</c:v>
                </c:pt>
                <c:pt idx="8">
                  <c:v>0.4252598581092229</c:v>
                </c:pt>
                <c:pt idx="9">
                  <c:v>0.4252598581092229</c:v>
                </c:pt>
                <c:pt idx="10">
                  <c:v>0.16837155584886981</c:v>
                </c:pt>
                <c:pt idx="11">
                  <c:v>0.16837980531265467</c:v>
                </c:pt>
                <c:pt idx="12">
                  <c:v>0.16837155584886981</c:v>
                </c:pt>
                <c:pt idx="13">
                  <c:v>0.16837155584886981</c:v>
                </c:pt>
                <c:pt idx="14">
                  <c:v>0.32443491173073752</c:v>
                </c:pt>
                <c:pt idx="15">
                  <c:v>0.16422207556508828</c:v>
                </c:pt>
                <c:pt idx="16">
                  <c:v>0.43394654347467415</c:v>
                </c:pt>
                <c:pt idx="17">
                  <c:v>0.27686850354726944</c:v>
                </c:pt>
                <c:pt idx="18">
                  <c:v>0.93483748556343838</c:v>
                </c:pt>
                <c:pt idx="19">
                  <c:v>0.60905791123576969</c:v>
                </c:pt>
                <c:pt idx="20">
                  <c:v>0.88234614750041251</c:v>
                </c:pt>
                <c:pt idx="21">
                  <c:v>0</c:v>
                </c:pt>
                <c:pt idx="22">
                  <c:v>1.649892756970797E-5</c:v>
                </c:pt>
                <c:pt idx="23">
                  <c:v>0</c:v>
                </c:pt>
                <c:pt idx="24">
                  <c:v>2.5672331298465599E-2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D-4E9E-825E-B5B2FC4B8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100"/>
        <c:axId val="839108176"/>
        <c:axId val="83910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'%Nulos'!$B$1</c15:sqref>
                        </c15:formulaRef>
                      </c:ext>
                    </c:extLst>
                    <c:strCache>
                      <c:ptCount val="1"/>
                      <c:pt idx="0">
                        <c:v> Nulos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'%Nulos'!$B$2:$B$26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18717</c:v>
                      </c:pt>
                      <c:pt idx="7">
                        <c:v>51550</c:v>
                      </c:pt>
                      <c:pt idx="8">
                        <c:v>51550</c:v>
                      </c:pt>
                      <c:pt idx="9">
                        <c:v>51550</c:v>
                      </c:pt>
                      <c:pt idx="10">
                        <c:v>20410</c:v>
                      </c:pt>
                      <c:pt idx="11">
                        <c:v>20411</c:v>
                      </c:pt>
                      <c:pt idx="12">
                        <c:v>20410</c:v>
                      </c:pt>
                      <c:pt idx="13">
                        <c:v>20410</c:v>
                      </c:pt>
                      <c:pt idx="14">
                        <c:v>39328</c:v>
                      </c:pt>
                      <c:pt idx="15">
                        <c:v>19907</c:v>
                      </c:pt>
                      <c:pt idx="16">
                        <c:v>52603</c:v>
                      </c:pt>
                      <c:pt idx="17">
                        <c:v>33562</c:v>
                      </c:pt>
                      <c:pt idx="18">
                        <c:v>113321</c:v>
                      </c:pt>
                      <c:pt idx="19">
                        <c:v>73830</c:v>
                      </c:pt>
                      <c:pt idx="20">
                        <c:v>106958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3112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7D-4E9E-825E-B5B2FC4B88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'%Nulos'!$C$1</c15:sqref>
                        </c15:formulaRef>
                      </c:ext>
                    </c:extLst>
                    <c:strCache>
                      <c:ptCount val="1"/>
                      <c:pt idx="0">
                        <c:v> No Nulos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'%Nulos'!$C$2:$C$26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5"/>
                      <c:pt idx="0">
                        <c:v>121220</c:v>
                      </c:pt>
                      <c:pt idx="1">
                        <c:v>121220</c:v>
                      </c:pt>
                      <c:pt idx="2">
                        <c:v>121197</c:v>
                      </c:pt>
                      <c:pt idx="3">
                        <c:v>121220</c:v>
                      </c:pt>
                      <c:pt idx="4">
                        <c:v>121220</c:v>
                      </c:pt>
                      <c:pt idx="5">
                        <c:v>121220</c:v>
                      </c:pt>
                      <c:pt idx="6">
                        <c:v>102503</c:v>
                      </c:pt>
                      <c:pt idx="7">
                        <c:v>69670</c:v>
                      </c:pt>
                      <c:pt idx="8">
                        <c:v>69670</c:v>
                      </c:pt>
                      <c:pt idx="9">
                        <c:v>69670</c:v>
                      </c:pt>
                      <c:pt idx="10">
                        <c:v>100810</c:v>
                      </c:pt>
                      <c:pt idx="11">
                        <c:v>100809</c:v>
                      </c:pt>
                      <c:pt idx="12">
                        <c:v>100810</c:v>
                      </c:pt>
                      <c:pt idx="13">
                        <c:v>100810</c:v>
                      </c:pt>
                      <c:pt idx="14">
                        <c:v>81892</c:v>
                      </c:pt>
                      <c:pt idx="15">
                        <c:v>101313</c:v>
                      </c:pt>
                      <c:pt idx="16">
                        <c:v>68617</c:v>
                      </c:pt>
                      <c:pt idx="17">
                        <c:v>87658</c:v>
                      </c:pt>
                      <c:pt idx="18">
                        <c:v>7899</c:v>
                      </c:pt>
                      <c:pt idx="19">
                        <c:v>47390</c:v>
                      </c:pt>
                      <c:pt idx="20">
                        <c:v>14262</c:v>
                      </c:pt>
                      <c:pt idx="21">
                        <c:v>121220</c:v>
                      </c:pt>
                      <c:pt idx="22">
                        <c:v>121218</c:v>
                      </c:pt>
                      <c:pt idx="23">
                        <c:v>121220</c:v>
                      </c:pt>
                      <c:pt idx="24">
                        <c:v>118108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7D-4E9E-825E-B5B2FC4B880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'%Nulos'!$D$1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'%Nulos'!$D$2:$D$26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5"/>
                      <c:pt idx="0">
                        <c:v>121220</c:v>
                      </c:pt>
                      <c:pt idx="1">
                        <c:v>121220</c:v>
                      </c:pt>
                      <c:pt idx="2">
                        <c:v>121220</c:v>
                      </c:pt>
                      <c:pt idx="3">
                        <c:v>121220</c:v>
                      </c:pt>
                      <c:pt idx="4">
                        <c:v>121220</c:v>
                      </c:pt>
                      <c:pt idx="5">
                        <c:v>121220</c:v>
                      </c:pt>
                      <c:pt idx="6">
                        <c:v>121220</c:v>
                      </c:pt>
                      <c:pt idx="7">
                        <c:v>121220</c:v>
                      </c:pt>
                      <c:pt idx="8">
                        <c:v>121220</c:v>
                      </c:pt>
                      <c:pt idx="9">
                        <c:v>121220</c:v>
                      </c:pt>
                      <c:pt idx="10">
                        <c:v>121220</c:v>
                      </c:pt>
                      <c:pt idx="11">
                        <c:v>121220</c:v>
                      </c:pt>
                      <c:pt idx="12">
                        <c:v>121220</c:v>
                      </c:pt>
                      <c:pt idx="13">
                        <c:v>121220</c:v>
                      </c:pt>
                      <c:pt idx="14">
                        <c:v>121220</c:v>
                      </c:pt>
                      <c:pt idx="15">
                        <c:v>121220</c:v>
                      </c:pt>
                      <c:pt idx="16">
                        <c:v>121220</c:v>
                      </c:pt>
                      <c:pt idx="17">
                        <c:v>121220</c:v>
                      </c:pt>
                      <c:pt idx="18">
                        <c:v>121220</c:v>
                      </c:pt>
                      <c:pt idx="19">
                        <c:v>121220</c:v>
                      </c:pt>
                      <c:pt idx="20">
                        <c:v>121220</c:v>
                      </c:pt>
                      <c:pt idx="21">
                        <c:v>121220</c:v>
                      </c:pt>
                      <c:pt idx="22">
                        <c:v>121220</c:v>
                      </c:pt>
                      <c:pt idx="23">
                        <c:v>121220</c:v>
                      </c:pt>
                      <c:pt idx="24">
                        <c:v>121220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7D-4E9E-825E-B5B2FC4B880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'%Nulos'!$F$1</c15:sqref>
                        </c15:formulaRef>
                      </c:ext>
                    </c:extLst>
                    <c:strCache>
                      <c:ptCount val="1"/>
                      <c:pt idx="0">
                        <c:v> % No Nulos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'%Nulos'!$F$2:$F$26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0.99981026233294834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0.84559478633888796</c:v>
                      </c:pt>
                      <c:pt idx="7">
                        <c:v>0.57474014189077705</c:v>
                      </c:pt>
                      <c:pt idx="8">
                        <c:v>0.57474014189077705</c:v>
                      </c:pt>
                      <c:pt idx="9">
                        <c:v>0.57474014189077705</c:v>
                      </c:pt>
                      <c:pt idx="10">
                        <c:v>0.83162844415113013</c:v>
                      </c:pt>
                      <c:pt idx="11">
                        <c:v>0.83162019468734527</c:v>
                      </c:pt>
                      <c:pt idx="12">
                        <c:v>0.83162844415113013</c:v>
                      </c:pt>
                      <c:pt idx="13">
                        <c:v>0.83162844415113013</c:v>
                      </c:pt>
                      <c:pt idx="14">
                        <c:v>0.67556508826926254</c:v>
                      </c:pt>
                      <c:pt idx="15">
                        <c:v>0.83577792443491172</c:v>
                      </c:pt>
                      <c:pt idx="16">
                        <c:v>0.5660534565253259</c:v>
                      </c:pt>
                      <c:pt idx="17">
                        <c:v>0.72313149645273056</c:v>
                      </c:pt>
                      <c:pt idx="18">
                        <c:v>6.5162514436561625E-2</c:v>
                      </c:pt>
                      <c:pt idx="19">
                        <c:v>0.39094208876423031</c:v>
                      </c:pt>
                      <c:pt idx="20">
                        <c:v>0.11765385249958753</c:v>
                      </c:pt>
                      <c:pt idx="21">
                        <c:v>1</c:v>
                      </c:pt>
                      <c:pt idx="22">
                        <c:v>0.99998350107243028</c:v>
                      </c:pt>
                      <c:pt idx="23">
                        <c:v>1</c:v>
                      </c:pt>
                      <c:pt idx="24">
                        <c:v>0.97432766870153442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7D-4E9E-825E-B5B2FC4B8806}"/>
                  </c:ext>
                </c:extLst>
              </c15:ser>
            </c15:filteredBarSeries>
          </c:ext>
        </c:extLst>
      </c:barChart>
      <c:catAx>
        <c:axId val="83910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4240"/>
        <c:crosses val="autoZero"/>
        <c:auto val="1"/>
        <c:lblAlgn val="ctr"/>
        <c:lblOffset val="100"/>
        <c:noMultiLvlLbl val="0"/>
      </c:catAx>
      <c:valAx>
        <c:axId val="839104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391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4"/>
          <c:tx>
            <c:strRef>
              <c:f>'%Nulos'!$F$1</c:f>
              <c:strCache>
                <c:ptCount val="1"/>
                <c:pt idx="0">
                  <c:v> % No Nulos 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'%Nulos'!$A$2:$A$26</c:f>
              <c:strCache>
                <c:ptCount val="25"/>
                <c:pt idx="0">
                  <c:v>operation</c:v>
                </c:pt>
                <c:pt idx="1">
                  <c:v>property_type</c:v>
                </c:pt>
                <c:pt idx="2">
                  <c:v>place_name</c:v>
                </c:pt>
                <c:pt idx="3">
                  <c:v>place_with_parent_names</c:v>
                </c:pt>
                <c:pt idx="4">
                  <c:v>country_name</c:v>
                </c:pt>
                <c:pt idx="5">
                  <c:v>state_name</c:v>
                </c:pt>
                <c:pt idx="6">
                  <c:v>geonames_id</c:v>
                </c:pt>
                <c:pt idx="7">
                  <c:v>lat-lon</c:v>
                </c:pt>
                <c:pt idx="8">
                  <c:v>lat</c:v>
                </c:pt>
                <c:pt idx="9">
                  <c:v>lon</c:v>
                </c:pt>
                <c:pt idx="10">
                  <c:v>price</c:v>
                </c:pt>
                <c:pt idx="11">
                  <c:v>currency</c:v>
                </c:pt>
                <c:pt idx="12">
                  <c:v>price_aprox_local_currency</c:v>
                </c:pt>
                <c:pt idx="13">
                  <c:v>price_aprox_usd</c:v>
                </c:pt>
                <c:pt idx="14">
                  <c:v>surface_total_in_m2</c:v>
                </c:pt>
                <c:pt idx="15">
                  <c:v>surface_covered_in_m2</c:v>
                </c:pt>
                <c:pt idx="16">
                  <c:v>price_usd_per_m2</c:v>
                </c:pt>
                <c:pt idx="17">
                  <c:v>price_per_m2</c:v>
                </c:pt>
                <c:pt idx="18">
                  <c:v>floor</c:v>
                </c:pt>
                <c:pt idx="19">
                  <c:v>rooms</c:v>
                </c:pt>
                <c:pt idx="20">
                  <c:v>expenses</c:v>
                </c:pt>
                <c:pt idx="21">
                  <c:v>properati_url</c:v>
                </c:pt>
                <c:pt idx="22">
                  <c:v>description</c:v>
                </c:pt>
                <c:pt idx="23">
                  <c:v>title</c:v>
                </c:pt>
                <c:pt idx="24">
                  <c:v>image_thumbnail</c:v>
                </c:pt>
              </c:strCache>
              <c:extLst xmlns:c15="http://schemas.microsoft.com/office/drawing/2012/chart"/>
            </c:strRef>
          </c:cat>
          <c:val>
            <c:numRef>
              <c:f>'%Nulos'!$F$2:$F$26</c:f>
              <c:numCache>
                <c:formatCode>0%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0.99981026233294834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0.84559478633888796</c:v>
                </c:pt>
                <c:pt idx="7">
                  <c:v>0.57474014189077705</c:v>
                </c:pt>
                <c:pt idx="8">
                  <c:v>0.57474014189077705</c:v>
                </c:pt>
                <c:pt idx="9">
                  <c:v>0.57474014189077705</c:v>
                </c:pt>
                <c:pt idx="10">
                  <c:v>0.83162844415113013</c:v>
                </c:pt>
                <c:pt idx="11">
                  <c:v>0.83162019468734527</c:v>
                </c:pt>
                <c:pt idx="12">
                  <c:v>0.83162844415113013</c:v>
                </c:pt>
                <c:pt idx="13">
                  <c:v>0.83162844415113013</c:v>
                </c:pt>
                <c:pt idx="14">
                  <c:v>0.67556508826926254</c:v>
                </c:pt>
                <c:pt idx="15">
                  <c:v>0.83577792443491172</c:v>
                </c:pt>
                <c:pt idx="16">
                  <c:v>0.5660534565253259</c:v>
                </c:pt>
                <c:pt idx="17">
                  <c:v>0.72313149645273056</c:v>
                </c:pt>
                <c:pt idx="18">
                  <c:v>6.5162514436561625E-2</c:v>
                </c:pt>
                <c:pt idx="19">
                  <c:v>0.39094208876423031</c:v>
                </c:pt>
                <c:pt idx="20">
                  <c:v>0.11765385249958753</c:v>
                </c:pt>
                <c:pt idx="21">
                  <c:v>1</c:v>
                </c:pt>
                <c:pt idx="22">
                  <c:v>0.99998350107243028</c:v>
                </c:pt>
                <c:pt idx="23">
                  <c:v>1</c:v>
                </c:pt>
                <c:pt idx="24">
                  <c:v>0.97432766870153442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B4-49C1-91BA-257F28DA2F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100"/>
        <c:axId val="839108176"/>
        <c:axId val="83910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'%Nulos'!$B$1</c15:sqref>
                        </c15:formulaRef>
                      </c:ext>
                    </c:extLst>
                    <c:strCache>
                      <c:ptCount val="1"/>
                      <c:pt idx="0">
                        <c:v> Nulos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'%Nulos'!$B$2:$B$26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18717</c:v>
                      </c:pt>
                      <c:pt idx="7">
                        <c:v>51550</c:v>
                      </c:pt>
                      <c:pt idx="8">
                        <c:v>51550</c:v>
                      </c:pt>
                      <c:pt idx="9">
                        <c:v>51550</c:v>
                      </c:pt>
                      <c:pt idx="10">
                        <c:v>20410</c:v>
                      </c:pt>
                      <c:pt idx="11">
                        <c:v>20411</c:v>
                      </c:pt>
                      <c:pt idx="12">
                        <c:v>20410</c:v>
                      </c:pt>
                      <c:pt idx="13">
                        <c:v>20410</c:v>
                      </c:pt>
                      <c:pt idx="14">
                        <c:v>39328</c:v>
                      </c:pt>
                      <c:pt idx="15">
                        <c:v>19907</c:v>
                      </c:pt>
                      <c:pt idx="16">
                        <c:v>52603</c:v>
                      </c:pt>
                      <c:pt idx="17">
                        <c:v>33562</c:v>
                      </c:pt>
                      <c:pt idx="18">
                        <c:v>113321</c:v>
                      </c:pt>
                      <c:pt idx="19">
                        <c:v>73830</c:v>
                      </c:pt>
                      <c:pt idx="20">
                        <c:v>106958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3112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B4-49C1-91BA-257F28DA2FB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'%Nulos'!$C$1</c15:sqref>
                        </c15:formulaRef>
                      </c:ext>
                    </c:extLst>
                    <c:strCache>
                      <c:ptCount val="1"/>
                      <c:pt idx="0">
                        <c:v> No Nulos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'%Nulos'!$C$2:$C$26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5"/>
                      <c:pt idx="0">
                        <c:v>121220</c:v>
                      </c:pt>
                      <c:pt idx="1">
                        <c:v>121220</c:v>
                      </c:pt>
                      <c:pt idx="2">
                        <c:v>121197</c:v>
                      </c:pt>
                      <c:pt idx="3">
                        <c:v>121220</c:v>
                      </c:pt>
                      <c:pt idx="4">
                        <c:v>121220</c:v>
                      </c:pt>
                      <c:pt idx="5">
                        <c:v>121220</c:v>
                      </c:pt>
                      <c:pt idx="6">
                        <c:v>102503</c:v>
                      </c:pt>
                      <c:pt idx="7">
                        <c:v>69670</c:v>
                      </c:pt>
                      <c:pt idx="8">
                        <c:v>69670</c:v>
                      </c:pt>
                      <c:pt idx="9">
                        <c:v>69670</c:v>
                      </c:pt>
                      <c:pt idx="10">
                        <c:v>100810</c:v>
                      </c:pt>
                      <c:pt idx="11">
                        <c:v>100809</c:v>
                      </c:pt>
                      <c:pt idx="12">
                        <c:v>100810</c:v>
                      </c:pt>
                      <c:pt idx="13">
                        <c:v>100810</c:v>
                      </c:pt>
                      <c:pt idx="14">
                        <c:v>81892</c:v>
                      </c:pt>
                      <c:pt idx="15">
                        <c:v>101313</c:v>
                      </c:pt>
                      <c:pt idx="16">
                        <c:v>68617</c:v>
                      </c:pt>
                      <c:pt idx="17">
                        <c:v>87658</c:v>
                      </c:pt>
                      <c:pt idx="18">
                        <c:v>7899</c:v>
                      </c:pt>
                      <c:pt idx="19">
                        <c:v>47390</c:v>
                      </c:pt>
                      <c:pt idx="20">
                        <c:v>14262</c:v>
                      </c:pt>
                      <c:pt idx="21">
                        <c:v>121220</c:v>
                      </c:pt>
                      <c:pt idx="22">
                        <c:v>121218</c:v>
                      </c:pt>
                      <c:pt idx="23">
                        <c:v>121220</c:v>
                      </c:pt>
                      <c:pt idx="24">
                        <c:v>118108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B4-49C1-91BA-257F28DA2FB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'%Nulos'!$D$1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'%Nulos'!$D$2:$D$26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5"/>
                      <c:pt idx="0">
                        <c:v>121220</c:v>
                      </c:pt>
                      <c:pt idx="1">
                        <c:v>121220</c:v>
                      </c:pt>
                      <c:pt idx="2">
                        <c:v>121220</c:v>
                      </c:pt>
                      <c:pt idx="3">
                        <c:v>121220</c:v>
                      </c:pt>
                      <c:pt idx="4">
                        <c:v>121220</c:v>
                      </c:pt>
                      <c:pt idx="5">
                        <c:v>121220</c:v>
                      </c:pt>
                      <c:pt idx="6">
                        <c:v>121220</c:v>
                      </c:pt>
                      <c:pt idx="7">
                        <c:v>121220</c:v>
                      </c:pt>
                      <c:pt idx="8">
                        <c:v>121220</c:v>
                      </c:pt>
                      <c:pt idx="9">
                        <c:v>121220</c:v>
                      </c:pt>
                      <c:pt idx="10">
                        <c:v>121220</c:v>
                      </c:pt>
                      <c:pt idx="11">
                        <c:v>121220</c:v>
                      </c:pt>
                      <c:pt idx="12">
                        <c:v>121220</c:v>
                      </c:pt>
                      <c:pt idx="13">
                        <c:v>121220</c:v>
                      </c:pt>
                      <c:pt idx="14">
                        <c:v>121220</c:v>
                      </c:pt>
                      <c:pt idx="15">
                        <c:v>121220</c:v>
                      </c:pt>
                      <c:pt idx="16">
                        <c:v>121220</c:v>
                      </c:pt>
                      <c:pt idx="17">
                        <c:v>121220</c:v>
                      </c:pt>
                      <c:pt idx="18">
                        <c:v>121220</c:v>
                      </c:pt>
                      <c:pt idx="19">
                        <c:v>121220</c:v>
                      </c:pt>
                      <c:pt idx="20">
                        <c:v>121220</c:v>
                      </c:pt>
                      <c:pt idx="21">
                        <c:v>121220</c:v>
                      </c:pt>
                      <c:pt idx="22">
                        <c:v>121220</c:v>
                      </c:pt>
                      <c:pt idx="23">
                        <c:v>121220</c:v>
                      </c:pt>
                      <c:pt idx="24">
                        <c:v>121220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B4-49C1-91BA-257F28DA2FB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'%Nulos'!$E$1</c15:sqref>
                        </c15:formulaRef>
                      </c:ext>
                    </c:extLst>
                    <c:strCache>
                      <c:ptCount val="1"/>
                      <c:pt idx="0">
                        <c:v>% Nulos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'%Nulos'!$A$2:$A$26</c15:sqref>
                        </c15:formulaRef>
                      </c:ext>
                    </c:extLst>
                    <c:strCache>
                      <c:ptCount val="25"/>
                      <c:pt idx="0">
                        <c:v>operation</c:v>
                      </c:pt>
                      <c:pt idx="1">
                        <c:v>property_type</c:v>
                      </c:pt>
                      <c:pt idx="2">
                        <c:v>place_name</c:v>
                      </c:pt>
                      <c:pt idx="3">
                        <c:v>place_with_parent_names</c:v>
                      </c:pt>
                      <c:pt idx="4">
                        <c:v>country_name</c:v>
                      </c:pt>
                      <c:pt idx="5">
                        <c:v>state_name</c:v>
                      </c:pt>
                      <c:pt idx="6">
                        <c:v>geonames_id</c:v>
                      </c:pt>
                      <c:pt idx="7">
                        <c:v>lat-lon</c:v>
                      </c:pt>
                      <c:pt idx="8">
                        <c:v>lat</c:v>
                      </c:pt>
                      <c:pt idx="9">
                        <c:v>lon</c:v>
                      </c:pt>
                      <c:pt idx="10">
                        <c:v>price</c:v>
                      </c:pt>
                      <c:pt idx="11">
                        <c:v>currency</c:v>
                      </c:pt>
                      <c:pt idx="12">
                        <c:v>price_aprox_local_currency</c:v>
                      </c:pt>
                      <c:pt idx="13">
                        <c:v>price_aprox_usd</c:v>
                      </c:pt>
                      <c:pt idx="14">
                        <c:v>surface_total_in_m2</c:v>
                      </c:pt>
                      <c:pt idx="15">
                        <c:v>surface_covered_in_m2</c:v>
                      </c:pt>
                      <c:pt idx="16">
                        <c:v>price_usd_per_m2</c:v>
                      </c:pt>
                      <c:pt idx="17">
                        <c:v>price_per_m2</c:v>
                      </c:pt>
                      <c:pt idx="18">
                        <c:v>floor</c:v>
                      </c:pt>
                      <c:pt idx="19">
                        <c:v>rooms</c:v>
                      </c:pt>
                      <c:pt idx="20">
                        <c:v>expenses</c:v>
                      </c:pt>
                      <c:pt idx="21">
                        <c:v>properati_url</c:v>
                      </c:pt>
                      <c:pt idx="22">
                        <c:v>description</c:v>
                      </c:pt>
                      <c:pt idx="23">
                        <c:v>title</c:v>
                      </c:pt>
                      <c:pt idx="24">
                        <c:v>image_thumbnail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'%Nulos'!$E$2:$E$26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1.8973766705164164E-4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0.15440521366111204</c:v>
                      </c:pt>
                      <c:pt idx="7">
                        <c:v>0.4252598581092229</c:v>
                      </c:pt>
                      <c:pt idx="8">
                        <c:v>0.4252598581092229</c:v>
                      </c:pt>
                      <c:pt idx="9">
                        <c:v>0.4252598581092229</c:v>
                      </c:pt>
                      <c:pt idx="10">
                        <c:v>0.16837155584886981</c:v>
                      </c:pt>
                      <c:pt idx="11">
                        <c:v>0.16837980531265467</c:v>
                      </c:pt>
                      <c:pt idx="12">
                        <c:v>0.16837155584886981</c:v>
                      </c:pt>
                      <c:pt idx="13">
                        <c:v>0.16837155584886981</c:v>
                      </c:pt>
                      <c:pt idx="14">
                        <c:v>0.32443491173073752</c:v>
                      </c:pt>
                      <c:pt idx="15">
                        <c:v>0.16422207556508828</c:v>
                      </c:pt>
                      <c:pt idx="16">
                        <c:v>0.43394654347467415</c:v>
                      </c:pt>
                      <c:pt idx="17">
                        <c:v>0.27686850354726944</c:v>
                      </c:pt>
                      <c:pt idx="18">
                        <c:v>0.93483748556343838</c:v>
                      </c:pt>
                      <c:pt idx="19">
                        <c:v>0.60905791123576969</c:v>
                      </c:pt>
                      <c:pt idx="20">
                        <c:v>0.88234614750041251</c:v>
                      </c:pt>
                      <c:pt idx="21">
                        <c:v>0</c:v>
                      </c:pt>
                      <c:pt idx="22">
                        <c:v>1.649892756970797E-5</c:v>
                      </c:pt>
                      <c:pt idx="23">
                        <c:v>0</c:v>
                      </c:pt>
                      <c:pt idx="24">
                        <c:v>2.5672331298465599E-2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B4-49C1-91BA-257F28DA2FB7}"/>
                  </c:ext>
                </c:extLst>
              </c15:ser>
            </c15:filteredBarSeries>
          </c:ext>
        </c:extLst>
      </c:barChart>
      <c:catAx>
        <c:axId val="83910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4240"/>
        <c:crosses val="autoZero"/>
        <c:auto val="1"/>
        <c:lblAlgn val="ctr"/>
        <c:lblOffset val="100"/>
        <c:noMultiLvlLbl val="0"/>
      </c:catAx>
      <c:valAx>
        <c:axId val="839104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391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123825</xdr:rowOff>
    </xdr:from>
    <xdr:to>
      <xdr:col>17</xdr:col>
      <xdr:colOff>257175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05207-3FFE-420A-9539-1995328C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47625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DA6AD-258D-4E9E-9EC2-B5E75B0C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0BE-47D4-4315-A017-266BF613879B}">
  <dimension ref="A1:H21"/>
  <sheetViews>
    <sheetView tabSelected="1" workbookViewId="0">
      <selection activeCell="C19" sqref="C19"/>
    </sheetView>
  </sheetViews>
  <sheetFormatPr defaultRowHeight="15" x14ac:dyDescent="0.25"/>
  <cols>
    <col min="1" max="1" width="14.42578125" customWidth="1"/>
    <col min="2" max="2" width="28.140625" customWidth="1"/>
    <col min="3" max="3" width="7.85546875" style="1" customWidth="1"/>
    <col min="4" max="4" width="37.7109375" style="15" customWidth="1"/>
    <col min="5" max="5" width="8.7109375" style="1" customWidth="1"/>
    <col min="6" max="6" width="9.7109375" bestFit="1" customWidth="1"/>
    <col min="8" max="8" width="15.42578125" customWidth="1"/>
  </cols>
  <sheetData>
    <row r="1" spans="1:8" x14ac:dyDescent="0.25">
      <c r="A1" s="10" t="s">
        <v>36</v>
      </c>
      <c r="B1" s="12" t="s">
        <v>0</v>
      </c>
      <c r="C1" s="11" t="s">
        <v>1</v>
      </c>
      <c r="D1" s="14" t="s">
        <v>35</v>
      </c>
      <c r="E1" s="11" t="s">
        <v>2</v>
      </c>
      <c r="F1" s="12" t="s">
        <v>33</v>
      </c>
    </row>
    <row r="2" spans="1:8" ht="30" x14ac:dyDescent="0.25">
      <c r="A2" s="2">
        <v>39328</v>
      </c>
      <c r="B2" t="s">
        <v>17</v>
      </c>
      <c r="C2" s="1">
        <v>1</v>
      </c>
      <c r="D2" s="15" t="s">
        <v>34</v>
      </c>
      <c r="E2" s="16">
        <f>+A2-A3</f>
        <v>26959</v>
      </c>
      <c r="F2" s="13">
        <f>+E2/A2</f>
        <v>0.68549125305126124</v>
      </c>
      <c r="G2" s="7"/>
      <c r="H2" s="9"/>
    </row>
    <row r="3" spans="1:8" x14ac:dyDescent="0.25">
      <c r="A3" s="2">
        <v>12369</v>
      </c>
      <c r="B3" t="s">
        <v>17</v>
      </c>
      <c r="C3" s="1">
        <v>2</v>
      </c>
      <c r="E3" s="16"/>
      <c r="F3" s="8"/>
      <c r="G3" s="7"/>
      <c r="H3" s="9"/>
    </row>
    <row r="4" spans="1:8" x14ac:dyDescent="0.25">
      <c r="A4" s="2">
        <v>19907</v>
      </c>
      <c r="B4" t="s">
        <v>18</v>
      </c>
      <c r="E4" s="16"/>
      <c r="F4" s="8"/>
      <c r="G4" s="7"/>
      <c r="H4" s="9"/>
    </row>
    <row r="5" spans="1:8" ht="30" x14ac:dyDescent="0.25">
      <c r="A5" s="2">
        <v>52603</v>
      </c>
      <c r="B5" t="s">
        <v>19</v>
      </c>
      <c r="C5" s="1">
        <v>1</v>
      </c>
      <c r="D5" s="15" t="s">
        <v>37</v>
      </c>
      <c r="E5" s="16">
        <f>+A5-A6</f>
        <v>21437</v>
      </c>
      <c r="F5" s="13">
        <f>+E5/A5</f>
        <v>0.40752428568712812</v>
      </c>
      <c r="G5" s="7"/>
      <c r="H5" s="9"/>
    </row>
    <row r="6" spans="1:8" ht="30" x14ac:dyDescent="0.25">
      <c r="A6" s="2">
        <v>31166</v>
      </c>
      <c r="B6" t="s">
        <v>19</v>
      </c>
      <c r="C6" s="1">
        <v>2</v>
      </c>
      <c r="D6" s="15" t="s">
        <v>38</v>
      </c>
      <c r="E6" s="16">
        <f>+A6-A7</f>
        <v>2871</v>
      </c>
      <c r="F6" s="13">
        <f>+E6/A6</f>
        <v>9.211961753192581E-2</v>
      </c>
      <c r="G6" s="7"/>
      <c r="H6" s="9"/>
    </row>
    <row r="7" spans="1:8" x14ac:dyDescent="0.25">
      <c r="A7" s="2">
        <v>28295</v>
      </c>
      <c r="B7" t="s">
        <v>19</v>
      </c>
      <c r="C7" s="1">
        <v>3</v>
      </c>
      <c r="E7" s="16"/>
      <c r="F7" s="8"/>
      <c r="G7" s="7"/>
      <c r="H7" s="9"/>
    </row>
    <row r="8" spans="1:8" x14ac:dyDescent="0.25">
      <c r="A8" s="2">
        <v>33562</v>
      </c>
      <c r="B8" t="s">
        <v>20</v>
      </c>
      <c r="E8" s="16"/>
      <c r="F8" s="8"/>
      <c r="G8" s="7"/>
      <c r="H8" s="9"/>
    </row>
    <row r="9" spans="1:8" x14ac:dyDescent="0.25">
      <c r="A9" s="2">
        <v>20410</v>
      </c>
      <c r="B9" t="s">
        <v>13</v>
      </c>
      <c r="E9" s="16"/>
      <c r="F9" s="8"/>
      <c r="G9" s="7"/>
      <c r="H9" s="9"/>
    </row>
    <row r="10" spans="1:8" ht="30" x14ac:dyDescent="0.25">
      <c r="A10" s="2">
        <v>20411</v>
      </c>
      <c r="B10" t="s">
        <v>14</v>
      </c>
      <c r="D10" s="19" t="s">
        <v>40</v>
      </c>
      <c r="E10" s="16"/>
      <c r="F10" s="8"/>
      <c r="G10" s="7"/>
      <c r="H10" s="9"/>
    </row>
    <row r="11" spans="1:8" x14ac:dyDescent="0.25">
      <c r="A11" s="2">
        <v>20410</v>
      </c>
      <c r="B11" t="s">
        <v>15</v>
      </c>
      <c r="E11" s="16"/>
      <c r="F11" s="8"/>
      <c r="G11" s="7"/>
      <c r="H11" s="9"/>
    </row>
    <row r="12" spans="1:8" ht="30" x14ac:dyDescent="0.25">
      <c r="A12" s="2">
        <v>20410</v>
      </c>
      <c r="B12" t="s">
        <v>16</v>
      </c>
      <c r="D12" s="18" t="s">
        <v>39</v>
      </c>
      <c r="E12" s="16"/>
      <c r="F12" s="8"/>
      <c r="G12" s="7"/>
      <c r="H12" s="9"/>
    </row>
    <row r="13" spans="1:8" ht="30" x14ac:dyDescent="0.25">
      <c r="A13" s="2">
        <v>113321</v>
      </c>
      <c r="B13" t="s">
        <v>21</v>
      </c>
      <c r="D13" s="19" t="s">
        <v>41</v>
      </c>
      <c r="E13" s="16"/>
      <c r="F13" s="8"/>
      <c r="G13" s="7"/>
      <c r="H13" s="9"/>
    </row>
    <row r="14" spans="1:8" ht="30" x14ac:dyDescent="0.25">
      <c r="A14" s="2">
        <v>73830</v>
      </c>
      <c r="B14" t="s">
        <v>22</v>
      </c>
      <c r="D14" s="19" t="s">
        <v>41</v>
      </c>
      <c r="E14" s="16"/>
      <c r="F14" s="8"/>
      <c r="G14" s="7"/>
      <c r="H14" s="9"/>
    </row>
    <row r="15" spans="1:8" x14ac:dyDescent="0.25">
      <c r="A15" s="2">
        <v>106958</v>
      </c>
      <c r="B15" t="s">
        <v>23</v>
      </c>
      <c r="E15" s="16"/>
      <c r="F15" s="8"/>
      <c r="G15" s="7"/>
      <c r="H15" s="9"/>
    </row>
    <row r="16" spans="1:8" x14ac:dyDescent="0.25">
      <c r="A16" s="2">
        <v>3112</v>
      </c>
      <c r="B16" t="s">
        <v>27</v>
      </c>
      <c r="E16" s="16"/>
      <c r="F16" s="8"/>
      <c r="G16" s="7"/>
      <c r="H16" s="9"/>
    </row>
    <row r="17" spans="1:8" x14ac:dyDescent="0.25">
      <c r="A17" s="2">
        <v>18717</v>
      </c>
      <c r="B17" t="s">
        <v>9</v>
      </c>
      <c r="E17" s="16"/>
      <c r="F17" s="8"/>
      <c r="G17" s="7"/>
      <c r="H17" s="9"/>
    </row>
    <row r="18" spans="1:8" x14ac:dyDescent="0.25">
      <c r="A18" s="2">
        <v>51550</v>
      </c>
      <c r="B18" t="s">
        <v>10</v>
      </c>
      <c r="E18" s="16"/>
      <c r="F18" s="8"/>
      <c r="G18" s="7"/>
      <c r="H18" s="9"/>
    </row>
    <row r="19" spans="1:8" x14ac:dyDescent="0.25">
      <c r="A19" s="2">
        <v>51550</v>
      </c>
      <c r="B19" t="s">
        <v>11</v>
      </c>
      <c r="E19" s="16"/>
      <c r="F19" s="8"/>
      <c r="G19" s="7"/>
      <c r="H19" s="9"/>
    </row>
    <row r="20" spans="1:8" x14ac:dyDescent="0.25">
      <c r="A20" s="2">
        <v>51550</v>
      </c>
      <c r="B20" t="s">
        <v>12</v>
      </c>
      <c r="E20" s="16"/>
      <c r="F20" s="8"/>
      <c r="G20" s="7"/>
      <c r="H20" s="9"/>
    </row>
    <row r="21" spans="1:8" x14ac:dyDescent="0.25">
      <c r="E21" s="17"/>
      <c r="F21" s="7"/>
      <c r="G21" s="7"/>
      <c r="H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CFCE-2292-4EEE-A99C-4EA51428C4B9}">
  <dimension ref="A1:F26"/>
  <sheetViews>
    <sheetView workbookViewId="0">
      <selection activeCell="G9" sqref="G9"/>
    </sheetView>
  </sheetViews>
  <sheetFormatPr defaultRowHeight="15" x14ac:dyDescent="0.25"/>
  <cols>
    <col min="1" max="1" width="28.5703125" customWidth="1"/>
    <col min="2" max="2" width="11.5703125" style="2" customWidth="1"/>
    <col min="3" max="3" width="11.5703125" style="2" bestFit="1" customWidth="1"/>
    <col min="4" max="4" width="11.7109375" style="2" bestFit="1" customWidth="1"/>
    <col min="6" max="6" width="11.5703125" customWidth="1"/>
  </cols>
  <sheetData>
    <row r="1" spans="1:6" x14ac:dyDescent="0.25">
      <c r="A1" s="3" t="s">
        <v>0</v>
      </c>
      <c r="B1" s="4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6" x14ac:dyDescent="0.25">
      <c r="A2" t="s">
        <v>3</v>
      </c>
      <c r="B2" s="2">
        <f>+D2-C2</f>
        <v>0</v>
      </c>
      <c r="C2" s="2">
        <f>+D2</f>
        <v>121220</v>
      </c>
      <c r="D2" s="2">
        <v>121220</v>
      </c>
      <c r="E2" s="6">
        <f>+B2/D2</f>
        <v>0</v>
      </c>
      <c r="F2" s="6">
        <f>+C2/D2</f>
        <v>1</v>
      </c>
    </row>
    <row r="3" spans="1:6" x14ac:dyDescent="0.25">
      <c r="A3" t="s">
        <v>4</v>
      </c>
      <c r="B3" s="2">
        <f t="shared" ref="B3:B26" si="0">+D3-C3</f>
        <v>0</v>
      </c>
      <c r="C3" s="2">
        <f>+D3</f>
        <v>121220</v>
      </c>
      <c r="D3" s="2">
        <v>121220</v>
      </c>
      <c r="E3" s="6">
        <f t="shared" ref="E3:E26" si="1">+B3/D3</f>
        <v>0</v>
      </c>
      <c r="F3" s="6">
        <f t="shared" ref="F3:F26" si="2">+C3/D3</f>
        <v>1</v>
      </c>
    </row>
    <row r="4" spans="1:6" x14ac:dyDescent="0.25">
      <c r="A4" t="s">
        <v>5</v>
      </c>
      <c r="B4" s="2">
        <f t="shared" si="0"/>
        <v>23</v>
      </c>
      <c r="C4" s="2">
        <v>121197</v>
      </c>
      <c r="D4" s="2">
        <v>121220</v>
      </c>
      <c r="E4" s="6">
        <f t="shared" si="1"/>
        <v>1.8973766705164164E-4</v>
      </c>
      <c r="F4" s="6">
        <f t="shared" si="2"/>
        <v>0.99981026233294834</v>
      </c>
    </row>
    <row r="5" spans="1:6" x14ac:dyDescent="0.25">
      <c r="A5" t="s">
        <v>6</v>
      </c>
      <c r="B5" s="2">
        <f t="shared" si="0"/>
        <v>0</v>
      </c>
      <c r="C5" s="2">
        <v>121220</v>
      </c>
      <c r="D5" s="2">
        <v>121220</v>
      </c>
      <c r="E5" s="6">
        <f t="shared" si="1"/>
        <v>0</v>
      </c>
      <c r="F5" s="6">
        <f t="shared" si="2"/>
        <v>1</v>
      </c>
    </row>
    <row r="6" spans="1:6" x14ac:dyDescent="0.25">
      <c r="A6" t="s">
        <v>7</v>
      </c>
      <c r="B6" s="2">
        <f t="shared" si="0"/>
        <v>0</v>
      </c>
      <c r="C6" s="2">
        <v>121220</v>
      </c>
      <c r="D6" s="2">
        <v>121220</v>
      </c>
      <c r="E6" s="6">
        <f t="shared" si="1"/>
        <v>0</v>
      </c>
      <c r="F6" s="6">
        <f t="shared" si="2"/>
        <v>1</v>
      </c>
    </row>
    <row r="7" spans="1:6" x14ac:dyDescent="0.25">
      <c r="A7" t="s">
        <v>8</v>
      </c>
      <c r="B7" s="2">
        <f t="shared" si="0"/>
        <v>0</v>
      </c>
      <c r="C7" s="2">
        <v>121220</v>
      </c>
      <c r="D7" s="2">
        <v>121220</v>
      </c>
      <c r="E7" s="6">
        <f t="shared" si="1"/>
        <v>0</v>
      </c>
      <c r="F7" s="6">
        <f t="shared" si="2"/>
        <v>1</v>
      </c>
    </row>
    <row r="8" spans="1:6" x14ac:dyDescent="0.25">
      <c r="A8" t="s">
        <v>9</v>
      </c>
      <c r="B8" s="2">
        <f t="shared" si="0"/>
        <v>18717</v>
      </c>
      <c r="C8" s="2">
        <v>102503</v>
      </c>
      <c r="D8" s="2">
        <v>121220</v>
      </c>
      <c r="E8" s="6">
        <f t="shared" si="1"/>
        <v>0.15440521366111204</v>
      </c>
      <c r="F8" s="6">
        <f t="shared" si="2"/>
        <v>0.84559478633888796</v>
      </c>
    </row>
    <row r="9" spans="1:6" x14ac:dyDescent="0.25">
      <c r="A9" t="s">
        <v>10</v>
      </c>
      <c r="B9" s="2">
        <f t="shared" si="0"/>
        <v>51550</v>
      </c>
      <c r="C9" s="2">
        <v>69670</v>
      </c>
      <c r="D9" s="2">
        <v>121220</v>
      </c>
      <c r="E9" s="6">
        <f t="shared" si="1"/>
        <v>0.4252598581092229</v>
      </c>
      <c r="F9" s="6">
        <f t="shared" si="2"/>
        <v>0.57474014189077705</v>
      </c>
    </row>
    <row r="10" spans="1:6" x14ac:dyDescent="0.25">
      <c r="A10" t="s">
        <v>11</v>
      </c>
      <c r="B10" s="2">
        <f t="shared" si="0"/>
        <v>51550</v>
      </c>
      <c r="C10" s="2">
        <v>69670</v>
      </c>
      <c r="D10" s="2">
        <v>121220</v>
      </c>
      <c r="E10" s="6">
        <f t="shared" si="1"/>
        <v>0.4252598581092229</v>
      </c>
      <c r="F10" s="6">
        <f t="shared" si="2"/>
        <v>0.57474014189077705</v>
      </c>
    </row>
    <row r="11" spans="1:6" x14ac:dyDescent="0.25">
      <c r="A11" t="s">
        <v>12</v>
      </c>
      <c r="B11" s="2">
        <f t="shared" si="0"/>
        <v>51550</v>
      </c>
      <c r="C11" s="2">
        <v>69670</v>
      </c>
      <c r="D11" s="2">
        <v>121220</v>
      </c>
      <c r="E11" s="6">
        <f t="shared" si="1"/>
        <v>0.4252598581092229</v>
      </c>
      <c r="F11" s="6">
        <f t="shared" si="2"/>
        <v>0.57474014189077705</v>
      </c>
    </row>
    <row r="12" spans="1:6" x14ac:dyDescent="0.25">
      <c r="A12" t="s">
        <v>13</v>
      </c>
      <c r="B12" s="2">
        <f t="shared" si="0"/>
        <v>20410</v>
      </c>
      <c r="C12" s="2">
        <v>100810</v>
      </c>
      <c r="D12" s="2">
        <v>121220</v>
      </c>
      <c r="E12" s="6">
        <f t="shared" si="1"/>
        <v>0.16837155584886981</v>
      </c>
      <c r="F12" s="6">
        <f t="shared" si="2"/>
        <v>0.83162844415113013</v>
      </c>
    </row>
    <row r="13" spans="1:6" x14ac:dyDescent="0.25">
      <c r="A13" t="s">
        <v>14</v>
      </c>
      <c r="B13" s="2">
        <f t="shared" si="0"/>
        <v>20411</v>
      </c>
      <c r="C13" s="2">
        <v>100809</v>
      </c>
      <c r="D13" s="2">
        <v>121220</v>
      </c>
      <c r="E13" s="6">
        <f t="shared" si="1"/>
        <v>0.16837980531265467</v>
      </c>
      <c r="F13" s="6">
        <f t="shared" si="2"/>
        <v>0.83162019468734527</v>
      </c>
    </row>
    <row r="14" spans="1:6" x14ac:dyDescent="0.25">
      <c r="A14" t="s">
        <v>15</v>
      </c>
      <c r="B14" s="2">
        <f t="shared" si="0"/>
        <v>20410</v>
      </c>
      <c r="C14" s="2">
        <v>100810</v>
      </c>
      <c r="D14" s="2">
        <v>121220</v>
      </c>
      <c r="E14" s="6">
        <f t="shared" si="1"/>
        <v>0.16837155584886981</v>
      </c>
      <c r="F14" s="6">
        <f t="shared" si="2"/>
        <v>0.83162844415113013</v>
      </c>
    </row>
    <row r="15" spans="1:6" x14ac:dyDescent="0.25">
      <c r="A15" t="s">
        <v>16</v>
      </c>
      <c r="B15" s="2">
        <f t="shared" si="0"/>
        <v>20410</v>
      </c>
      <c r="C15" s="2">
        <v>100810</v>
      </c>
      <c r="D15" s="2">
        <v>121220</v>
      </c>
      <c r="E15" s="6">
        <f t="shared" si="1"/>
        <v>0.16837155584886981</v>
      </c>
      <c r="F15" s="6">
        <f t="shared" si="2"/>
        <v>0.83162844415113013</v>
      </c>
    </row>
    <row r="16" spans="1:6" x14ac:dyDescent="0.25">
      <c r="A16" t="s">
        <v>17</v>
      </c>
      <c r="B16" s="2">
        <f t="shared" si="0"/>
        <v>39328</v>
      </c>
      <c r="C16" s="2">
        <v>81892</v>
      </c>
      <c r="D16" s="2">
        <v>121220</v>
      </c>
      <c r="E16" s="6">
        <f t="shared" si="1"/>
        <v>0.32443491173073752</v>
      </c>
      <c r="F16" s="6">
        <f t="shared" si="2"/>
        <v>0.67556508826926254</v>
      </c>
    </row>
    <row r="17" spans="1:6" x14ac:dyDescent="0.25">
      <c r="A17" t="s">
        <v>18</v>
      </c>
      <c r="B17" s="2">
        <f t="shared" si="0"/>
        <v>19907</v>
      </c>
      <c r="C17" s="2">
        <v>101313</v>
      </c>
      <c r="D17" s="2">
        <v>121220</v>
      </c>
      <c r="E17" s="6">
        <f t="shared" si="1"/>
        <v>0.16422207556508828</v>
      </c>
      <c r="F17" s="6">
        <f t="shared" si="2"/>
        <v>0.83577792443491172</v>
      </c>
    </row>
    <row r="18" spans="1:6" x14ac:dyDescent="0.25">
      <c r="A18" t="s">
        <v>19</v>
      </c>
      <c r="B18" s="2">
        <f t="shared" si="0"/>
        <v>52603</v>
      </c>
      <c r="C18" s="2">
        <v>68617</v>
      </c>
      <c r="D18" s="2">
        <v>121220</v>
      </c>
      <c r="E18" s="6">
        <f t="shared" si="1"/>
        <v>0.43394654347467415</v>
      </c>
      <c r="F18" s="6">
        <f t="shared" si="2"/>
        <v>0.5660534565253259</v>
      </c>
    </row>
    <row r="19" spans="1:6" x14ac:dyDescent="0.25">
      <c r="A19" t="s">
        <v>20</v>
      </c>
      <c r="B19" s="2">
        <f t="shared" si="0"/>
        <v>33562</v>
      </c>
      <c r="C19" s="2">
        <v>87658</v>
      </c>
      <c r="D19" s="2">
        <v>121220</v>
      </c>
      <c r="E19" s="6">
        <f t="shared" si="1"/>
        <v>0.27686850354726944</v>
      </c>
      <c r="F19" s="6">
        <f t="shared" si="2"/>
        <v>0.72313149645273056</v>
      </c>
    </row>
    <row r="20" spans="1:6" x14ac:dyDescent="0.25">
      <c r="A20" t="s">
        <v>21</v>
      </c>
      <c r="B20" s="2">
        <f t="shared" si="0"/>
        <v>113321</v>
      </c>
      <c r="C20" s="2">
        <v>7899</v>
      </c>
      <c r="D20" s="2">
        <v>121220</v>
      </c>
      <c r="E20" s="6">
        <f t="shared" si="1"/>
        <v>0.93483748556343838</v>
      </c>
      <c r="F20" s="6">
        <f t="shared" si="2"/>
        <v>6.5162514436561625E-2</v>
      </c>
    </row>
    <row r="21" spans="1:6" x14ac:dyDescent="0.25">
      <c r="A21" t="s">
        <v>22</v>
      </c>
      <c r="B21" s="2">
        <f t="shared" si="0"/>
        <v>73830</v>
      </c>
      <c r="C21" s="2">
        <v>47390</v>
      </c>
      <c r="D21" s="2">
        <v>121220</v>
      </c>
      <c r="E21" s="6">
        <f t="shared" si="1"/>
        <v>0.60905791123576969</v>
      </c>
      <c r="F21" s="6">
        <f t="shared" si="2"/>
        <v>0.39094208876423031</v>
      </c>
    </row>
    <row r="22" spans="1:6" x14ac:dyDescent="0.25">
      <c r="A22" t="s">
        <v>23</v>
      </c>
      <c r="B22" s="2">
        <f t="shared" si="0"/>
        <v>106958</v>
      </c>
      <c r="C22" s="2">
        <v>14262</v>
      </c>
      <c r="D22" s="2">
        <v>121220</v>
      </c>
      <c r="E22" s="6">
        <f t="shared" si="1"/>
        <v>0.88234614750041251</v>
      </c>
      <c r="F22" s="6">
        <f t="shared" si="2"/>
        <v>0.11765385249958753</v>
      </c>
    </row>
    <row r="23" spans="1:6" x14ac:dyDescent="0.25">
      <c r="A23" t="s">
        <v>24</v>
      </c>
      <c r="B23" s="2">
        <f t="shared" si="0"/>
        <v>0</v>
      </c>
      <c r="C23" s="2">
        <v>121220</v>
      </c>
      <c r="D23" s="2">
        <v>121220</v>
      </c>
      <c r="E23" s="6">
        <f t="shared" si="1"/>
        <v>0</v>
      </c>
      <c r="F23" s="6">
        <f t="shared" si="2"/>
        <v>1</v>
      </c>
    </row>
    <row r="24" spans="1:6" x14ac:dyDescent="0.25">
      <c r="A24" t="s">
        <v>25</v>
      </c>
      <c r="B24" s="2">
        <f t="shared" si="0"/>
        <v>2</v>
      </c>
      <c r="C24" s="2">
        <v>121218</v>
      </c>
      <c r="D24" s="2">
        <v>121220</v>
      </c>
      <c r="E24" s="6">
        <f t="shared" si="1"/>
        <v>1.649892756970797E-5</v>
      </c>
      <c r="F24" s="6">
        <f t="shared" si="2"/>
        <v>0.99998350107243028</v>
      </c>
    </row>
    <row r="25" spans="1:6" x14ac:dyDescent="0.25">
      <c r="A25" t="s">
        <v>26</v>
      </c>
      <c r="B25" s="2">
        <f t="shared" si="0"/>
        <v>0</v>
      </c>
      <c r="C25" s="2">
        <v>121220</v>
      </c>
      <c r="D25" s="2">
        <v>121220</v>
      </c>
      <c r="E25" s="6">
        <f t="shared" si="1"/>
        <v>0</v>
      </c>
      <c r="F25" s="6">
        <f t="shared" si="2"/>
        <v>1</v>
      </c>
    </row>
    <row r="26" spans="1:6" x14ac:dyDescent="0.25">
      <c r="A26" t="s">
        <v>27</v>
      </c>
      <c r="B26" s="2">
        <f t="shared" si="0"/>
        <v>3112</v>
      </c>
      <c r="C26" s="2">
        <v>118108</v>
      </c>
      <c r="D26" s="2">
        <v>121220</v>
      </c>
      <c r="E26" s="6">
        <f t="shared" si="1"/>
        <v>2.5672331298465599E-2</v>
      </c>
      <c r="F26" s="6">
        <f t="shared" si="2"/>
        <v>0.97432766870153442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0AB0C30-F79F-4B86-B6AA-6B80B920CC4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Soluciones</vt:lpstr>
      <vt:lpstr>%Nulos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Barrera, Johana</dc:creator>
  <cp:lastModifiedBy>Barrera, Johana</cp:lastModifiedBy>
  <dcterms:created xsi:type="dcterms:W3CDTF">2019-05-30T15:39:23Z</dcterms:created>
  <dcterms:modified xsi:type="dcterms:W3CDTF">2019-05-30T20:51:46Z</dcterms:modified>
</cp:coreProperties>
</file>